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 Yemi K\Desktop\"/>
    </mc:Choice>
  </mc:AlternateContent>
  <bookViews>
    <workbookView xWindow="0" yWindow="0" windowWidth="20490" windowHeight="7530" firstSheet="30" activeTab="37"/>
  </bookViews>
  <sheets>
    <sheet name="ABIA" sheetId="2" r:id="rId1"/>
    <sheet name="ABUJA" sheetId="19" r:id="rId2"/>
    <sheet name="ANAMBRA" sheetId="3" r:id="rId3"/>
    <sheet name="EBONYI" sheetId="4" r:id="rId4"/>
    <sheet name="ENUGU" sheetId="5" r:id="rId5"/>
    <sheet name="IMO" sheetId="6" r:id="rId6"/>
    <sheet name="AKWA IBOM" sheetId="7" r:id="rId7"/>
    <sheet name="BAYELSA" sheetId="8" r:id="rId8"/>
    <sheet name="CROSS RIVER" sheetId="9" r:id="rId9"/>
    <sheet name="DELTA" sheetId="10" r:id="rId10"/>
    <sheet name="EDO" sheetId="11" r:id="rId11"/>
    <sheet name="RIVERS" sheetId="12" r:id="rId12"/>
    <sheet name="ADAMAWA" sheetId="13" r:id="rId13"/>
    <sheet name="BAUCHI" sheetId="14" r:id="rId14"/>
    <sheet name="BORNO" sheetId="15" r:id="rId15"/>
    <sheet name="GOMBE" sheetId="16" r:id="rId16"/>
    <sheet name="TARABA" sheetId="17" r:id="rId17"/>
    <sheet name="YOBE" sheetId="18" r:id="rId18"/>
    <sheet name="BENUE" sheetId="20" r:id="rId19"/>
    <sheet name="KOGI" sheetId="21" r:id="rId20"/>
    <sheet name="KWARA" sheetId="22" r:id="rId21"/>
    <sheet name="NASSARAWA" sheetId="23" r:id="rId22"/>
    <sheet name="NIGER" sheetId="24" r:id="rId23"/>
    <sheet name="PLATEAU" sheetId="25" r:id="rId24"/>
    <sheet name="EKITI" sheetId="28" r:id="rId25"/>
    <sheet name="LAGOS" sheetId="29" r:id="rId26"/>
    <sheet name="ONDO" sheetId="31" r:id="rId27"/>
    <sheet name="OGUN" sheetId="30" r:id="rId28"/>
    <sheet name="OSUN" sheetId="32" r:id="rId29"/>
    <sheet name="OYO" sheetId="33" r:id="rId30"/>
    <sheet name="JIGAWA" sheetId="34" r:id="rId31"/>
    <sheet name="KADUNA" sheetId="35" r:id="rId32"/>
    <sheet name="KANO" sheetId="36" r:id="rId33"/>
    <sheet name="KATSINA" sheetId="37" r:id="rId34"/>
    <sheet name="KEBBI" sheetId="38" r:id="rId35"/>
    <sheet name="ZAMFARA" sheetId="40" r:id="rId36"/>
    <sheet name="SOKOTO" sheetId="39" r:id="rId37"/>
    <sheet name="NATIONAL" sheetId="41" r:id="rId38"/>
  </sheets>
  <definedNames>
    <definedName name="_xlnm._FilterDatabase" localSheetId="0" hidden="1">ABIA!$A$3:$W$38</definedName>
    <definedName name="_xlnm._FilterDatabase" localSheetId="9" hidden="1">DELTA!$A$3:$O$28</definedName>
    <definedName name="_xlnm._FilterDatabase" localSheetId="30" hidden="1">JIGAWA!$A$3:$O$28</definedName>
    <definedName name="_xlnm._FilterDatabase" localSheetId="37" hidden="1">NATIONAL!$A$3:$W$35</definedName>
  </definedNames>
  <calcPr calcId="162913"/>
</workbook>
</file>

<file path=xl/calcChain.xml><?xml version="1.0" encoding="utf-8"?>
<calcChain xmlns="http://schemas.openxmlformats.org/spreadsheetml/2006/main">
  <c r="Y39" i="39" l="1"/>
  <c r="Y39" i="2"/>
  <c r="Y39" i="19"/>
  <c r="Y39" i="3"/>
  <c r="Y39" i="4"/>
  <c r="Y39" i="5"/>
  <c r="Y39" i="6"/>
  <c r="Y39" i="7"/>
  <c r="Y39" i="8"/>
  <c r="Y39" i="9"/>
  <c r="Y39" i="10"/>
  <c r="Y39" i="11"/>
  <c r="Y39" i="12"/>
  <c r="Y39" i="13"/>
  <c r="Y39" i="14"/>
  <c r="Y39" i="15"/>
  <c r="Y39" i="16"/>
  <c r="Y39" i="17"/>
  <c r="Y39" i="18"/>
  <c r="Y39" i="20"/>
  <c r="Y39" i="21"/>
  <c r="Y39" i="22"/>
  <c r="Y39" i="23"/>
  <c r="Y39" i="24"/>
  <c r="Y39" i="25"/>
  <c r="Y39" i="28"/>
  <c r="Y39" i="29"/>
  <c r="Y39" i="31"/>
  <c r="Y39" i="30"/>
  <c r="Y39" i="32"/>
  <c r="Y39" i="33"/>
  <c r="Y39" i="34"/>
  <c r="Y39" i="35"/>
  <c r="Y39" i="36"/>
  <c r="Y39" i="37"/>
  <c r="Y39" i="38"/>
  <c r="Y39" i="40"/>
  <c r="Y39" i="41"/>
  <c r="X39" i="2"/>
  <c r="X39" i="19"/>
  <c r="X39" i="3"/>
  <c r="X39" i="4"/>
  <c r="X39" i="5"/>
  <c r="X39" i="6"/>
  <c r="X39" i="7"/>
  <c r="X39" i="8"/>
  <c r="X39" i="9"/>
  <c r="X39" i="10"/>
  <c r="X39" i="11"/>
  <c r="X39" i="12"/>
  <c r="X39" i="13"/>
  <c r="X39" i="14"/>
  <c r="X39" i="15"/>
  <c r="X39" i="16"/>
  <c r="X39" i="17"/>
  <c r="X39" i="18"/>
  <c r="X39" i="20"/>
  <c r="X39" i="21"/>
  <c r="X39" i="22"/>
  <c r="X39" i="23"/>
  <c r="X39" i="24"/>
  <c r="X39" i="25"/>
  <c r="X39" i="28"/>
  <c r="X39" i="29"/>
  <c r="X39" i="31"/>
  <c r="X39" i="30"/>
  <c r="X39" i="32"/>
  <c r="X39" i="33"/>
  <c r="X39" i="34"/>
  <c r="X39" i="35"/>
  <c r="X39" i="36"/>
  <c r="X39" i="37"/>
  <c r="X39" i="38"/>
  <c r="X39" i="40"/>
  <c r="X39" i="39"/>
  <c r="X39" i="41"/>
  <c r="Y38" i="39"/>
  <c r="X6" i="2"/>
  <c r="X6" i="19"/>
  <c r="X6" i="3"/>
  <c r="X6" i="4"/>
  <c r="X6" i="5"/>
  <c r="X6" i="6"/>
  <c r="X6" i="7"/>
  <c r="X6" i="8"/>
  <c r="X6" i="9"/>
  <c r="X6" i="10"/>
  <c r="X6" i="11"/>
  <c r="X6" i="12"/>
  <c r="X6" i="13"/>
  <c r="X6" i="14"/>
  <c r="X6" i="15"/>
  <c r="X6" i="16"/>
  <c r="X6" i="17"/>
  <c r="X6" i="18"/>
  <c r="X6" i="20"/>
  <c r="X6" i="21"/>
  <c r="X6" i="22"/>
  <c r="X6" i="23"/>
  <c r="X6" i="24"/>
  <c r="X6" i="25"/>
  <c r="X6" i="28"/>
  <c r="X6" i="29"/>
  <c r="X6" i="31"/>
  <c r="X6" i="30"/>
  <c r="X6" i="32"/>
  <c r="X6" i="33"/>
  <c r="X6" i="34"/>
  <c r="X6" i="35"/>
  <c r="X6" i="36"/>
  <c r="X6" i="37"/>
  <c r="X6" i="38"/>
  <c r="X6" i="40"/>
  <c r="X6" i="39"/>
  <c r="X6" i="41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Y5" i="2"/>
  <c r="X5" i="2"/>
  <c r="Y4" i="2"/>
  <c r="X4" i="2"/>
  <c r="Y38" i="19"/>
  <c r="X38" i="19"/>
  <c r="Y37" i="19"/>
  <c r="X37" i="19"/>
  <c r="Y36" i="19"/>
  <c r="X36" i="19"/>
  <c r="Y35" i="19"/>
  <c r="X35" i="19"/>
  <c r="Y34" i="19"/>
  <c r="X34" i="19"/>
  <c r="Y33" i="19"/>
  <c r="X33" i="19"/>
  <c r="Y32" i="19"/>
  <c r="X32" i="19"/>
  <c r="Y31" i="19"/>
  <c r="X31" i="19"/>
  <c r="Y30" i="19"/>
  <c r="X30" i="19"/>
  <c r="Y29" i="19"/>
  <c r="X29" i="19"/>
  <c r="Y28" i="19"/>
  <c r="X28" i="19"/>
  <c r="Y27" i="19"/>
  <c r="X27" i="19"/>
  <c r="Y26" i="19"/>
  <c r="X26" i="19"/>
  <c r="Y25" i="19"/>
  <c r="X25" i="19"/>
  <c r="Y24" i="19"/>
  <c r="X24" i="19"/>
  <c r="Y23" i="19"/>
  <c r="X23" i="19"/>
  <c r="Y22" i="19"/>
  <c r="X22" i="19"/>
  <c r="Y21" i="19"/>
  <c r="X21" i="19"/>
  <c r="Y20" i="19"/>
  <c r="X20" i="19"/>
  <c r="Y19" i="19"/>
  <c r="X19" i="19"/>
  <c r="Y18" i="19"/>
  <c r="X18" i="19"/>
  <c r="Y17" i="19"/>
  <c r="X17" i="19"/>
  <c r="Y16" i="19"/>
  <c r="X16" i="19"/>
  <c r="Y15" i="19"/>
  <c r="X15" i="19"/>
  <c r="Y14" i="19"/>
  <c r="X14" i="19"/>
  <c r="Y13" i="19"/>
  <c r="X13" i="19"/>
  <c r="Y12" i="19"/>
  <c r="X12" i="19"/>
  <c r="Y11" i="19"/>
  <c r="X11" i="19"/>
  <c r="Y10" i="19"/>
  <c r="X10" i="19"/>
  <c r="Y9" i="19"/>
  <c r="X9" i="19"/>
  <c r="Y8" i="19"/>
  <c r="X8" i="19"/>
  <c r="Y7" i="19"/>
  <c r="X7" i="19"/>
  <c r="Y6" i="19"/>
  <c r="Y5" i="19"/>
  <c r="X5" i="19"/>
  <c r="Y4" i="19"/>
  <c r="X4" i="19"/>
  <c r="Y38" i="3"/>
  <c r="X38" i="3"/>
  <c r="Y37" i="3"/>
  <c r="X37" i="3"/>
  <c r="Y36" i="3"/>
  <c r="X36" i="3"/>
  <c r="Y35" i="3"/>
  <c r="X35" i="3"/>
  <c r="Y34" i="3"/>
  <c r="X34" i="3"/>
  <c r="Y33" i="3"/>
  <c r="X33" i="3"/>
  <c r="Y32" i="3"/>
  <c r="X32" i="3"/>
  <c r="Y31" i="3"/>
  <c r="X31" i="3"/>
  <c r="Y30" i="3"/>
  <c r="X30" i="3"/>
  <c r="Y29" i="3"/>
  <c r="X29" i="3"/>
  <c r="Y28" i="3"/>
  <c r="X28" i="3"/>
  <c r="Y27" i="3"/>
  <c r="X27" i="3"/>
  <c r="Y26" i="3"/>
  <c r="X26" i="3"/>
  <c r="Y25" i="3"/>
  <c r="X25" i="3"/>
  <c r="Y24" i="3"/>
  <c r="X24" i="3"/>
  <c r="Y23" i="3"/>
  <c r="X23" i="3"/>
  <c r="Y22" i="3"/>
  <c r="X22" i="3"/>
  <c r="Y21" i="3"/>
  <c r="X21" i="3"/>
  <c r="Y20" i="3"/>
  <c r="X20" i="3"/>
  <c r="Y19" i="3"/>
  <c r="X19" i="3"/>
  <c r="Y18" i="3"/>
  <c r="X18" i="3"/>
  <c r="Y17" i="3"/>
  <c r="X17" i="3"/>
  <c r="Y16" i="3"/>
  <c r="X16" i="3"/>
  <c r="Y15" i="3"/>
  <c r="X15" i="3"/>
  <c r="Y14" i="3"/>
  <c r="X14" i="3"/>
  <c r="Y13" i="3"/>
  <c r="X13" i="3"/>
  <c r="Y12" i="3"/>
  <c r="X12" i="3"/>
  <c r="Y11" i="3"/>
  <c r="X11" i="3"/>
  <c r="Y10" i="3"/>
  <c r="X10" i="3"/>
  <c r="Y9" i="3"/>
  <c r="X9" i="3"/>
  <c r="Y8" i="3"/>
  <c r="X8" i="3"/>
  <c r="Y7" i="3"/>
  <c r="X7" i="3"/>
  <c r="Y6" i="3"/>
  <c r="Y5" i="3"/>
  <c r="X5" i="3"/>
  <c r="Y4" i="3"/>
  <c r="X4" i="3"/>
  <c r="Y38" i="4"/>
  <c r="X38" i="4"/>
  <c r="Y37" i="4"/>
  <c r="X37" i="4"/>
  <c r="Y36" i="4"/>
  <c r="X36" i="4"/>
  <c r="Y35" i="4"/>
  <c r="X35" i="4"/>
  <c r="Y34" i="4"/>
  <c r="X34" i="4"/>
  <c r="Y33" i="4"/>
  <c r="X33" i="4"/>
  <c r="Y32" i="4"/>
  <c r="X32" i="4"/>
  <c r="Y31" i="4"/>
  <c r="X31" i="4"/>
  <c r="Y30" i="4"/>
  <c r="X30" i="4"/>
  <c r="Y29" i="4"/>
  <c r="X29" i="4"/>
  <c r="Y28" i="4"/>
  <c r="X28" i="4"/>
  <c r="Y27" i="4"/>
  <c r="X27" i="4"/>
  <c r="Y26" i="4"/>
  <c r="X26" i="4"/>
  <c r="Y25" i="4"/>
  <c r="X25" i="4"/>
  <c r="Y24" i="4"/>
  <c r="X24" i="4"/>
  <c r="Y23" i="4"/>
  <c r="X23" i="4"/>
  <c r="Y22" i="4"/>
  <c r="X22" i="4"/>
  <c r="Y21" i="4"/>
  <c r="X21" i="4"/>
  <c r="Y20" i="4"/>
  <c r="X20" i="4"/>
  <c r="Y19" i="4"/>
  <c r="X19" i="4"/>
  <c r="Y18" i="4"/>
  <c r="X18" i="4"/>
  <c r="Y17" i="4"/>
  <c r="X17" i="4"/>
  <c r="Y16" i="4"/>
  <c r="X16" i="4"/>
  <c r="Y15" i="4"/>
  <c r="X15" i="4"/>
  <c r="Y14" i="4"/>
  <c r="X14" i="4"/>
  <c r="Y13" i="4"/>
  <c r="X13" i="4"/>
  <c r="Y12" i="4"/>
  <c r="X12" i="4"/>
  <c r="Y11" i="4"/>
  <c r="X11" i="4"/>
  <c r="Y10" i="4"/>
  <c r="X10" i="4"/>
  <c r="Y9" i="4"/>
  <c r="X9" i="4"/>
  <c r="Y8" i="4"/>
  <c r="X8" i="4"/>
  <c r="Y7" i="4"/>
  <c r="X7" i="4"/>
  <c r="Y6" i="4"/>
  <c r="Y5" i="4"/>
  <c r="X5" i="4"/>
  <c r="Y4" i="4"/>
  <c r="X4" i="4"/>
  <c r="Y38" i="5"/>
  <c r="X38" i="5"/>
  <c r="Y37" i="5"/>
  <c r="X37" i="5"/>
  <c r="Y36" i="5"/>
  <c r="X36" i="5"/>
  <c r="Y35" i="5"/>
  <c r="X35" i="5"/>
  <c r="Y34" i="5"/>
  <c r="X34" i="5"/>
  <c r="Y33" i="5"/>
  <c r="X33" i="5"/>
  <c r="Y32" i="5"/>
  <c r="X32" i="5"/>
  <c r="Y31" i="5"/>
  <c r="X31" i="5"/>
  <c r="Y30" i="5"/>
  <c r="X30" i="5"/>
  <c r="Y29" i="5"/>
  <c r="X29" i="5"/>
  <c r="Y28" i="5"/>
  <c r="X28" i="5"/>
  <c r="Y27" i="5"/>
  <c r="X27" i="5"/>
  <c r="Y26" i="5"/>
  <c r="X26" i="5"/>
  <c r="Y25" i="5"/>
  <c r="X25" i="5"/>
  <c r="Y24" i="5"/>
  <c r="X24" i="5"/>
  <c r="Y23" i="5"/>
  <c r="X23" i="5"/>
  <c r="Y22" i="5"/>
  <c r="X22" i="5"/>
  <c r="Y21" i="5"/>
  <c r="X21" i="5"/>
  <c r="Y20" i="5"/>
  <c r="X20" i="5"/>
  <c r="Y19" i="5"/>
  <c r="X19" i="5"/>
  <c r="Y18" i="5"/>
  <c r="X18" i="5"/>
  <c r="Y17" i="5"/>
  <c r="X17" i="5"/>
  <c r="Y16" i="5"/>
  <c r="X16" i="5"/>
  <c r="Y15" i="5"/>
  <c r="X15" i="5"/>
  <c r="Y14" i="5"/>
  <c r="X14" i="5"/>
  <c r="Y13" i="5"/>
  <c r="X13" i="5"/>
  <c r="Y12" i="5"/>
  <c r="X12" i="5"/>
  <c r="Y11" i="5"/>
  <c r="X11" i="5"/>
  <c r="Y10" i="5"/>
  <c r="X10" i="5"/>
  <c r="Y9" i="5"/>
  <c r="X9" i="5"/>
  <c r="Y8" i="5"/>
  <c r="X8" i="5"/>
  <c r="Y7" i="5"/>
  <c r="X7" i="5"/>
  <c r="Y6" i="5"/>
  <c r="Y5" i="5"/>
  <c r="X5" i="5"/>
  <c r="Y4" i="5"/>
  <c r="X4" i="5"/>
  <c r="Y38" i="6"/>
  <c r="X38" i="6"/>
  <c r="Y37" i="6"/>
  <c r="X37" i="6"/>
  <c r="Y36" i="6"/>
  <c r="X36" i="6"/>
  <c r="Y35" i="6"/>
  <c r="X35" i="6"/>
  <c r="Y34" i="6"/>
  <c r="X34" i="6"/>
  <c r="Y33" i="6"/>
  <c r="X33" i="6"/>
  <c r="Y32" i="6"/>
  <c r="X32" i="6"/>
  <c r="Y31" i="6"/>
  <c r="X31" i="6"/>
  <c r="Y30" i="6"/>
  <c r="X30" i="6"/>
  <c r="Y29" i="6"/>
  <c r="X29" i="6"/>
  <c r="Y28" i="6"/>
  <c r="X28" i="6"/>
  <c r="Y27" i="6"/>
  <c r="X27" i="6"/>
  <c r="Y26" i="6"/>
  <c r="X26" i="6"/>
  <c r="Y25" i="6"/>
  <c r="X25" i="6"/>
  <c r="Y24" i="6"/>
  <c r="X24" i="6"/>
  <c r="Y23" i="6"/>
  <c r="X23" i="6"/>
  <c r="Y22" i="6"/>
  <c r="X22" i="6"/>
  <c r="Y21" i="6"/>
  <c r="X21" i="6"/>
  <c r="Y20" i="6"/>
  <c r="X20" i="6"/>
  <c r="Y19" i="6"/>
  <c r="X19" i="6"/>
  <c r="Y18" i="6"/>
  <c r="X18" i="6"/>
  <c r="Y17" i="6"/>
  <c r="X17" i="6"/>
  <c r="Y16" i="6"/>
  <c r="X16" i="6"/>
  <c r="Y15" i="6"/>
  <c r="X15" i="6"/>
  <c r="Y14" i="6"/>
  <c r="X14" i="6"/>
  <c r="Y13" i="6"/>
  <c r="X13" i="6"/>
  <c r="Y12" i="6"/>
  <c r="X12" i="6"/>
  <c r="Y11" i="6"/>
  <c r="X11" i="6"/>
  <c r="Y10" i="6"/>
  <c r="X10" i="6"/>
  <c r="Y9" i="6"/>
  <c r="X9" i="6"/>
  <c r="Y8" i="6"/>
  <c r="X8" i="6"/>
  <c r="Y7" i="6"/>
  <c r="X7" i="6"/>
  <c r="Y6" i="6"/>
  <c r="Y5" i="6"/>
  <c r="X5" i="6"/>
  <c r="Y4" i="6"/>
  <c r="X4" i="6"/>
  <c r="Y38" i="7"/>
  <c r="X38" i="7"/>
  <c r="Y37" i="7"/>
  <c r="X37" i="7"/>
  <c r="Y36" i="7"/>
  <c r="X36" i="7"/>
  <c r="Y35" i="7"/>
  <c r="X35" i="7"/>
  <c r="Y34" i="7"/>
  <c r="X34" i="7"/>
  <c r="Y33" i="7"/>
  <c r="X33" i="7"/>
  <c r="Y32" i="7"/>
  <c r="X32" i="7"/>
  <c r="Y31" i="7"/>
  <c r="X31" i="7"/>
  <c r="Y30" i="7"/>
  <c r="X30" i="7"/>
  <c r="Y29" i="7"/>
  <c r="X29" i="7"/>
  <c r="Y28" i="7"/>
  <c r="X28" i="7"/>
  <c r="Y27" i="7"/>
  <c r="X27" i="7"/>
  <c r="Y26" i="7"/>
  <c r="X26" i="7"/>
  <c r="Y25" i="7"/>
  <c r="X25" i="7"/>
  <c r="Y24" i="7"/>
  <c r="X24" i="7"/>
  <c r="Y23" i="7"/>
  <c r="X23" i="7"/>
  <c r="Y22" i="7"/>
  <c r="X22" i="7"/>
  <c r="Y21" i="7"/>
  <c r="X21" i="7"/>
  <c r="Y20" i="7"/>
  <c r="X20" i="7"/>
  <c r="Y19" i="7"/>
  <c r="X19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Y10" i="7"/>
  <c r="X10" i="7"/>
  <c r="Y9" i="7"/>
  <c r="X9" i="7"/>
  <c r="Y8" i="7"/>
  <c r="X8" i="7"/>
  <c r="Y7" i="7"/>
  <c r="X7" i="7"/>
  <c r="Y6" i="7"/>
  <c r="Y5" i="7"/>
  <c r="X5" i="7"/>
  <c r="Y4" i="7"/>
  <c r="X4" i="7"/>
  <c r="Y38" i="8"/>
  <c r="X38" i="8"/>
  <c r="Y37" i="8"/>
  <c r="X37" i="8"/>
  <c r="Y36" i="8"/>
  <c r="X36" i="8"/>
  <c r="Y35" i="8"/>
  <c r="X35" i="8"/>
  <c r="Y34" i="8"/>
  <c r="X34" i="8"/>
  <c r="Y33" i="8"/>
  <c r="X33" i="8"/>
  <c r="Y32" i="8"/>
  <c r="X32" i="8"/>
  <c r="Y31" i="8"/>
  <c r="X31" i="8"/>
  <c r="Y30" i="8"/>
  <c r="X30" i="8"/>
  <c r="Y29" i="8"/>
  <c r="X29" i="8"/>
  <c r="Y28" i="8"/>
  <c r="X28" i="8"/>
  <c r="Y27" i="8"/>
  <c r="X27" i="8"/>
  <c r="Y26" i="8"/>
  <c r="X26" i="8"/>
  <c r="Y25" i="8"/>
  <c r="X25" i="8"/>
  <c r="Y24" i="8"/>
  <c r="X24" i="8"/>
  <c r="Y23" i="8"/>
  <c r="X23" i="8"/>
  <c r="Y22" i="8"/>
  <c r="X22" i="8"/>
  <c r="Y21" i="8"/>
  <c r="X21" i="8"/>
  <c r="Y20" i="8"/>
  <c r="X20" i="8"/>
  <c r="Y19" i="8"/>
  <c r="X19" i="8"/>
  <c r="Y18" i="8"/>
  <c r="X18" i="8"/>
  <c r="Y17" i="8"/>
  <c r="X17" i="8"/>
  <c r="Y16" i="8"/>
  <c r="X16" i="8"/>
  <c r="Y15" i="8"/>
  <c r="X15" i="8"/>
  <c r="Y14" i="8"/>
  <c r="X14" i="8"/>
  <c r="Y13" i="8"/>
  <c r="X13" i="8"/>
  <c r="Y12" i="8"/>
  <c r="X12" i="8"/>
  <c r="Y11" i="8"/>
  <c r="X11" i="8"/>
  <c r="Y10" i="8"/>
  <c r="X10" i="8"/>
  <c r="Y9" i="8"/>
  <c r="X9" i="8"/>
  <c r="Y8" i="8"/>
  <c r="X8" i="8"/>
  <c r="Y7" i="8"/>
  <c r="X7" i="8"/>
  <c r="Y6" i="8"/>
  <c r="Y5" i="8"/>
  <c r="X5" i="8"/>
  <c r="Y4" i="8"/>
  <c r="X4" i="8"/>
  <c r="Y38" i="9"/>
  <c r="X38" i="9"/>
  <c r="Y37" i="9"/>
  <c r="X37" i="9"/>
  <c r="Y36" i="9"/>
  <c r="X36" i="9"/>
  <c r="Y35" i="9"/>
  <c r="X35" i="9"/>
  <c r="Y34" i="9"/>
  <c r="X34" i="9"/>
  <c r="Y33" i="9"/>
  <c r="X33" i="9"/>
  <c r="Y32" i="9"/>
  <c r="X32" i="9"/>
  <c r="Y31" i="9"/>
  <c r="X31" i="9"/>
  <c r="Y30" i="9"/>
  <c r="X30" i="9"/>
  <c r="Y29" i="9"/>
  <c r="X29" i="9"/>
  <c r="Y28" i="9"/>
  <c r="X28" i="9"/>
  <c r="Y27" i="9"/>
  <c r="X27" i="9"/>
  <c r="Y26" i="9"/>
  <c r="X26" i="9"/>
  <c r="Y25" i="9"/>
  <c r="X25" i="9"/>
  <c r="Y24" i="9"/>
  <c r="X24" i="9"/>
  <c r="Y23" i="9"/>
  <c r="X23" i="9"/>
  <c r="Y22" i="9"/>
  <c r="X22" i="9"/>
  <c r="Y21" i="9"/>
  <c r="X21" i="9"/>
  <c r="Y20" i="9"/>
  <c r="X20" i="9"/>
  <c r="Y19" i="9"/>
  <c r="X19" i="9"/>
  <c r="Y18" i="9"/>
  <c r="X18" i="9"/>
  <c r="Y17" i="9"/>
  <c r="X17" i="9"/>
  <c r="Y16" i="9"/>
  <c r="X16" i="9"/>
  <c r="Y15" i="9"/>
  <c r="X15" i="9"/>
  <c r="Y14" i="9"/>
  <c r="X14" i="9"/>
  <c r="Y13" i="9"/>
  <c r="X13" i="9"/>
  <c r="Y12" i="9"/>
  <c r="X12" i="9"/>
  <c r="Y11" i="9"/>
  <c r="X11" i="9"/>
  <c r="Y10" i="9"/>
  <c r="X10" i="9"/>
  <c r="Y9" i="9"/>
  <c r="X9" i="9"/>
  <c r="Y8" i="9"/>
  <c r="X8" i="9"/>
  <c r="Y7" i="9"/>
  <c r="X7" i="9"/>
  <c r="Y6" i="9"/>
  <c r="Y5" i="9"/>
  <c r="X5" i="9"/>
  <c r="Y4" i="9"/>
  <c r="X4" i="9"/>
  <c r="Y38" i="10"/>
  <c r="X38" i="10"/>
  <c r="Y37" i="10"/>
  <c r="X37" i="10"/>
  <c r="Y36" i="10"/>
  <c r="X36" i="10"/>
  <c r="Y35" i="10"/>
  <c r="X35" i="10"/>
  <c r="Y34" i="10"/>
  <c r="X34" i="10"/>
  <c r="Y33" i="10"/>
  <c r="X33" i="10"/>
  <c r="Y32" i="10"/>
  <c r="X32" i="10"/>
  <c r="Y31" i="10"/>
  <c r="X31" i="10"/>
  <c r="Y30" i="10"/>
  <c r="X30" i="10"/>
  <c r="Y29" i="10"/>
  <c r="X29" i="10"/>
  <c r="Y28" i="10"/>
  <c r="X28" i="10"/>
  <c r="Y27" i="10"/>
  <c r="X27" i="10"/>
  <c r="Y26" i="10"/>
  <c r="X26" i="10"/>
  <c r="Y25" i="10"/>
  <c r="X25" i="10"/>
  <c r="Y24" i="10"/>
  <c r="X24" i="10"/>
  <c r="Y23" i="10"/>
  <c r="X23" i="10"/>
  <c r="Y22" i="10"/>
  <c r="X22" i="10"/>
  <c r="Y21" i="10"/>
  <c r="X21" i="10"/>
  <c r="Y20" i="10"/>
  <c r="X20" i="10"/>
  <c r="Y19" i="10"/>
  <c r="X19" i="10"/>
  <c r="Y18" i="10"/>
  <c r="X18" i="10"/>
  <c r="Y17" i="10"/>
  <c r="X17" i="10"/>
  <c r="Y16" i="10"/>
  <c r="X16" i="10"/>
  <c r="Y15" i="10"/>
  <c r="X15" i="10"/>
  <c r="Y14" i="10"/>
  <c r="X14" i="10"/>
  <c r="Y13" i="10"/>
  <c r="X13" i="10"/>
  <c r="Y12" i="10"/>
  <c r="X12" i="10"/>
  <c r="Y11" i="10"/>
  <c r="X11" i="10"/>
  <c r="Y10" i="10"/>
  <c r="X10" i="10"/>
  <c r="Y9" i="10"/>
  <c r="X9" i="10"/>
  <c r="Y8" i="10"/>
  <c r="X8" i="10"/>
  <c r="Y7" i="10"/>
  <c r="X7" i="10"/>
  <c r="Y6" i="10"/>
  <c r="Y5" i="10"/>
  <c r="X5" i="10"/>
  <c r="Y4" i="10"/>
  <c r="X4" i="10"/>
  <c r="Y38" i="11"/>
  <c r="X38" i="11"/>
  <c r="Y37" i="11"/>
  <c r="X37" i="11"/>
  <c r="Y36" i="11"/>
  <c r="X36" i="11"/>
  <c r="Y35" i="11"/>
  <c r="X35" i="11"/>
  <c r="Y34" i="11"/>
  <c r="X34" i="11"/>
  <c r="Y33" i="11"/>
  <c r="X33" i="11"/>
  <c r="Y32" i="11"/>
  <c r="X32" i="11"/>
  <c r="Y31" i="11"/>
  <c r="X31" i="11"/>
  <c r="Y30" i="11"/>
  <c r="X30" i="11"/>
  <c r="Y29" i="11"/>
  <c r="X29" i="11"/>
  <c r="Y28" i="11"/>
  <c r="X28" i="11"/>
  <c r="Y27" i="11"/>
  <c r="X27" i="11"/>
  <c r="Y26" i="11"/>
  <c r="X26" i="11"/>
  <c r="Y25" i="11"/>
  <c r="X25" i="11"/>
  <c r="Y24" i="11"/>
  <c r="X24" i="11"/>
  <c r="Y23" i="11"/>
  <c r="X23" i="11"/>
  <c r="Y22" i="11"/>
  <c r="X22" i="11"/>
  <c r="Y21" i="11"/>
  <c r="X21" i="11"/>
  <c r="Y20" i="11"/>
  <c r="X20" i="11"/>
  <c r="Y19" i="11"/>
  <c r="X19" i="11"/>
  <c r="Y18" i="11"/>
  <c r="X18" i="11"/>
  <c r="Y17" i="11"/>
  <c r="X17" i="11"/>
  <c r="Y16" i="11"/>
  <c r="X16" i="11"/>
  <c r="Y15" i="11"/>
  <c r="X15" i="11"/>
  <c r="Y14" i="11"/>
  <c r="X14" i="11"/>
  <c r="Y13" i="11"/>
  <c r="X13" i="11"/>
  <c r="Y12" i="11"/>
  <c r="X12" i="11"/>
  <c r="Y11" i="11"/>
  <c r="X11" i="11"/>
  <c r="Y10" i="11"/>
  <c r="X10" i="11"/>
  <c r="Y9" i="11"/>
  <c r="X9" i="11"/>
  <c r="Y8" i="11"/>
  <c r="X8" i="11"/>
  <c r="Y7" i="11"/>
  <c r="X7" i="11"/>
  <c r="Y6" i="11"/>
  <c r="Y5" i="11"/>
  <c r="X5" i="11"/>
  <c r="Y4" i="11"/>
  <c r="X4" i="11"/>
  <c r="Y38" i="12"/>
  <c r="X38" i="12"/>
  <c r="Y37" i="12"/>
  <c r="X37" i="12"/>
  <c r="Y36" i="12"/>
  <c r="X36" i="12"/>
  <c r="Y35" i="12"/>
  <c r="X35" i="12"/>
  <c r="Y34" i="12"/>
  <c r="X34" i="12"/>
  <c r="Y33" i="12"/>
  <c r="X33" i="12"/>
  <c r="Y32" i="12"/>
  <c r="X32" i="12"/>
  <c r="Y31" i="12"/>
  <c r="X31" i="12"/>
  <c r="Y30" i="12"/>
  <c r="X30" i="12"/>
  <c r="Y29" i="12"/>
  <c r="X29" i="12"/>
  <c r="Y28" i="12"/>
  <c r="X28" i="12"/>
  <c r="Y27" i="12"/>
  <c r="X27" i="12"/>
  <c r="Y26" i="12"/>
  <c r="X26" i="12"/>
  <c r="Y25" i="12"/>
  <c r="X25" i="12"/>
  <c r="Y24" i="12"/>
  <c r="X24" i="12"/>
  <c r="Y23" i="12"/>
  <c r="X23" i="12"/>
  <c r="Y22" i="12"/>
  <c r="X22" i="12"/>
  <c r="Y21" i="12"/>
  <c r="X21" i="12"/>
  <c r="Y20" i="12"/>
  <c r="X20" i="12"/>
  <c r="Y19" i="12"/>
  <c r="X19" i="12"/>
  <c r="Y18" i="12"/>
  <c r="X18" i="12"/>
  <c r="Y17" i="12"/>
  <c r="X17" i="12"/>
  <c r="Y16" i="12"/>
  <c r="X16" i="12"/>
  <c r="Y15" i="12"/>
  <c r="X15" i="12"/>
  <c r="Y14" i="12"/>
  <c r="X14" i="12"/>
  <c r="Y13" i="12"/>
  <c r="X13" i="12"/>
  <c r="Y12" i="12"/>
  <c r="X12" i="12"/>
  <c r="Y11" i="12"/>
  <c r="X11" i="12"/>
  <c r="Y10" i="12"/>
  <c r="X10" i="12"/>
  <c r="Y9" i="12"/>
  <c r="X9" i="12"/>
  <c r="Y8" i="12"/>
  <c r="X8" i="12"/>
  <c r="Y7" i="12"/>
  <c r="X7" i="12"/>
  <c r="Y6" i="12"/>
  <c r="Y5" i="12"/>
  <c r="X5" i="12"/>
  <c r="Y4" i="12"/>
  <c r="X4" i="12"/>
  <c r="Y38" i="13"/>
  <c r="X38" i="13"/>
  <c r="Y37" i="13"/>
  <c r="X37" i="13"/>
  <c r="Y36" i="13"/>
  <c r="X36" i="13"/>
  <c r="Y35" i="13"/>
  <c r="X35" i="13"/>
  <c r="Y34" i="13"/>
  <c r="X34" i="13"/>
  <c r="Y33" i="13"/>
  <c r="X33" i="13"/>
  <c r="Y32" i="13"/>
  <c r="X32" i="13"/>
  <c r="Y31" i="13"/>
  <c r="X31" i="13"/>
  <c r="Y30" i="13"/>
  <c r="X30" i="13"/>
  <c r="Y29" i="13"/>
  <c r="X29" i="13"/>
  <c r="Y28" i="13"/>
  <c r="X28" i="13"/>
  <c r="Y27" i="13"/>
  <c r="X27" i="13"/>
  <c r="Y26" i="13"/>
  <c r="X26" i="13"/>
  <c r="Y25" i="13"/>
  <c r="X25" i="13"/>
  <c r="Y24" i="13"/>
  <c r="X24" i="13"/>
  <c r="Y23" i="13"/>
  <c r="X23" i="13"/>
  <c r="Y22" i="13"/>
  <c r="X22" i="13"/>
  <c r="Y21" i="13"/>
  <c r="X21" i="13"/>
  <c r="Y20" i="13"/>
  <c r="X20" i="13"/>
  <c r="Y19" i="13"/>
  <c r="X19" i="13"/>
  <c r="Y18" i="13"/>
  <c r="X18" i="13"/>
  <c r="Y17" i="13"/>
  <c r="X17" i="13"/>
  <c r="Y16" i="13"/>
  <c r="X16" i="13"/>
  <c r="Y15" i="13"/>
  <c r="X15" i="13"/>
  <c r="Y14" i="13"/>
  <c r="X14" i="13"/>
  <c r="Y13" i="13"/>
  <c r="X13" i="13"/>
  <c r="Y12" i="13"/>
  <c r="X12" i="13"/>
  <c r="Y11" i="13"/>
  <c r="X11" i="13"/>
  <c r="Y10" i="13"/>
  <c r="X10" i="13"/>
  <c r="Y9" i="13"/>
  <c r="X9" i="13"/>
  <c r="Y8" i="13"/>
  <c r="X8" i="13"/>
  <c r="Y7" i="13"/>
  <c r="X7" i="13"/>
  <c r="Y6" i="13"/>
  <c r="Y5" i="13"/>
  <c r="X5" i="13"/>
  <c r="Y4" i="13"/>
  <c r="X4" i="13"/>
  <c r="Y38" i="14"/>
  <c r="X38" i="14"/>
  <c r="Y37" i="14"/>
  <c r="X37" i="14"/>
  <c r="Y36" i="14"/>
  <c r="X36" i="14"/>
  <c r="Y35" i="14"/>
  <c r="X35" i="14"/>
  <c r="Y34" i="14"/>
  <c r="X34" i="14"/>
  <c r="Y33" i="14"/>
  <c r="X33" i="14"/>
  <c r="Y32" i="14"/>
  <c r="X32" i="14"/>
  <c r="Y31" i="14"/>
  <c r="X31" i="14"/>
  <c r="Y30" i="14"/>
  <c r="X30" i="14"/>
  <c r="Y29" i="14"/>
  <c r="X29" i="14"/>
  <c r="Y28" i="14"/>
  <c r="X28" i="14"/>
  <c r="Y27" i="14"/>
  <c r="X27" i="14"/>
  <c r="Y26" i="14"/>
  <c r="X26" i="14"/>
  <c r="Y25" i="14"/>
  <c r="X25" i="14"/>
  <c r="Y24" i="14"/>
  <c r="X24" i="14"/>
  <c r="Y23" i="14"/>
  <c r="X23" i="14"/>
  <c r="Y22" i="14"/>
  <c r="X22" i="14"/>
  <c r="Y21" i="14"/>
  <c r="X21" i="14"/>
  <c r="Y20" i="14"/>
  <c r="X20" i="14"/>
  <c r="Y19" i="14"/>
  <c r="X19" i="14"/>
  <c r="Y18" i="14"/>
  <c r="X18" i="14"/>
  <c r="Y17" i="14"/>
  <c r="X17" i="14"/>
  <c r="Y16" i="14"/>
  <c r="X16" i="14"/>
  <c r="Y15" i="14"/>
  <c r="X15" i="14"/>
  <c r="Y14" i="14"/>
  <c r="X14" i="14"/>
  <c r="Y13" i="14"/>
  <c r="X13" i="14"/>
  <c r="Y12" i="14"/>
  <c r="X12" i="14"/>
  <c r="Y11" i="14"/>
  <c r="X11" i="14"/>
  <c r="Y10" i="14"/>
  <c r="X10" i="14"/>
  <c r="Y9" i="14"/>
  <c r="X9" i="14"/>
  <c r="Y8" i="14"/>
  <c r="X8" i="14"/>
  <c r="Y7" i="14"/>
  <c r="X7" i="14"/>
  <c r="Y6" i="14"/>
  <c r="Y5" i="14"/>
  <c r="X5" i="14"/>
  <c r="Y4" i="14"/>
  <c r="X4" i="14"/>
  <c r="Y38" i="15"/>
  <c r="X38" i="15"/>
  <c r="Y37" i="15"/>
  <c r="X37" i="15"/>
  <c r="Y36" i="15"/>
  <c r="X36" i="15"/>
  <c r="Y35" i="15"/>
  <c r="X35" i="15"/>
  <c r="Y34" i="15"/>
  <c r="X34" i="15"/>
  <c r="Y33" i="15"/>
  <c r="X33" i="15"/>
  <c r="Y32" i="15"/>
  <c r="X32" i="15"/>
  <c r="Y31" i="15"/>
  <c r="X31" i="15"/>
  <c r="Y30" i="15"/>
  <c r="X30" i="15"/>
  <c r="Y29" i="15"/>
  <c r="X29" i="15"/>
  <c r="Y28" i="15"/>
  <c r="X28" i="15"/>
  <c r="Y27" i="15"/>
  <c r="X27" i="15"/>
  <c r="Y26" i="15"/>
  <c r="X26" i="15"/>
  <c r="Y25" i="15"/>
  <c r="X25" i="15"/>
  <c r="Y24" i="15"/>
  <c r="X24" i="15"/>
  <c r="Y23" i="15"/>
  <c r="X23" i="15"/>
  <c r="Y22" i="15"/>
  <c r="X22" i="15"/>
  <c r="Y21" i="15"/>
  <c r="X21" i="15"/>
  <c r="Y20" i="15"/>
  <c r="X20" i="15"/>
  <c r="Y19" i="15"/>
  <c r="X19" i="15"/>
  <c r="Y18" i="15"/>
  <c r="X18" i="15"/>
  <c r="Y17" i="15"/>
  <c r="X17" i="15"/>
  <c r="Y16" i="15"/>
  <c r="X16" i="15"/>
  <c r="Y15" i="15"/>
  <c r="X15" i="15"/>
  <c r="Y14" i="15"/>
  <c r="X14" i="15"/>
  <c r="Y13" i="15"/>
  <c r="X13" i="15"/>
  <c r="Y12" i="15"/>
  <c r="X12" i="15"/>
  <c r="Y11" i="15"/>
  <c r="X11" i="15"/>
  <c r="Y10" i="15"/>
  <c r="X10" i="15"/>
  <c r="Y9" i="15"/>
  <c r="X9" i="15"/>
  <c r="Y8" i="15"/>
  <c r="X8" i="15"/>
  <c r="Y7" i="15"/>
  <c r="X7" i="15"/>
  <c r="Y6" i="15"/>
  <c r="Y5" i="15"/>
  <c r="X5" i="15"/>
  <c r="Y4" i="15"/>
  <c r="X4" i="15"/>
  <c r="Y38" i="16"/>
  <c r="X38" i="16"/>
  <c r="Y37" i="16"/>
  <c r="X37" i="16"/>
  <c r="Y36" i="16"/>
  <c r="X36" i="16"/>
  <c r="Y35" i="16"/>
  <c r="X35" i="16"/>
  <c r="Y34" i="16"/>
  <c r="X34" i="16"/>
  <c r="Y33" i="16"/>
  <c r="X33" i="16"/>
  <c r="Y32" i="16"/>
  <c r="X32" i="16"/>
  <c r="Y31" i="16"/>
  <c r="X31" i="16"/>
  <c r="Y30" i="16"/>
  <c r="X30" i="16"/>
  <c r="Y29" i="16"/>
  <c r="X29" i="16"/>
  <c r="Y28" i="16"/>
  <c r="X28" i="16"/>
  <c r="Y27" i="16"/>
  <c r="X27" i="16"/>
  <c r="Y26" i="16"/>
  <c r="X26" i="16"/>
  <c r="Y25" i="16"/>
  <c r="X25" i="16"/>
  <c r="Y24" i="16"/>
  <c r="X24" i="16"/>
  <c r="Y23" i="16"/>
  <c r="X23" i="16"/>
  <c r="Y22" i="16"/>
  <c r="X22" i="16"/>
  <c r="Y21" i="16"/>
  <c r="X21" i="16"/>
  <c r="Y20" i="16"/>
  <c r="X20" i="16"/>
  <c r="Y19" i="16"/>
  <c r="X19" i="16"/>
  <c r="Y18" i="16"/>
  <c r="X18" i="16"/>
  <c r="Y17" i="16"/>
  <c r="X17" i="16"/>
  <c r="Y16" i="16"/>
  <c r="X16" i="16"/>
  <c r="Y15" i="16"/>
  <c r="X15" i="16"/>
  <c r="Y14" i="16"/>
  <c r="X14" i="16"/>
  <c r="Y13" i="16"/>
  <c r="X13" i="16"/>
  <c r="Y12" i="16"/>
  <c r="X12" i="16"/>
  <c r="Y11" i="16"/>
  <c r="X11" i="16"/>
  <c r="Y10" i="16"/>
  <c r="X10" i="16"/>
  <c r="Y9" i="16"/>
  <c r="X9" i="16"/>
  <c r="Y8" i="16"/>
  <c r="X8" i="16"/>
  <c r="Y7" i="16"/>
  <c r="X7" i="16"/>
  <c r="Y6" i="16"/>
  <c r="Y5" i="16"/>
  <c r="X5" i="16"/>
  <c r="Y4" i="16"/>
  <c r="X4" i="16"/>
  <c r="Y38" i="17"/>
  <c r="X38" i="17"/>
  <c r="Y37" i="17"/>
  <c r="X37" i="17"/>
  <c r="Y36" i="17"/>
  <c r="X36" i="17"/>
  <c r="Y35" i="17"/>
  <c r="X35" i="17"/>
  <c r="Y34" i="17"/>
  <c r="X34" i="17"/>
  <c r="Y33" i="17"/>
  <c r="X33" i="17"/>
  <c r="Y32" i="17"/>
  <c r="X32" i="17"/>
  <c r="Y31" i="17"/>
  <c r="X31" i="17"/>
  <c r="Y30" i="17"/>
  <c r="X30" i="17"/>
  <c r="Y29" i="17"/>
  <c r="X29" i="17"/>
  <c r="Y28" i="17"/>
  <c r="X28" i="17"/>
  <c r="Y27" i="17"/>
  <c r="X27" i="17"/>
  <c r="Y26" i="17"/>
  <c r="X26" i="17"/>
  <c r="Y25" i="17"/>
  <c r="X25" i="17"/>
  <c r="Y24" i="17"/>
  <c r="X24" i="17"/>
  <c r="Y23" i="17"/>
  <c r="X23" i="17"/>
  <c r="Y22" i="17"/>
  <c r="X22" i="17"/>
  <c r="Y21" i="17"/>
  <c r="X21" i="17"/>
  <c r="Y20" i="17"/>
  <c r="X20" i="17"/>
  <c r="Y19" i="17"/>
  <c r="X19" i="17"/>
  <c r="Y18" i="17"/>
  <c r="X18" i="17"/>
  <c r="Y17" i="17"/>
  <c r="X17" i="17"/>
  <c r="Y16" i="17"/>
  <c r="X16" i="17"/>
  <c r="Y15" i="17"/>
  <c r="X15" i="17"/>
  <c r="Y14" i="17"/>
  <c r="X14" i="17"/>
  <c r="Y13" i="17"/>
  <c r="X13" i="17"/>
  <c r="Y12" i="17"/>
  <c r="X12" i="17"/>
  <c r="Y11" i="17"/>
  <c r="X11" i="17"/>
  <c r="Y10" i="17"/>
  <c r="X10" i="17"/>
  <c r="Y9" i="17"/>
  <c r="X9" i="17"/>
  <c r="Y8" i="17"/>
  <c r="X8" i="17"/>
  <c r="Y7" i="17"/>
  <c r="X7" i="17"/>
  <c r="Y6" i="17"/>
  <c r="Y5" i="17"/>
  <c r="X5" i="17"/>
  <c r="Y4" i="17"/>
  <c r="X4" i="17"/>
  <c r="Y38" i="18"/>
  <c r="X38" i="18"/>
  <c r="Y37" i="18"/>
  <c r="X37" i="18"/>
  <c r="Y36" i="18"/>
  <c r="X36" i="18"/>
  <c r="Y35" i="18"/>
  <c r="X35" i="18"/>
  <c r="Y34" i="18"/>
  <c r="X34" i="18"/>
  <c r="Y33" i="18"/>
  <c r="X33" i="18"/>
  <c r="Y32" i="18"/>
  <c r="X32" i="18"/>
  <c r="Y31" i="18"/>
  <c r="X31" i="18"/>
  <c r="Y30" i="18"/>
  <c r="X30" i="18"/>
  <c r="Y29" i="18"/>
  <c r="X29" i="18"/>
  <c r="Y28" i="18"/>
  <c r="X28" i="18"/>
  <c r="Y27" i="18"/>
  <c r="X27" i="18"/>
  <c r="Y26" i="18"/>
  <c r="X26" i="18"/>
  <c r="Y25" i="18"/>
  <c r="X25" i="18"/>
  <c r="Y24" i="18"/>
  <c r="X24" i="18"/>
  <c r="Y23" i="18"/>
  <c r="X23" i="18"/>
  <c r="Y22" i="18"/>
  <c r="X22" i="18"/>
  <c r="Y21" i="18"/>
  <c r="X21" i="18"/>
  <c r="Y20" i="18"/>
  <c r="X20" i="18"/>
  <c r="Y19" i="18"/>
  <c r="X19" i="18"/>
  <c r="Y18" i="18"/>
  <c r="X18" i="18"/>
  <c r="Y17" i="18"/>
  <c r="X17" i="18"/>
  <c r="Y16" i="18"/>
  <c r="X16" i="18"/>
  <c r="Y15" i="18"/>
  <c r="X15" i="18"/>
  <c r="Y14" i="18"/>
  <c r="X14" i="18"/>
  <c r="Y13" i="18"/>
  <c r="X13" i="18"/>
  <c r="Y12" i="18"/>
  <c r="X12" i="18"/>
  <c r="Y11" i="18"/>
  <c r="X11" i="18"/>
  <c r="Y10" i="18"/>
  <c r="X10" i="18"/>
  <c r="Y9" i="18"/>
  <c r="X9" i="18"/>
  <c r="Y8" i="18"/>
  <c r="X8" i="18"/>
  <c r="Y7" i="18"/>
  <c r="X7" i="18"/>
  <c r="Y6" i="18"/>
  <c r="Y5" i="18"/>
  <c r="X5" i="18"/>
  <c r="Y4" i="18"/>
  <c r="X4" i="18"/>
  <c r="Y38" i="20"/>
  <c r="X38" i="20"/>
  <c r="Y37" i="20"/>
  <c r="X37" i="20"/>
  <c r="Y36" i="20"/>
  <c r="X36" i="20"/>
  <c r="Y35" i="20"/>
  <c r="X35" i="20"/>
  <c r="Y34" i="20"/>
  <c r="X34" i="20"/>
  <c r="Y33" i="20"/>
  <c r="X33" i="20"/>
  <c r="Y32" i="20"/>
  <c r="X32" i="20"/>
  <c r="Y31" i="20"/>
  <c r="X31" i="20"/>
  <c r="Y30" i="20"/>
  <c r="X30" i="20"/>
  <c r="Y29" i="20"/>
  <c r="X29" i="20"/>
  <c r="Y28" i="20"/>
  <c r="X28" i="20"/>
  <c r="Y27" i="20"/>
  <c r="X27" i="20"/>
  <c r="Y26" i="20"/>
  <c r="X26" i="20"/>
  <c r="Y25" i="20"/>
  <c r="X25" i="20"/>
  <c r="Y24" i="20"/>
  <c r="X24" i="20"/>
  <c r="Y23" i="20"/>
  <c r="X23" i="20"/>
  <c r="Y22" i="20"/>
  <c r="X22" i="20"/>
  <c r="Y21" i="20"/>
  <c r="X21" i="20"/>
  <c r="Y20" i="20"/>
  <c r="X20" i="20"/>
  <c r="Y19" i="20"/>
  <c r="X19" i="20"/>
  <c r="Y18" i="20"/>
  <c r="X18" i="20"/>
  <c r="Y17" i="20"/>
  <c r="X17" i="20"/>
  <c r="Y16" i="20"/>
  <c r="X16" i="20"/>
  <c r="Y15" i="20"/>
  <c r="X15" i="20"/>
  <c r="Y14" i="20"/>
  <c r="X14" i="20"/>
  <c r="Y13" i="20"/>
  <c r="X13" i="20"/>
  <c r="Y12" i="20"/>
  <c r="X12" i="20"/>
  <c r="Y11" i="20"/>
  <c r="X11" i="20"/>
  <c r="Y10" i="20"/>
  <c r="X10" i="20"/>
  <c r="Y9" i="20"/>
  <c r="X9" i="20"/>
  <c r="Y8" i="20"/>
  <c r="X8" i="20"/>
  <c r="Y7" i="20"/>
  <c r="X7" i="20"/>
  <c r="Y6" i="20"/>
  <c r="Y5" i="20"/>
  <c r="X5" i="20"/>
  <c r="Y4" i="20"/>
  <c r="X4" i="20"/>
  <c r="Y38" i="21"/>
  <c r="X38" i="21"/>
  <c r="Y37" i="21"/>
  <c r="X37" i="21"/>
  <c r="Y36" i="21"/>
  <c r="X36" i="21"/>
  <c r="Y35" i="21"/>
  <c r="X35" i="21"/>
  <c r="Y34" i="21"/>
  <c r="X34" i="21"/>
  <c r="Y33" i="21"/>
  <c r="X33" i="21"/>
  <c r="Y32" i="21"/>
  <c r="X32" i="21"/>
  <c r="Y31" i="21"/>
  <c r="X31" i="21"/>
  <c r="Y30" i="21"/>
  <c r="X30" i="21"/>
  <c r="Y29" i="21"/>
  <c r="X29" i="21"/>
  <c r="Y28" i="21"/>
  <c r="X28" i="21"/>
  <c r="Y27" i="21"/>
  <c r="X27" i="21"/>
  <c r="Y26" i="21"/>
  <c r="X26" i="21"/>
  <c r="Y25" i="21"/>
  <c r="X25" i="21"/>
  <c r="Y24" i="21"/>
  <c r="X24" i="21"/>
  <c r="Y23" i="21"/>
  <c r="X23" i="21"/>
  <c r="Y22" i="21"/>
  <c r="X22" i="21"/>
  <c r="Y21" i="21"/>
  <c r="X21" i="21"/>
  <c r="Y20" i="21"/>
  <c r="X20" i="21"/>
  <c r="Y19" i="21"/>
  <c r="X19" i="21"/>
  <c r="Y18" i="21"/>
  <c r="X18" i="21"/>
  <c r="Y17" i="21"/>
  <c r="X17" i="21"/>
  <c r="Y16" i="21"/>
  <c r="X16" i="21"/>
  <c r="Y15" i="21"/>
  <c r="X15" i="21"/>
  <c r="Y14" i="21"/>
  <c r="X14" i="21"/>
  <c r="Y13" i="21"/>
  <c r="X13" i="21"/>
  <c r="Y12" i="21"/>
  <c r="X12" i="21"/>
  <c r="Y11" i="21"/>
  <c r="X11" i="21"/>
  <c r="Y10" i="21"/>
  <c r="X10" i="21"/>
  <c r="Y9" i="21"/>
  <c r="X9" i="21"/>
  <c r="Y8" i="21"/>
  <c r="X8" i="21"/>
  <c r="Y7" i="21"/>
  <c r="X7" i="21"/>
  <c r="Y6" i="21"/>
  <c r="Y5" i="21"/>
  <c r="X5" i="21"/>
  <c r="Y4" i="21"/>
  <c r="X4" i="21"/>
  <c r="Y38" i="22"/>
  <c r="X38" i="22"/>
  <c r="Y37" i="22"/>
  <c r="X37" i="22"/>
  <c r="Y36" i="22"/>
  <c r="X36" i="22"/>
  <c r="Y35" i="22"/>
  <c r="X35" i="22"/>
  <c r="Y34" i="22"/>
  <c r="X34" i="22"/>
  <c r="Y33" i="22"/>
  <c r="X33" i="22"/>
  <c r="Y32" i="22"/>
  <c r="X32" i="22"/>
  <c r="Y31" i="22"/>
  <c r="X31" i="22"/>
  <c r="Y30" i="22"/>
  <c r="X30" i="22"/>
  <c r="Y29" i="22"/>
  <c r="X29" i="22"/>
  <c r="Y28" i="22"/>
  <c r="X28" i="22"/>
  <c r="Y27" i="22"/>
  <c r="X27" i="22"/>
  <c r="Y26" i="22"/>
  <c r="X26" i="22"/>
  <c r="Y25" i="22"/>
  <c r="X25" i="22"/>
  <c r="Y24" i="22"/>
  <c r="X24" i="22"/>
  <c r="Y23" i="22"/>
  <c r="X23" i="22"/>
  <c r="Y22" i="22"/>
  <c r="X22" i="22"/>
  <c r="Y21" i="22"/>
  <c r="X21" i="22"/>
  <c r="Y20" i="22"/>
  <c r="X20" i="22"/>
  <c r="Y19" i="22"/>
  <c r="X19" i="22"/>
  <c r="Y18" i="22"/>
  <c r="X18" i="22"/>
  <c r="Y17" i="22"/>
  <c r="X17" i="22"/>
  <c r="Y16" i="22"/>
  <c r="X16" i="22"/>
  <c r="Y15" i="22"/>
  <c r="X15" i="22"/>
  <c r="Y14" i="22"/>
  <c r="X14" i="22"/>
  <c r="Y13" i="22"/>
  <c r="X13" i="22"/>
  <c r="Y12" i="22"/>
  <c r="X12" i="22"/>
  <c r="Y11" i="22"/>
  <c r="X11" i="22"/>
  <c r="Y10" i="22"/>
  <c r="X10" i="22"/>
  <c r="Y9" i="22"/>
  <c r="X9" i="22"/>
  <c r="Y8" i="22"/>
  <c r="X8" i="22"/>
  <c r="Y7" i="22"/>
  <c r="X7" i="22"/>
  <c r="Y6" i="22"/>
  <c r="Y5" i="22"/>
  <c r="X5" i="22"/>
  <c r="Y4" i="22"/>
  <c r="X4" i="22"/>
  <c r="Y38" i="23"/>
  <c r="X38" i="23"/>
  <c r="Y37" i="23"/>
  <c r="X37" i="23"/>
  <c r="Y36" i="23"/>
  <c r="X36" i="23"/>
  <c r="Y35" i="23"/>
  <c r="X35" i="23"/>
  <c r="Y34" i="23"/>
  <c r="X34" i="23"/>
  <c r="Y33" i="23"/>
  <c r="X33" i="23"/>
  <c r="Y32" i="23"/>
  <c r="X32" i="23"/>
  <c r="Y31" i="23"/>
  <c r="X31" i="23"/>
  <c r="Y30" i="23"/>
  <c r="X30" i="23"/>
  <c r="Y29" i="23"/>
  <c r="X29" i="23"/>
  <c r="Y28" i="23"/>
  <c r="X28" i="23"/>
  <c r="Y27" i="23"/>
  <c r="X27" i="23"/>
  <c r="Y26" i="23"/>
  <c r="X26" i="23"/>
  <c r="Y25" i="23"/>
  <c r="X25" i="23"/>
  <c r="Y24" i="23"/>
  <c r="X24" i="23"/>
  <c r="Y23" i="23"/>
  <c r="X23" i="23"/>
  <c r="Y22" i="23"/>
  <c r="X22" i="23"/>
  <c r="Y21" i="23"/>
  <c r="X21" i="23"/>
  <c r="Y20" i="23"/>
  <c r="X20" i="23"/>
  <c r="Y19" i="23"/>
  <c r="X19" i="23"/>
  <c r="Y18" i="23"/>
  <c r="X18" i="23"/>
  <c r="Y17" i="23"/>
  <c r="X17" i="23"/>
  <c r="Y16" i="23"/>
  <c r="X16" i="23"/>
  <c r="Y15" i="23"/>
  <c r="X15" i="23"/>
  <c r="Y14" i="23"/>
  <c r="X14" i="23"/>
  <c r="Y13" i="23"/>
  <c r="X13" i="23"/>
  <c r="Y12" i="23"/>
  <c r="X12" i="23"/>
  <c r="Y11" i="23"/>
  <c r="X11" i="23"/>
  <c r="Y10" i="23"/>
  <c r="X10" i="23"/>
  <c r="Y9" i="23"/>
  <c r="X9" i="23"/>
  <c r="Y8" i="23"/>
  <c r="X8" i="23"/>
  <c r="Y7" i="23"/>
  <c r="X7" i="23"/>
  <c r="Y6" i="23"/>
  <c r="Y5" i="23"/>
  <c r="X5" i="23"/>
  <c r="Y4" i="23"/>
  <c r="X4" i="23"/>
  <c r="Y38" i="24"/>
  <c r="X38" i="24"/>
  <c r="Y37" i="24"/>
  <c r="X37" i="24"/>
  <c r="Y36" i="24"/>
  <c r="X36" i="24"/>
  <c r="Y35" i="24"/>
  <c r="X35" i="24"/>
  <c r="Y34" i="24"/>
  <c r="X34" i="24"/>
  <c r="Y33" i="24"/>
  <c r="X33" i="24"/>
  <c r="Y32" i="24"/>
  <c r="X32" i="24"/>
  <c r="Y31" i="24"/>
  <c r="X31" i="24"/>
  <c r="Y30" i="24"/>
  <c r="X30" i="24"/>
  <c r="Y29" i="24"/>
  <c r="X29" i="24"/>
  <c r="Y28" i="24"/>
  <c r="X28" i="24"/>
  <c r="Y27" i="24"/>
  <c r="X27" i="24"/>
  <c r="Y26" i="24"/>
  <c r="X26" i="24"/>
  <c r="Y25" i="24"/>
  <c r="X25" i="24"/>
  <c r="Y24" i="24"/>
  <c r="X24" i="24"/>
  <c r="Y23" i="24"/>
  <c r="X23" i="24"/>
  <c r="Y22" i="24"/>
  <c r="X22" i="24"/>
  <c r="Y21" i="24"/>
  <c r="X21" i="24"/>
  <c r="Y20" i="24"/>
  <c r="X20" i="24"/>
  <c r="Y19" i="24"/>
  <c r="X19" i="24"/>
  <c r="Y18" i="24"/>
  <c r="X18" i="24"/>
  <c r="Y17" i="24"/>
  <c r="X17" i="24"/>
  <c r="Y16" i="24"/>
  <c r="X16" i="24"/>
  <c r="Y15" i="24"/>
  <c r="X15" i="24"/>
  <c r="Y14" i="24"/>
  <c r="X14" i="24"/>
  <c r="Y13" i="24"/>
  <c r="X13" i="24"/>
  <c r="Y12" i="24"/>
  <c r="X12" i="24"/>
  <c r="Y11" i="24"/>
  <c r="X11" i="24"/>
  <c r="Y10" i="24"/>
  <c r="X10" i="24"/>
  <c r="Y9" i="24"/>
  <c r="X9" i="24"/>
  <c r="Y8" i="24"/>
  <c r="X8" i="24"/>
  <c r="Y7" i="24"/>
  <c r="X7" i="24"/>
  <c r="Y6" i="24"/>
  <c r="Y5" i="24"/>
  <c r="X5" i="24"/>
  <c r="Y4" i="24"/>
  <c r="X4" i="24"/>
  <c r="Y38" i="25"/>
  <c r="X38" i="25"/>
  <c r="Y37" i="25"/>
  <c r="X37" i="25"/>
  <c r="Y36" i="25"/>
  <c r="X36" i="25"/>
  <c r="Y35" i="25"/>
  <c r="X35" i="25"/>
  <c r="Y34" i="25"/>
  <c r="X34" i="25"/>
  <c r="Y33" i="25"/>
  <c r="X33" i="25"/>
  <c r="Y32" i="25"/>
  <c r="X32" i="25"/>
  <c r="Y31" i="25"/>
  <c r="X31" i="25"/>
  <c r="Y30" i="25"/>
  <c r="X30" i="25"/>
  <c r="Y29" i="25"/>
  <c r="X29" i="25"/>
  <c r="Y28" i="25"/>
  <c r="X28" i="25"/>
  <c r="Y27" i="25"/>
  <c r="X27" i="25"/>
  <c r="Y26" i="25"/>
  <c r="X26" i="25"/>
  <c r="Y25" i="25"/>
  <c r="X25" i="25"/>
  <c r="Y24" i="25"/>
  <c r="X24" i="25"/>
  <c r="Y23" i="25"/>
  <c r="X23" i="25"/>
  <c r="Y22" i="25"/>
  <c r="X22" i="25"/>
  <c r="Y21" i="25"/>
  <c r="X21" i="25"/>
  <c r="Y20" i="25"/>
  <c r="X20" i="25"/>
  <c r="Y19" i="25"/>
  <c r="X19" i="25"/>
  <c r="Y18" i="25"/>
  <c r="X18" i="25"/>
  <c r="Y17" i="25"/>
  <c r="X17" i="25"/>
  <c r="Y16" i="25"/>
  <c r="X16" i="25"/>
  <c r="Y15" i="25"/>
  <c r="X15" i="25"/>
  <c r="Y14" i="25"/>
  <c r="X14" i="25"/>
  <c r="Y13" i="25"/>
  <c r="X13" i="25"/>
  <c r="Y12" i="25"/>
  <c r="X12" i="25"/>
  <c r="Y11" i="25"/>
  <c r="X11" i="25"/>
  <c r="Y10" i="25"/>
  <c r="X10" i="25"/>
  <c r="Y9" i="25"/>
  <c r="X9" i="25"/>
  <c r="Y8" i="25"/>
  <c r="X8" i="25"/>
  <c r="Y7" i="25"/>
  <c r="X7" i="25"/>
  <c r="Y6" i="25"/>
  <c r="Y5" i="25"/>
  <c r="X5" i="25"/>
  <c r="Y4" i="25"/>
  <c r="X4" i="25"/>
  <c r="Y38" i="28"/>
  <c r="X38" i="28"/>
  <c r="Y37" i="28"/>
  <c r="X37" i="28"/>
  <c r="Y36" i="28"/>
  <c r="X36" i="28"/>
  <c r="Y35" i="28"/>
  <c r="X35" i="28"/>
  <c r="Y34" i="28"/>
  <c r="X34" i="28"/>
  <c r="Y33" i="28"/>
  <c r="X33" i="28"/>
  <c r="Y32" i="28"/>
  <c r="X32" i="28"/>
  <c r="Y31" i="28"/>
  <c r="X31" i="28"/>
  <c r="Y30" i="28"/>
  <c r="X30" i="28"/>
  <c r="Y29" i="28"/>
  <c r="X29" i="28"/>
  <c r="Y28" i="28"/>
  <c r="X28" i="28"/>
  <c r="Y27" i="28"/>
  <c r="X27" i="28"/>
  <c r="Y26" i="28"/>
  <c r="X26" i="28"/>
  <c r="Y25" i="28"/>
  <c r="X25" i="28"/>
  <c r="Y24" i="28"/>
  <c r="X24" i="28"/>
  <c r="Y23" i="28"/>
  <c r="X23" i="28"/>
  <c r="Y22" i="28"/>
  <c r="X22" i="28"/>
  <c r="Y21" i="28"/>
  <c r="X21" i="28"/>
  <c r="Y20" i="28"/>
  <c r="X20" i="28"/>
  <c r="Y19" i="28"/>
  <c r="X19" i="28"/>
  <c r="Y18" i="28"/>
  <c r="X18" i="28"/>
  <c r="Y17" i="28"/>
  <c r="X17" i="28"/>
  <c r="Y16" i="28"/>
  <c r="X16" i="28"/>
  <c r="Y15" i="28"/>
  <c r="X15" i="28"/>
  <c r="Y14" i="28"/>
  <c r="X14" i="28"/>
  <c r="Y13" i="28"/>
  <c r="X13" i="28"/>
  <c r="Y12" i="28"/>
  <c r="X12" i="28"/>
  <c r="Y11" i="28"/>
  <c r="X11" i="28"/>
  <c r="Y10" i="28"/>
  <c r="X10" i="28"/>
  <c r="Y9" i="28"/>
  <c r="X9" i="28"/>
  <c r="Y8" i="28"/>
  <c r="X8" i="28"/>
  <c r="Y7" i="28"/>
  <c r="X7" i="28"/>
  <c r="Y6" i="28"/>
  <c r="Y5" i="28"/>
  <c r="X5" i="28"/>
  <c r="Y4" i="28"/>
  <c r="X4" i="28"/>
  <c r="Y38" i="29"/>
  <c r="X38" i="29"/>
  <c r="Y37" i="29"/>
  <c r="X37" i="29"/>
  <c r="Y36" i="29"/>
  <c r="X36" i="29"/>
  <c r="Y35" i="29"/>
  <c r="X35" i="29"/>
  <c r="Y34" i="29"/>
  <c r="X34" i="29"/>
  <c r="Y33" i="29"/>
  <c r="X33" i="29"/>
  <c r="Y32" i="29"/>
  <c r="X32" i="29"/>
  <c r="Y31" i="29"/>
  <c r="X31" i="29"/>
  <c r="Y30" i="29"/>
  <c r="X30" i="29"/>
  <c r="Y29" i="29"/>
  <c r="X29" i="29"/>
  <c r="Y28" i="29"/>
  <c r="X28" i="29"/>
  <c r="Y27" i="29"/>
  <c r="X27" i="29"/>
  <c r="Y26" i="29"/>
  <c r="X26" i="29"/>
  <c r="Y25" i="29"/>
  <c r="X25" i="29"/>
  <c r="Y24" i="29"/>
  <c r="X24" i="29"/>
  <c r="Y23" i="29"/>
  <c r="X23" i="29"/>
  <c r="Y22" i="29"/>
  <c r="X22" i="29"/>
  <c r="Y21" i="29"/>
  <c r="X21" i="29"/>
  <c r="Y20" i="29"/>
  <c r="X20" i="29"/>
  <c r="Y19" i="29"/>
  <c r="X19" i="29"/>
  <c r="Y18" i="29"/>
  <c r="X18" i="29"/>
  <c r="Y17" i="29"/>
  <c r="X17" i="29"/>
  <c r="Y16" i="29"/>
  <c r="X16" i="29"/>
  <c r="Y15" i="29"/>
  <c r="X15" i="29"/>
  <c r="Y14" i="29"/>
  <c r="X14" i="29"/>
  <c r="Y13" i="29"/>
  <c r="X13" i="29"/>
  <c r="Y12" i="29"/>
  <c r="X12" i="29"/>
  <c r="Y11" i="29"/>
  <c r="X11" i="29"/>
  <c r="Y10" i="29"/>
  <c r="X10" i="29"/>
  <c r="Y9" i="29"/>
  <c r="X9" i="29"/>
  <c r="Y8" i="29"/>
  <c r="X8" i="29"/>
  <c r="Y7" i="29"/>
  <c r="X7" i="29"/>
  <c r="Y6" i="29"/>
  <c r="Y5" i="29"/>
  <c r="X5" i="29"/>
  <c r="Y4" i="29"/>
  <c r="X4" i="29"/>
  <c r="Y38" i="31"/>
  <c r="X38" i="31"/>
  <c r="Y37" i="31"/>
  <c r="X37" i="31"/>
  <c r="Y36" i="31"/>
  <c r="X36" i="31"/>
  <c r="Y35" i="31"/>
  <c r="X35" i="31"/>
  <c r="Y34" i="31"/>
  <c r="X34" i="31"/>
  <c r="Y33" i="31"/>
  <c r="X33" i="31"/>
  <c r="Y32" i="31"/>
  <c r="X32" i="31"/>
  <c r="Y31" i="31"/>
  <c r="X31" i="31"/>
  <c r="Y30" i="31"/>
  <c r="X30" i="31"/>
  <c r="Y29" i="31"/>
  <c r="X29" i="31"/>
  <c r="Y28" i="31"/>
  <c r="X28" i="31"/>
  <c r="Y27" i="31"/>
  <c r="X27" i="31"/>
  <c r="Y26" i="31"/>
  <c r="X26" i="31"/>
  <c r="Y25" i="31"/>
  <c r="X25" i="31"/>
  <c r="Y24" i="31"/>
  <c r="X24" i="31"/>
  <c r="Y23" i="31"/>
  <c r="X23" i="31"/>
  <c r="Y22" i="31"/>
  <c r="X22" i="31"/>
  <c r="Y21" i="31"/>
  <c r="X21" i="31"/>
  <c r="Y20" i="31"/>
  <c r="X20" i="31"/>
  <c r="Y19" i="31"/>
  <c r="X19" i="31"/>
  <c r="Y18" i="31"/>
  <c r="X18" i="31"/>
  <c r="Y17" i="31"/>
  <c r="X17" i="31"/>
  <c r="Y16" i="31"/>
  <c r="X16" i="31"/>
  <c r="Y15" i="31"/>
  <c r="X15" i="31"/>
  <c r="Y14" i="31"/>
  <c r="X14" i="31"/>
  <c r="Y13" i="31"/>
  <c r="X13" i="31"/>
  <c r="Y12" i="31"/>
  <c r="X12" i="31"/>
  <c r="Y11" i="31"/>
  <c r="X11" i="31"/>
  <c r="Y10" i="31"/>
  <c r="X10" i="31"/>
  <c r="Y9" i="31"/>
  <c r="X9" i="31"/>
  <c r="Y8" i="31"/>
  <c r="X8" i="31"/>
  <c r="Y7" i="31"/>
  <c r="X7" i="31"/>
  <c r="Y6" i="31"/>
  <c r="Y5" i="31"/>
  <c r="X5" i="31"/>
  <c r="Y4" i="31"/>
  <c r="X4" i="31"/>
  <c r="Y38" i="30"/>
  <c r="X38" i="30"/>
  <c r="Y37" i="30"/>
  <c r="X37" i="30"/>
  <c r="Y36" i="30"/>
  <c r="X36" i="30"/>
  <c r="Y35" i="30"/>
  <c r="X35" i="30"/>
  <c r="Y34" i="30"/>
  <c r="X34" i="30"/>
  <c r="Y33" i="30"/>
  <c r="X33" i="30"/>
  <c r="Y32" i="30"/>
  <c r="X32" i="30"/>
  <c r="Y31" i="30"/>
  <c r="X31" i="30"/>
  <c r="Y30" i="30"/>
  <c r="X30" i="30"/>
  <c r="Y29" i="30"/>
  <c r="X29" i="30"/>
  <c r="Y28" i="30"/>
  <c r="X28" i="30"/>
  <c r="Y27" i="30"/>
  <c r="X27" i="30"/>
  <c r="Y26" i="30"/>
  <c r="X26" i="30"/>
  <c r="Y25" i="30"/>
  <c r="X25" i="30"/>
  <c r="Y24" i="30"/>
  <c r="X24" i="30"/>
  <c r="Y23" i="30"/>
  <c r="X23" i="30"/>
  <c r="Y22" i="30"/>
  <c r="X22" i="30"/>
  <c r="Y21" i="30"/>
  <c r="X21" i="30"/>
  <c r="Y20" i="30"/>
  <c r="X20" i="30"/>
  <c r="Y19" i="30"/>
  <c r="X19" i="30"/>
  <c r="Y18" i="30"/>
  <c r="X18" i="30"/>
  <c r="Y17" i="30"/>
  <c r="X17" i="30"/>
  <c r="Y16" i="30"/>
  <c r="X16" i="30"/>
  <c r="Y15" i="30"/>
  <c r="X15" i="30"/>
  <c r="Y14" i="30"/>
  <c r="X14" i="30"/>
  <c r="Y13" i="30"/>
  <c r="X13" i="30"/>
  <c r="Y12" i="30"/>
  <c r="X12" i="30"/>
  <c r="Y11" i="30"/>
  <c r="X11" i="30"/>
  <c r="Y10" i="30"/>
  <c r="X10" i="30"/>
  <c r="Y9" i="30"/>
  <c r="X9" i="30"/>
  <c r="Y8" i="30"/>
  <c r="X8" i="30"/>
  <c r="Y7" i="30"/>
  <c r="X7" i="30"/>
  <c r="Y6" i="30"/>
  <c r="Y5" i="30"/>
  <c r="X5" i="30"/>
  <c r="Y4" i="30"/>
  <c r="X4" i="30"/>
  <c r="Y38" i="32"/>
  <c r="X38" i="32"/>
  <c r="Y37" i="32"/>
  <c r="X37" i="32"/>
  <c r="Y36" i="32"/>
  <c r="X36" i="32"/>
  <c r="Y35" i="32"/>
  <c r="X35" i="32"/>
  <c r="Y34" i="32"/>
  <c r="X34" i="32"/>
  <c r="Y33" i="32"/>
  <c r="X33" i="32"/>
  <c r="Y32" i="32"/>
  <c r="X32" i="32"/>
  <c r="Y31" i="32"/>
  <c r="X31" i="32"/>
  <c r="Y30" i="32"/>
  <c r="X30" i="32"/>
  <c r="Y29" i="32"/>
  <c r="X29" i="32"/>
  <c r="Y28" i="32"/>
  <c r="X28" i="32"/>
  <c r="Y27" i="32"/>
  <c r="X27" i="32"/>
  <c r="Y26" i="32"/>
  <c r="X26" i="32"/>
  <c r="Y25" i="32"/>
  <c r="X25" i="32"/>
  <c r="Y24" i="32"/>
  <c r="X24" i="32"/>
  <c r="Y23" i="32"/>
  <c r="X23" i="32"/>
  <c r="Y22" i="32"/>
  <c r="X22" i="32"/>
  <c r="Y21" i="32"/>
  <c r="X21" i="32"/>
  <c r="Y20" i="32"/>
  <c r="X20" i="32"/>
  <c r="Y19" i="32"/>
  <c r="X19" i="32"/>
  <c r="Y18" i="32"/>
  <c r="X18" i="32"/>
  <c r="Y17" i="32"/>
  <c r="X17" i="32"/>
  <c r="Y16" i="32"/>
  <c r="X16" i="32"/>
  <c r="Y15" i="32"/>
  <c r="X15" i="32"/>
  <c r="Y14" i="32"/>
  <c r="X14" i="32"/>
  <c r="Y13" i="32"/>
  <c r="X13" i="32"/>
  <c r="Y12" i="32"/>
  <c r="X12" i="32"/>
  <c r="Y11" i="32"/>
  <c r="X11" i="32"/>
  <c r="Y10" i="32"/>
  <c r="X10" i="32"/>
  <c r="Y9" i="32"/>
  <c r="X9" i="32"/>
  <c r="Y8" i="32"/>
  <c r="X8" i="32"/>
  <c r="Y7" i="32"/>
  <c r="X7" i="32"/>
  <c r="Y6" i="32"/>
  <c r="Y5" i="32"/>
  <c r="X5" i="32"/>
  <c r="Y4" i="32"/>
  <c r="X4" i="32"/>
  <c r="Y38" i="33"/>
  <c r="X38" i="33"/>
  <c r="Y37" i="33"/>
  <c r="X37" i="33"/>
  <c r="Y36" i="33"/>
  <c r="X36" i="33"/>
  <c r="Y35" i="33"/>
  <c r="X35" i="33"/>
  <c r="Y34" i="33"/>
  <c r="X34" i="33"/>
  <c r="Y33" i="33"/>
  <c r="X33" i="33"/>
  <c r="Y32" i="33"/>
  <c r="X32" i="33"/>
  <c r="Y31" i="33"/>
  <c r="X31" i="33"/>
  <c r="Y30" i="33"/>
  <c r="X30" i="33"/>
  <c r="Y29" i="33"/>
  <c r="X29" i="33"/>
  <c r="Y28" i="33"/>
  <c r="X28" i="33"/>
  <c r="Y27" i="33"/>
  <c r="X27" i="33"/>
  <c r="Y26" i="33"/>
  <c r="X26" i="33"/>
  <c r="Y25" i="33"/>
  <c r="X25" i="33"/>
  <c r="Y24" i="33"/>
  <c r="X24" i="33"/>
  <c r="Y23" i="33"/>
  <c r="X23" i="33"/>
  <c r="Y22" i="33"/>
  <c r="X22" i="33"/>
  <c r="Y21" i="33"/>
  <c r="X21" i="33"/>
  <c r="Y20" i="33"/>
  <c r="X20" i="33"/>
  <c r="Y19" i="33"/>
  <c r="X19" i="33"/>
  <c r="Y18" i="33"/>
  <c r="X18" i="33"/>
  <c r="Y17" i="33"/>
  <c r="X17" i="33"/>
  <c r="Y16" i="33"/>
  <c r="X16" i="33"/>
  <c r="Y15" i="33"/>
  <c r="X15" i="33"/>
  <c r="Y14" i="33"/>
  <c r="X14" i="33"/>
  <c r="Y13" i="33"/>
  <c r="X13" i="33"/>
  <c r="Y12" i="33"/>
  <c r="X12" i="33"/>
  <c r="Y11" i="33"/>
  <c r="X11" i="33"/>
  <c r="Y10" i="33"/>
  <c r="X10" i="33"/>
  <c r="Y9" i="33"/>
  <c r="X9" i="33"/>
  <c r="Y8" i="33"/>
  <c r="X8" i="33"/>
  <c r="Y7" i="33"/>
  <c r="X7" i="33"/>
  <c r="Y6" i="33"/>
  <c r="Y5" i="33"/>
  <c r="X5" i="33"/>
  <c r="Y4" i="33"/>
  <c r="X4" i="33"/>
  <c r="Y38" i="34"/>
  <c r="X38" i="34"/>
  <c r="Y37" i="34"/>
  <c r="X37" i="34"/>
  <c r="Y36" i="34"/>
  <c r="X36" i="34"/>
  <c r="Y35" i="34"/>
  <c r="X35" i="34"/>
  <c r="Y34" i="34"/>
  <c r="X34" i="34"/>
  <c r="Y33" i="34"/>
  <c r="X33" i="34"/>
  <c r="Y32" i="34"/>
  <c r="X32" i="34"/>
  <c r="Y31" i="34"/>
  <c r="X31" i="34"/>
  <c r="Y30" i="34"/>
  <c r="X30" i="34"/>
  <c r="Y29" i="34"/>
  <c r="X29" i="34"/>
  <c r="Y28" i="34"/>
  <c r="X28" i="34"/>
  <c r="Y27" i="34"/>
  <c r="X27" i="34"/>
  <c r="Y26" i="34"/>
  <c r="X26" i="34"/>
  <c r="Y25" i="34"/>
  <c r="X25" i="34"/>
  <c r="Y24" i="34"/>
  <c r="X24" i="34"/>
  <c r="Y23" i="34"/>
  <c r="X23" i="34"/>
  <c r="Y22" i="34"/>
  <c r="X22" i="34"/>
  <c r="Y21" i="34"/>
  <c r="X21" i="34"/>
  <c r="Y20" i="34"/>
  <c r="X20" i="34"/>
  <c r="Y19" i="34"/>
  <c r="X19" i="34"/>
  <c r="Y18" i="34"/>
  <c r="X18" i="34"/>
  <c r="Y17" i="34"/>
  <c r="X17" i="34"/>
  <c r="Y16" i="34"/>
  <c r="X16" i="34"/>
  <c r="Y15" i="34"/>
  <c r="X15" i="34"/>
  <c r="Y14" i="34"/>
  <c r="X14" i="34"/>
  <c r="Y13" i="34"/>
  <c r="X13" i="34"/>
  <c r="Y12" i="34"/>
  <c r="X12" i="34"/>
  <c r="Y11" i="34"/>
  <c r="X11" i="34"/>
  <c r="Y10" i="34"/>
  <c r="X10" i="34"/>
  <c r="Y9" i="34"/>
  <c r="X9" i="34"/>
  <c r="Y8" i="34"/>
  <c r="X8" i="34"/>
  <c r="Y7" i="34"/>
  <c r="X7" i="34"/>
  <c r="Y6" i="34"/>
  <c r="Y5" i="34"/>
  <c r="X5" i="34"/>
  <c r="Y4" i="34"/>
  <c r="X4" i="34"/>
  <c r="Y38" i="35"/>
  <c r="X38" i="35"/>
  <c r="Y37" i="35"/>
  <c r="X37" i="35"/>
  <c r="Y36" i="35"/>
  <c r="X36" i="35"/>
  <c r="Y35" i="35"/>
  <c r="X35" i="35"/>
  <c r="Y34" i="35"/>
  <c r="X34" i="35"/>
  <c r="Y33" i="35"/>
  <c r="X33" i="35"/>
  <c r="Y32" i="35"/>
  <c r="X32" i="35"/>
  <c r="Y31" i="35"/>
  <c r="X31" i="35"/>
  <c r="Y30" i="35"/>
  <c r="X30" i="35"/>
  <c r="Y29" i="35"/>
  <c r="X29" i="35"/>
  <c r="Y28" i="35"/>
  <c r="X28" i="35"/>
  <c r="Y27" i="35"/>
  <c r="X27" i="35"/>
  <c r="Y26" i="35"/>
  <c r="X26" i="35"/>
  <c r="Y25" i="35"/>
  <c r="X25" i="35"/>
  <c r="Y24" i="35"/>
  <c r="X24" i="35"/>
  <c r="Y23" i="35"/>
  <c r="X23" i="35"/>
  <c r="Y22" i="35"/>
  <c r="X22" i="35"/>
  <c r="Y21" i="35"/>
  <c r="X21" i="35"/>
  <c r="Y20" i="35"/>
  <c r="X20" i="35"/>
  <c r="Y19" i="35"/>
  <c r="X19" i="35"/>
  <c r="Y18" i="35"/>
  <c r="X18" i="35"/>
  <c r="Y17" i="35"/>
  <c r="X17" i="35"/>
  <c r="Y16" i="35"/>
  <c r="X16" i="35"/>
  <c r="Y15" i="35"/>
  <c r="X15" i="35"/>
  <c r="Y14" i="35"/>
  <c r="X14" i="35"/>
  <c r="Y13" i="35"/>
  <c r="X13" i="35"/>
  <c r="Y12" i="35"/>
  <c r="X12" i="35"/>
  <c r="Y11" i="35"/>
  <c r="X11" i="35"/>
  <c r="Y10" i="35"/>
  <c r="X10" i="35"/>
  <c r="Y9" i="35"/>
  <c r="X9" i="35"/>
  <c r="Y8" i="35"/>
  <c r="X8" i="35"/>
  <c r="Y7" i="35"/>
  <c r="X7" i="35"/>
  <c r="Y6" i="35"/>
  <c r="Y5" i="35"/>
  <c r="X5" i="35"/>
  <c r="Y4" i="35"/>
  <c r="X4" i="35"/>
  <c r="Y38" i="36"/>
  <c r="X38" i="36"/>
  <c r="Y37" i="36"/>
  <c r="X37" i="36"/>
  <c r="Y36" i="36"/>
  <c r="X36" i="36"/>
  <c r="Y35" i="36"/>
  <c r="X35" i="36"/>
  <c r="Y34" i="36"/>
  <c r="X34" i="36"/>
  <c r="Y33" i="36"/>
  <c r="X33" i="36"/>
  <c r="Y32" i="36"/>
  <c r="X32" i="36"/>
  <c r="Y31" i="36"/>
  <c r="X31" i="36"/>
  <c r="Y30" i="36"/>
  <c r="X30" i="36"/>
  <c r="Y29" i="36"/>
  <c r="X29" i="36"/>
  <c r="Y28" i="36"/>
  <c r="X28" i="36"/>
  <c r="Y27" i="36"/>
  <c r="X27" i="36"/>
  <c r="Y26" i="36"/>
  <c r="X26" i="36"/>
  <c r="Y25" i="36"/>
  <c r="X25" i="36"/>
  <c r="Y24" i="36"/>
  <c r="X24" i="36"/>
  <c r="Y23" i="36"/>
  <c r="X23" i="36"/>
  <c r="Y22" i="36"/>
  <c r="X22" i="36"/>
  <c r="Y21" i="36"/>
  <c r="X21" i="36"/>
  <c r="Y20" i="36"/>
  <c r="X20" i="36"/>
  <c r="Y19" i="36"/>
  <c r="X19" i="36"/>
  <c r="Y18" i="36"/>
  <c r="X18" i="36"/>
  <c r="Y17" i="36"/>
  <c r="X17" i="36"/>
  <c r="Y16" i="36"/>
  <c r="X16" i="36"/>
  <c r="Y15" i="36"/>
  <c r="X15" i="36"/>
  <c r="Y14" i="36"/>
  <c r="X14" i="36"/>
  <c r="Y13" i="36"/>
  <c r="X13" i="36"/>
  <c r="Y12" i="36"/>
  <c r="X12" i="36"/>
  <c r="Y11" i="36"/>
  <c r="X11" i="36"/>
  <c r="Y10" i="36"/>
  <c r="X10" i="36"/>
  <c r="Y9" i="36"/>
  <c r="X9" i="36"/>
  <c r="Y8" i="36"/>
  <c r="X8" i="36"/>
  <c r="Y7" i="36"/>
  <c r="X7" i="36"/>
  <c r="Y6" i="36"/>
  <c r="Y5" i="36"/>
  <c r="X5" i="36"/>
  <c r="Y4" i="36"/>
  <c r="X4" i="36"/>
  <c r="Y38" i="37"/>
  <c r="X38" i="37"/>
  <c r="Y37" i="37"/>
  <c r="X37" i="37"/>
  <c r="Y36" i="37"/>
  <c r="X36" i="37"/>
  <c r="Y35" i="37"/>
  <c r="X35" i="37"/>
  <c r="Y34" i="37"/>
  <c r="X34" i="37"/>
  <c r="Y33" i="37"/>
  <c r="X33" i="37"/>
  <c r="Y32" i="37"/>
  <c r="X32" i="37"/>
  <c r="Y31" i="37"/>
  <c r="X31" i="37"/>
  <c r="Y30" i="37"/>
  <c r="X30" i="37"/>
  <c r="Y29" i="37"/>
  <c r="X29" i="37"/>
  <c r="Y28" i="37"/>
  <c r="X28" i="37"/>
  <c r="Y27" i="37"/>
  <c r="X27" i="37"/>
  <c r="Y26" i="37"/>
  <c r="X26" i="37"/>
  <c r="Y25" i="37"/>
  <c r="X25" i="37"/>
  <c r="Y24" i="37"/>
  <c r="X24" i="37"/>
  <c r="Y23" i="37"/>
  <c r="X23" i="37"/>
  <c r="Y22" i="37"/>
  <c r="X22" i="37"/>
  <c r="Y21" i="37"/>
  <c r="X21" i="37"/>
  <c r="Y20" i="37"/>
  <c r="X20" i="37"/>
  <c r="Y19" i="37"/>
  <c r="X19" i="37"/>
  <c r="Y18" i="37"/>
  <c r="X18" i="37"/>
  <c r="Y17" i="37"/>
  <c r="X17" i="37"/>
  <c r="Y16" i="37"/>
  <c r="X16" i="37"/>
  <c r="Y15" i="37"/>
  <c r="X15" i="37"/>
  <c r="Y14" i="37"/>
  <c r="X14" i="37"/>
  <c r="Y13" i="37"/>
  <c r="X13" i="37"/>
  <c r="Y12" i="37"/>
  <c r="X12" i="37"/>
  <c r="Y11" i="37"/>
  <c r="X11" i="37"/>
  <c r="Y10" i="37"/>
  <c r="X10" i="37"/>
  <c r="Y9" i="37"/>
  <c r="X9" i="37"/>
  <c r="Y8" i="37"/>
  <c r="X8" i="37"/>
  <c r="Y7" i="37"/>
  <c r="X7" i="37"/>
  <c r="Y6" i="37"/>
  <c r="Y5" i="37"/>
  <c r="X5" i="37"/>
  <c r="Y4" i="37"/>
  <c r="X4" i="37"/>
  <c r="Y38" i="38"/>
  <c r="X38" i="38"/>
  <c r="Y37" i="38"/>
  <c r="X37" i="38"/>
  <c r="Y36" i="38"/>
  <c r="X36" i="38"/>
  <c r="Y35" i="38"/>
  <c r="X35" i="38"/>
  <c r="Y34" i="38"/>
  <c r="X34" i="38"/>
  <c r="Y33" i="38"/>
  <c r="X33" i="38"/>
  <c r="Y32" i="38"/>
  <c r="X32" i="38"/>
  <c r="Y31" i="38"/>
  <c r="X31" i="38"/>
  <c r="Y30" i="38"/>
  <c r="X30" i="38"/>
  <c r="Y29" i="38"/>
  <c r="X29" i="38"/>
  <c r="Y28" i="38"/>
  <c r="X28" i="38"/>
  <c r="Y27" i="38"/>
  <c r="X27" i="38"/>
  <c r="Y26" i="38"/>
  <c r="X26" i="38"/>
  <c r="Y25" i="38"/>
  <c r="X25" i="38"/>
  <c r="Y24" i="38"/>
  <c r="X24" i="38"/>
  <c r="Y23" i="38"/>
  <c r="X23" i="38"/>
  <c r="Y22" i="38"/>
  <c r="X22" i="38"/>
  <c r="Y21" i="38"/>
  <c r="X21" i="38"/>
  <c r="Y20" i="38"/>
  <c r="X20" i="38"/>
  <c r="Y19" i="38"/>
  <c r="X19" i="38"/>
  <c r="Y18" i="38"/>
  <c r="X18" i="38"/>
  <c r="Y17" i="38"/>
  <c r="X17" i="38"/>
  <c r="Y16" i="38"/>
  <c r="X16" i="38"/>
  <c r="Y15" i="38"/>
  <c r="X15" i="38"/>
  <c r="Y14" i="38"/>
  <c r="X14" i="38"/>
  <c r="Y13" i="38"/>
  <c r="X13" i="38"/>
  <c r="Y12" i="38"/>
  <c r="X12" i="38"/>
  <c r="Y11" i="38"/>
  <c r="X11" i="38"/>
  <c r="Y10" i="38"/>
  <c r="X10" i="38"/>
  <c r="Y9" i="38"/>
  <c r="X9" i="38"/>
  <c r="Y8" i="38"/>
  <c r="X8" i="38"/>
  <c r="Y7" i="38"/>
  <c r="X7" i="38"/>
  <c r="Y6" i="38"/>
  <c r="Y5" i="38"/>
  <c r="X5" i="38"/>
  <c r="Y4" i="38"/>
  <c r="X4" i="38"/>
  <c r="Y38" i="40"/>
  <c r="X38" i="40"/>
  <c r="Y37" i="40"/>
  <c r="X37" i="40"/>
  <c r="Y36" i="40"/>
  <c r="X36" i="40"/>
  <c r="Y35" i="40"/>
  <c r="X35" i="40"/>
  <c r="Y34" i="40"/>
  <c r="X34" i="40"/>
  <c r="Y33" i="40"/>
  <c r="X33" i="40"/>
  <c r="Y32" i="40"/>
  <c r="X32" i="40"/>
  <c r="Y31" i="40"/>
  <c r="X31" i="40"/>
  <c r="Y30" i="40"/>
  <c r="X30" i="40"/>
  <c r="Y29" i="40"/>
  <c r="X29" i="40"/>
  <c r="Y28" i="40"/>
  <c r="X28" i="40"/>
  <c r="Y27" i="40"/>
  <c r="X27" i="40"/>
  <c r="Y26" i="40"/>
  <c r="X26" i="40"/>
  <c r="Y25" i="40"/>
  <c r="X25" i="40"/>
  <c r="Y24" i="40"/>
  <c r="X24" i="40"/>
  <c r="Y23" i="40"/>
  <c r="X23" i="40"/>
  <c r="Y22" i="40"/>
  <c r="X22" i="40"/>
  <c r="Y21" i="40"/>
  <c r="X21" i="40"/>
  <c r="Y20" i="40"/>
  <c r="X20" i="40"/>
  <c r="Y19" i="40"/>
  <c r="X19" i="40"/>
  <c r="Y18" i="40"/>
  <c r="X18" i="40"/>
  <c r="Y17" i="40"/>
  <c r="X17" i="40"/>
  <c r="Y16" i="40"/>
  <c r="X16" i="40"/>
  <c r="Y15" i="40"/>
  <c r="X15" i="40"/>
  <c r="Y14" i="40"/>
  <c r="X14" i="40"/>
  <c r="Y13" i="40"/>
  <c r="X13" i="40"/>
  <c r="Y12" i="40"/>
  <c r="X12" i="40"/>
  <c r="Y11" i="40"/>
  <c r="X11" i="40"/>
  <c r="Y10" i="40"/>
  <c r="X10" i="40"/>
  <c r="Y9" i="40"/>
  <c r="X9" i="40"/>
  <c r="Y8" i="40"/>
  <c r="X8" i="40"/>
  <c r="Y7" i="40"/>
  <c r="X7" i="40"/>
  <c r="Y6" i="40"/>
  <c r="Y5" i="40"/>
  <c r="X5" i="40"/>
  <c r="Y4" i="40"/>
  <c r="X4" i="40"/>
  <c r="X38" i="39"/>
  <c r="Y37" i="39"/>
  <c r="X37" i="39"/>
  <c r="Y36" i="39"/>
  <c r="X36" i="39"/>
  <c r="Y35" i="39"/>
  <c r="X35" i="39"/>
  <c r="Y34" i="39"/>
  <c r="X34" i="39"/>
  <c r="Y33" i="39"/>
  <c r="X33" i="39"/>
  <c r="Y32" i="39"/>
  <c r="X32" i="39"/>
  <c r="Y31" i="39"/>
  <c r="X31" i="39"/>
  <c r="Y30" i="39"/>
  <c r="X30" i="39"/>
  <c r="Y29" i="39"/>
  <c r="X29" i="39"/>
  <c r="Y28" i="39"/>
  <c r="X28" i="39"/>
  <c r="Y27" i="39"/>
  <c r="X27" i="39"/>
  <c r="Y26" i="39"/>
  <c r="X26" i="39"/>
  <c r="Y25" i="39"/>
  <c r="X25" i="39"/>
  <c r="Y24" i="39"/>
  <c r="X24" i="39"/>
  <c r="Y23" i="39"/>
  <c r="X23" i="39"/>
  <c r="Y22" i="39"/>
  <c r="X22" i="39"/>
  <c r="Y21" i="39"/>
  <c r="X21" i="39"/>
  <c r="Y20" i="39"/>
  <c r="X20" i="39"/>
  <c r="Y19" i="39"/>
  <c r="X19" i="39"/>
  <c r="Y18" i="39"/>
  <c r="X18" i="39"/>
  <c r="Y17" i="39"/>
  <c r="X17" i="39"/>
  <c r="Y16" i="39"/>
  <c r="X16" i="39"/>
  <c r="Y15" i="39"/>
  <c r="X15" i="39"/>
  <c r="Y14" i="39"/>
  <c r="X14" i="39"/>
  <c r="Y13" i="39"/>
  <c r="X13" i="39"/>
  <c r="Y12" i="39"/>
  <c r="X12" i="39"/>
  <c r="Y11" i="39"/>
  <c r="X11" i="39"/>
  <c r="Y10" i="39"/>
  <c r="X10" i="39"/>
  <c r="Y9" i="39"/>
  <c r="X9" i="39"/>
  <c r="Y8" i="39"/>
  <c r="X8" i="39"/>
  <c r="Y7" i="39"/>
  <c r="X7" i="39"/>
  <c r="Y6" i="39"/>
  <c r="Y5" i="39"/>
  <c r="X5" i="39"/>
  <c r="Y4" i="39"/>
  <c r="X4" i="39"/>
  <c r="Y38" i="41"/>
  <c r="X38" i="41"/>
  <c r="Y37" i="41"/>
  <c r="X37" i="41"/>
  <c r="Y36" i="41"/>
  <c r="X36" i="41"/>
  <c r="Y35" i="41"/>
  <c r="X35" i="41"/>
  <c r="Y34" i="41"/>
  <c r="X34" i="41"/>
  <c r="Y33" i="41"/>
  <c r="X33" i="41"/>
  <c r="Y32" i="41"/>
  <c r="X32" i="41"/>
  <c r="Y31" i="41"/>
  <c r="X31" i="41"/>
  <c r="Y30" i="41"/>
  <c r="X30" i="41"/>
  <c r="Y29" i="41"/>
  <c r="X29" i="41"/>
  <c r="Y28" i="41"/>
  <c r="X28" i="41"/>
  <c r="Y27" i="41"/>
  <c r="X27" i="41"/>
  <c r="Y26" i="41"/>
  <c r="X26" i="41"/>
  <c r="Y25" i="41"/>
  <c r="X25" i="41"/>
  <c r="Y24" i="41"/>
  <c r="X24" i="41"/>
  <c r="Y23" i="41"/>
  <c r="X23" i="41"/>
  <c r="Y22" i="41"/>
  <c r="X22" i="41"/>
  <c r="Y21" i="41"/>
  <c r="X21" i="41"/>
  <c r="Y20" i="41"/>
  <c r="X20" i="41"/>
  <c r="Y19" i="41"/>
  <c r="X19" i="41"/>
  <c r="Y18" i="41"/>
  <c r="X18" i="41"/>
  <c r="Y17" i="41"/>
  <c r="X17" i="41"/>
  <c r="Y16" i="41"/>
  <c r="X16" i="41"/>
  <c r="Y15" i="41"/>
  <c r="X15" i="41"/>
  <c r="Y14" i="41"/>
  <c r="X14" i="41"/>
  <c r="Y13" i="41"/>
  <c r="X13" i="41"/>
  <c r="Y12" i="41"/>
  <c r="X12" i="41"/>
  <c r="Y11" i="41"/>
  <c r="X11" i="41"/>
  <c r="Y10" i="41"/>
  <c r="X10" i="41"/>
  <c r="Y9" i="41"/>
  <c r="X9" i="41"/>
  <c r="Y8" i="41"/>
  <c r="X8" i="41"/>
  <c r="Y7" i="41"/>
  <c r="X7" i="41"/>
  <c r="Y6" i="41"/>
  <c r="Y5" i="41"/>
  <c r="X5" i="41"/>
  <c r="Y4" i="41"/>
  <c r="X4" i="41"/>
</calcChain>
</file>

<file path=xl/sharedStrings.xml><?xml version="1.0" encoding="utf-8"?>
<sst xmlns="http://schemas.openxmlformats.org/spreadsheetml/2006/main" count="3002" uniqueCount="49">
  <si>
    <t>ItemLabels</t>
  </si>
  <si>
    <t>Unit of Measurement</t>
  </si>
  <si>
    <t>Rice,imported high quality sold loose</t>
  </si>
  <si>
    <t>1Kg</t>
  </si>
  <si>
    <t>Rice agric sold loose</t>
  </si>
  <si>
    <t>Rice local sold loose</t>
  </si>
  <si>
    <t>Rice Medium Grained</t>
  </si>
  <si>
    <t>Broken Rice (Ofada)</t>
  </si>
  <si>
    <t>Bread unsliced 500g</t>
  </si>
  <si>
    <t>1 loaf</t>
  </si>
  <si>
    <t>Bread sliced 500g</t>
  </si>
  <si>
    <t>Beef,boneless</t>
  </si>
  <si>
    <t>Beef Bone in</t>
  </si>
  <si>
    <t>Chicken Wings</t>
  </si>
  <si>
    <t>Chicken Feet</t>
  </si>
  <si>
    <t>Frozen chicken</t>
  </si>
  <si>
    <t>1 unit</t>
  </si>
  <si>
    <t>Agric eggs(medium size price of one)</t>
  </si>
  <si>
    <t>1 Piece</t>
  </si>
  <si>
    <t>Mudfish (aro) fresh</t>
  </si>
  <si>
    <t>Mudfish : dried</t>
  </si>
  <si>
    <t>Agric eggs medium size</t>
  </si>
  <si>
    <t>1 Dozen</t>
  </si>
  <si>
    <t>Evaporated tinned milk(peak), 170g</t>
  </si>
  <si>
    <t>Evaporated tinned milk carnation 170g</t>
  </si>
  <si>
    <t>Tomato</t>
  </si>
  <si>
    <t>Yam tuber</t>
  </si>
  <si>
    <t>Gari white,sold loose</t>
  </si>
  <si>
    <t>Gari yellow,sold loose</t>
  </si>
  <si>
    <t>Beans:white black eye. sold loose</t>
  </si>
  <si>
    <t>Beans brown,sold loose</t>
  </si>
  <si>
    <t>Onion bulb</t>
  </si>
  <si>
    <t>Dried Fish Sardine</t>
  </si>
  <si>
    <t>Iced Sardine</t>
  </si>
  <si>
    <t>Irish potato</t>
  </si>
  <si>
    <t>Sweet potato</t>
  </si>
  <si>
    <t>Tilapia fish (epiya) fresh</t>
  </si>
  <si>
    <t>Titus:frozen</t>
  </si>
  <si>
    <t>Catfish (obokun) fresh</t>
  </si>
  <si>
    <t>Catfish :dried</t>
  </si>
  <si>
    <t>Catfish Smoked</t>
  </si>
  <si>
    <t>Mackerel : frozen</t>
  </si>
  <si>
    <t>Year on Year %</t>
  </si>
  <si>
    <t>Month on Month %</t>
  </si>
  <si>
    <t>(September 2016-September 2017)</t>
  </si>
  <si>
    <t>August 2017-September 2017</t>
  </si>
  <si>
    <t>SELECTED FOOD PRICES WATCH</t>
  </si>
  <si>
    <t>AVERAGE PRICES REPORTEDLY PAID BY HOUSEHOLDS ACROSS VARIOUS RURAL AND URBAN MARKETS  AND INFORMAL ARRANGEMENTS NGN</t>
  </si>
  <si>
    <t>Average Growth of Selected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</si>
</sst>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233323"/>
        <bgColor indexed="0"/>
      </patternFill>
    </fill>
    <fill>
      <patternFill patternType="solid">
        <fgColor rgb="FF23332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/>
      <right/>
      <top/>
      <bottom style="thin">
        <color indexed="8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</cellStyleXfs>
  <cellXfs count="75">
    <xf numFmtId="0" fontId="0" fillId="0" borderId="0" xfId="0"/>
    <xf numFmtId="0" fontId="3" fillId="2" borderId="1" xfId="2" applyFont="1" applyFill="1" applyBorder="1" applyAlignment="1">
      <alignment horizontal="center"/>
    </xf>
    <xf numFmtId="17" fontId="3" fillId="2" borderId="1" xfId="2" applyNumberFormat="1" applyFont="1" applyFill="1" applyBorder="1" applyAlignment="1">
      <alignment horizontal="center"/>
    </xf>
    <xf numFmtId="17" fontId="3" fillId="2" borderId="1" xfId="3" applyNumberFormat="1" applyFont="1" applyFill="1" applyBorder="1" applyAlignment="1">
      <alignment horizontal="center"/>
    </xf>
    <xf numFmtId="0" fontId="3" fillId="0" borderId="2" xfId="2" applyFont="1" applyFill="1" applyBorder="1" applyAlignment="1">
      <alignment wrapText="1"/>
    </xf>
    <xf numFmtId="2" fontId="3" fillId="0" borderId="2" xfId="2" applyNumberFormat="1" applyFont="1" applyFill="1" applyBorder="1" applyAlignment="1">
      <alignment horizontal="right" wrapText="1"/>
    </xf>
    <xf numFmtId="2" fontId="3" fillId="0" borderId="2" xfId="3" applyNumberFormat="1" applyFont="1" applyFill="1" applyBorder="1" applyAlignment="1">
      <alignment horizontal="right" wrapText="1"/>
    </xf>
    <xf numFmtId="2" fontId="2" fillId="0" borderId="2" xfId="2" applyNumberFormat="1" applyBorder="1"/>
    <xf numFmtId="2" fontId="3" fillId="0" borderId="0" xfId="2" applyNumberFormat="1" applyFont="1" applyFill="1" applyAlignment="1">
      <alignment horizontal="right" wrapText="1"/>
    </xf>
    <xf numFmtId="2" fontId="3" fillId="0" borderId="0" xfId="2" applyNumberFormat="1" applyFont="1" applyFill="1" applyBorder="1" applyAlignment="1">
      <alignment horizontal="right" wrapText="1"/>
    </xf>
    <xf numFmtId="2" fontId="3" fillId="0" borderId="2" xfId="2" applyNumberFormat="1" applyFont="1" applyBorder="1"/>
    <xf numFmtId="2" fontId="3" fillId="0" borderId="0" xfId="2" applyNumberFormat="1" applyFont="1"/>
    <xf numFmtId="2" fontId="4" fillId="0" borderId="2" xfId="0" applyNumberFormat="1" applyFont="1" applyBorder="1"/>
    <xf numFmtId="0" fontId="4" fillId="0" borderId="2" xfId="0" applyFont="1" applyBorder="1"/>
    <xf numFmtId="2" fontId="4" fillId="0" borderId="0" xfId="0" applyNumberFormat="1" applyFont="1"/>
    <xf numFmtId="0" fontId="3" fillId="0" borderId="0" xfId="2" applyFont="1" applyFill="1" applyBorder="1" applyAlignment="1">
      <alignment wrapText="1"/>
    </xf>
    <xf numFmtId="2" fontId="3" fillId="0" borderId="0" xfId="3" applyNumberFormat="1" applyFont="1" applyFill="1" applyBorder="1" applyAlignment="1">
      <alignment horizontal="right" wrapText="1"/>
    </xf>
    <xf numFmtId="2" fontId="3" fillId="0" borderId="0" xfId="2" applyNumberFormat="1" applyFont="1" applyBorder="1"/>
    <xf numFmtId="2" fontId="5" fillId="0" borderId="2" xfId="3" applyNumberFormat="1" applyFont="1" applyFill="1" applyBorder="1" applyAlignment="1">
      <alignment horizontal="right" wrapText="1"/>
    </xf>
    <xf numFmtId="2" fontId="5" fillId="0" borderId="3" xfId="3" applyNumberFormat="1" applyFont="1" applyFill="1" applyBorder="1" applyAlignment="1">
      <alignment horizontal="right" wrapText="1"/>
    </xf>
    <xf numFmtId="2" fontId="4" fillId="0" borderId="0" xfId="0" applyNumberFormat="1" applyFont="1" applyBorder="1"/>
    <xf numFmtId="2" fontId="6" fillId="0" borderId="2" xfId="3" applyNumberFormat="1" applyFont="1" applyFill="1" applyBorder="1" applyAlignment="1">
      <alignment horizontal="right" wrapText="1"/>
    </xf>
    <xf numFmtId="2" fontId="6" fillId="0" borderId="2" xfId="2" applyNumberFormat="1" applyFont="1" applyFill="1" applyBorder="1" applyAlignment="1">
      <alignment horizontal="right" wrapText="1"/>
    </xf>
    <xf numFmtId="2" fontId="6" fillId="0" borderId="0" xfId="2" applyNumberFormat="1" applyFont="1" applyFill="1" applyAlignment="1">
      <alignment horizontal="right" wrapText="1"/>
    </xf>
    <xf numFmtId="0" fontId="3" fillId="2" borderId="1" xfId="4" applyFont="1" applyFill="1" applyBorder="1" applyAlignment="1">
      <alignment horizontal="center"/>
    </xf>
    <xf numFmtId="17" fontId="3" fillId="2" borderId="1" xfId="4" applyNumberFormat="1" applyFont="1" applyFill="1" applyBorder="1" applyAlignment="1">
      <alignment horizontal="center"/>
    </xf>
    <xf numFmtId="0" fontId="3" fillId="0" borderId="2" xfId="4" applyFont="1" applyFill="1" applyBorder="1" applyAlignment="1">
      <alignment wrapText="1"/>
    </xf>
    <xf numFmtId="2" fontId="3" fillId="0" borderId="2" xfId="4" applyNumberFormat="1" applyFont="1" applyFill="1" applyBorder="1" applyAlignment="1">
      <alignment horizontal="right" wrapText="1"/>
    </xf>
    <xf numFmtId="2" fontId="3" fillId="0" borderId="3" xfId="3" applyNumberFormat="1" applyFont="1" applyFill="1" applyBorder="1" applyAlignment="1">
      <alignment horizontal="right" wrapText="1"/>
    </xf>
    <xf numFmtId="2" fontId="7" fillId="0" borderId="2" xfId="2" applyNumberFormat="1" applyFont="1" applyFill="1" applyBorder="1" applyAlignment="1">
      <alignment horizontal="right" wrapText="1"/>
    </xf>
    <xf numFmtId="2" fontId="0" fillId="0" borderId="0" xfId="0" applyNumberFormat="1"/>
    <xf numFmtId="2" fontId="8" fillId="0" borderId="2" xfId="3" applyNumberFormat="1" applyFont="1" applyFill="1" applyBorder="1" applyAlignment="1">
      <alignment horizontal="right" wrapText="1"/>
    </xf>
    <xf numFmtId="2" fontId="8" fillId="0" borderId="3" xfId="3" applyNumberFormat="1" applyFont="1" applyFill="1" applyBorder="1" applyAlignment="1">
      <alignment horizontal="right" wrapText="1"/>
    </xf>
    <xf numFmtId="2" fontId="3" fillId="0" borderId="2" xfId="5" applyNumberFormat="1" applyFont="1" applyFill="1" applyBorder="1" applyAlignment="1">
      <alignment horizontal="right" wrapText="1"/>
    </xf>
    <xf numFmtId="2" fontId="3" fillId="0" borderId="3" xfId="5" applyNumberFormat="1" applyFont="1" applyFill="1" applyBorder="1" applyAlignment="1">
      <alignment horizontal="right" wrapText="1"/>
    </xf>
    <xf numFmtId="2" fontId="3" fillId="0" borderId="4" xfId="5" applyNumberFormat="1" applyFont="1" applyFill="1" applyBorder="1" applyAlignment="1">
      <alignment horizontal="right" wrapText="1"/>
    </xf>
    <xf numFmtId="2" fontId="10" fillId="0" borderId="2" xfId="6" applyNumberFormat="1" applyFont="1" applyFill="1" applyBorder="1" applyAlignment="1">
      <alignment horizontal="right" wrapText="1"/>
    </xf>
    <xf numFmtId="2" fontId="3" fillId="0" borderId="4" xfId="3" applyNumberFormat="1" applyFont="1" applyFill="1" applyBorder="1" applyAlignment="1">
      <alignment horizontal="right" wrapText="1"/>
    </xf>
    <xf numFmtId="2" fontId="10" fillId="0" borderId="2" xfId="3" applyNumberFormat="1" applyFont="1" applyFill="1" applyBorder="1" applyAlignment="1">
      <alignment horizontal="right" wrapText="1"/>
    </xf>
    <xf numFmtId="2" fontId="10" fillId="0" borderId="3" xfId="3" applyNumberFormat="1" applyFont="1" applyFill="1" applyBorder="1" applyAlignment="1">
      <alignment horizontal="right" wrapText="1"/>
    </xf>
    <xf numFmtId="2" fontId="10" fillId="0" borderId="0" xfId="3" applyNumberFormat="1" applyFont="1" applyFill="1" applyBorder="1" applyAlignment="1">
      <alignment horizontal="right" wrapText="1"/>
    </xf>
    <xf numFmtId="0" fontId="3" fillId="0" borderId="2" xfId="3" applyFont="1" applyFill="1" applyBorder="1" applyAlignment="1">
      <alignment wrapText="1"/>
    </xf>
    <xf numFmtId="0" fontId="3" fillId="0" borderId="0" xfId="3" applyFont="1" applyFill="1" applyBorder="1" applyAlignment="1">
      <alignment wrapText="1"/>
    </xf>
    <xf numFmtId="2" fontId="2" fillId="0" borderId="2" xfId="3" applyNumberFormat="1" applyBorder="1"/>
    <xf numFmtId="2" fontId="3" fillId="0" borderId="3" xfId="2" applyNumberFormat="1" applyFont="1" applyFill="1" applyBorder="1" applyAlignment="1">
      <alignment horizontal="right" wrapText="1"/>
    </xf>
    <xf numFmtId="2" fontId="11" fillId="0" borderId="2" xfId="3" applyNumberFormat="1" applyFont="1" applyFill="1" applyBorder="1" applyAlignment="1">
      <alignment horizontal="right" wrapText="1"/>
    </xf>
    <xf numFmtId="2" fontId="10" fillId="0" borderId="2" xfId="2" applyNumberFormat="1" applyFont="1" applyFill="1" applyBorder="1" applyAlignment="1">
      <alignment horizontal="right" wrapText="1"/>
    </xf>
    <xf numFmtId="2" fontId="11" fillId="0" borderId="0" xfId="3" applyNumberFormat="1" applyFont="1" applyFill="1" applyBorder="1" applyAlignment="1">
      <alignment horizontal="right" wrapText="1"/>
    </xf>
    <xf numFmtId="0" fontId="11" fillId="0" borderId="2" xfId="3" applyFont="1" applyFill="1" applyBorder="1" applyAlignment="1">
      <alignment wrapText="1"/>
    </xf>
    <xf numFmtId="2" fontId="3" fillId="0" borderId="2" xfId="3" applyNumberFormat="1" applyFont="1" applyBorder="1"/>
    <xf numFmtId="2" fontId="3" fillId="0" borderId="0" xfId="3" applyNumberFormat="1" applyFont="1"/>
    <xf numFmtId="2" fontId="3" fillId="0" borderId="0" xfId="3" applyNumberFormat="1" applyFont="1" applyFill="1" applyBorder="1" applyAlignment="1">
      <alignment horizontal="right"/>
    </xf>
    <xf numFmtId="2" fontId="3" fillId="0" borderId="2" xfId="1" applyNumberFormat="1" applyFont="1" applyFill="1" applyBorder="1" applyAlignment="1">
      <alignment horizontal="right" wrapText="1"/>
    </xf>
    <xf numFmtId="2" fontId="3" fillId="0" borderId="0" xfId="1" applyNumberFormat="1" applyFont="1" applyFill="1" applyAlignment="1">
      <alignment horizontal="right" wrapText="1"/>
    </xf>
    <xf numFmtId="2" fontId="3" fillId="0" borderId="2" xfId="6" applyNumberFormat="1" applyFont="1" applyFill="1" applyBorder="1" applyAlignment="1">
      <alignment horizontal="right" wrapText="1"/>
    </xf>
    <xf numFmtId="2" fontId="3" fillId="0" borderId="2" xfId="1" applyNumberFormat="1" applyFont="1" applyBorder="1"/>
    <xf numFmtId="2" fontId="3" fillId="0" borderId="0" xfId="1" applyNumberFormat="1" applyFont="1"/>
    <xf numFmtId="2" fontId="6" fillId="0" borderId="0" xfId="0" applyNumberFormat="1" applyFont="1"/>
    <xf numFmtId="2" fontId="3" fillId="0" borderId="5" xfId="3" applyNumberFormat="1" applyFont="1" applyFill="1" applyBorder="1" applyAlignment="1">
      <alignment horizontal="right" wrapText="1"/>
    </xf>
    <xf numFmtId="2" fontId="3" fillId="0" borderId="3" xfId="6" applyNumberFormat="1" applyFont="1" applyFill="1" applyBorder="1" applyAlignment="1">
      <alignment horizontal="right" wrapText="1"/>
    </xf>
    <xf numFmtId="2" fontId="3" fillId="0" borderId="0" xfId="3" applyNumberFormat="1" applyFont="1" applyBorder="1"/>
    <xf numFmtId="0" fontId="4" fillId="0" borderId="0" xfId="0" applyFont="1"/>
    <xf numFmtId="2" fontId="4" fillId="0" borderId="0" xfId="0" applyNumberFormat="1" applyFont="1" applyFill="1" applyBorder="1"/>
    <xf numFmtId="2" fontId="6" fillId="0" borderId="2" xfId="2" applyNumberFormat="1" applyFont="1" applyBorder="1"/>
    <xf numFmtId="17" fontId="13" fillId="3" borderId="1" xfId="3" applyNumberFormat="1" applyFont="1" applyFill="1" applyBorder="1" applyAlignment="1">
      <alignment horizontal="center" vertical="center"/>
    </xf>
    <xf numFmtId="43" fontId="14" fillId="4" borderId="0" xfId="1" applyFont="1" applyFill="1" applyAlignment="1">
      <alignment vertical="center"/>
    </xf>
    <xf numFmtId="43" fontId="15" fillId="4" borderId="0" xfId="1" applyFont="1" applyFill="1" applyAlignment="1">
      <alignment vertical="center"/>
    </xf>
    <xf numFmtId="0" fontId="16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2" fillId="4" borderId="0" xfId="0" applyFont="1" applyFill="1"/>
    <xf numFmtId="0" fontId="18" fillId="4" borderId="6" xfId="0" applyFont="1" applyFill="1" applyBorder="1" applyAlignment="1">
      <alignment horizontal="center"/>
    </xf>
    <xf numFmtId="17" fontId="18" fillId="4" borderId="0" xfId="0" applyNumberFormat="1" applyFont="1" applyFill="1" applyBorder="1" applyAlignment="1">
      <alignment horizontal="center"/>
    </xf>
    <xf numFmtId="0" fontId="0" fillId="4" borderId="0" xfId="0" applyFill="1"/>
    <xf numFmtId="0" fontId="19" fillId="0" borderId="0" xfId="0" applyFont="1"/>
    <xf numFmtId="2" fontId="19" fillId="0" borderId="0" xfId="0" applyNumberFormat="1" applyFont="1"/>
  </cellXfs>
  <cellStyles count="7">
    <cellStyle name="Comma" xfId="1" builtinId="3"/>
    <cellStyle name="Normal" xfId="0" builtinId="0"/>
    <cellStyle name="Normal_Sheet1" xfId="3"/>
    <cellStyle name="Normal_Sheet1_1" xfId="4"/>
    <cellStyle name="Normal_Sheet2" xfId="2"/>
    <cellStyle name="Normal_Sheet3" xfId="6"/>
    <cellStyle name="Normal_Sheet9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18" workbookViewId="0">
      <pane xSplit="1" topLeftCell="P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35.5703125" bestFit="1" customWidth="1"/>
    <col min="2" max="2" width="8.42578125" customWidth="1"/>
    <col min="23" max="23" width="9.5703125" bestFit="1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3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333.80952380952351</v>
      </c>
      <c r="D4" s="5">
        <v>333.5714285714285</v>
      </c>
      <c r="E4" s="5">
        <v>343.9567948717945</v>
      </c>
      <c r="F4" s="5">
        <v>350.87878787878753</v>
      </c>
      <c r="G4" s="5">
        <v>355.58823529411751</v>
      </c>
      <c r="H4" s="5">
        <v>361.82539682539652</v>
      </c>
      <c r="I4" s="5">
        <v>361.944444444444</v>
      </c>
      <c r="J4" s="5">
        <v>367.40890688259049</v>
      </c>
      <c r="K4" s="5">
        <v>373.2589285714285</v>
      </c>
      <c r="L4" s="5">
        <v>434.37872596217903</v>
      </c>
      <c r="M4" s="5">
        <v>422.767857142857</v>
      </c>
      <c r="N4" s="5">
        <v>439.41964285714249</v>
      </c>
      <c r="O4" s="6">
        <v>459.977222222222</v>
      </c>
      <c r="P4" s="18">
        <v>485.80952380952351</v>
      </c>
      <c r="Q4" s="29">
        <v>519.56521739130437</v>
      </c>
      <c r="R4" s="31">
        <v>520.60869565217399</v>
      </c>
      <c r="S4" s="31">
        <v>559.65517241379303</v>
      </c>
      <c r="T4" s="33">
        <v>563.92857142857099</v>
      </c>
      <c r="U4" s="36">
        <v>520.9375</v>
      </c>
      <c r="V4" s="38">
        <v>501.48148148148147</v>
      </c>
      <c r="W4" s="38">
        <v>495.91666666666703</v>
      </c>
      <c r="X4" s="65">
        <f>(W4-K4)/K4*100</f>
        <v>32.861300482398562</v>
      </c>
      <c r="Y4" s="65">
        <f>(W4-V4)/V4*100</f>
        <v>-1.1096750369275472</v>
      </c>
    </row>
    <row r="5" spans="1:25" ht="15" customHeight="1" x14ac:dyDescent="0.25">
      <c r="A5" s="4" t="s">
        <v>17</v>
      </c>
      <c r="B5" s="4" t="s">
        <v>18</v>
      </c>
      <c r="C5" s="5">
        <v>29.464285714285701</v>
      </c>
      <c r="D5" s="5">
        <v>29.821428571428548</v>
      </c>
      <c r="E5" s="5">
        <v>30</v>
      </c>
      <c r="F5" s="5">
        <v>31.5</v>
      </c>
      <c r="G5" s="5">
        <v>31.71875</v>
      </c>
      <c r="H5" s="5">
        <v>33.3333333333333</v>
      </c>
      <c r="I5" s="5">
        <v>32.5972222222222</v>
      </c>
      <c r="J5" s="5">
        <v>32.658730158730101</v>
      </c>
      <c r="K5" s="5">
        <v>33.392857142857096</v>
      </c>
      <c r="L5" s="5">
        <v>40.119999999999997</v>
      </c>
      <c r="M5" s="5">
        <v>40.15625</v>
      </c>
      <c r="N5" s="5">
        <v>40.22</v>
      </c>
      <c r="O5" s="6">
        <v>45.107142857142897</v>
      </c>
      <c r="P5" s="18">
        <v>44.513574660633452</v>
      </c>
      <c r="Q5" s="29">
        <v>46.4</v>
      </c>
      <c r="R5" s="31">
        <v>48.148148148148145</v>
      </c>
      <c r="S5" s="31">
        <v>47.741935483870968</v>
      </c>
      <c r="T5" s="33">
        <v>48.4375</v>
      </c>
      <c r="U5" s="36">
        <v>48.125</v>
      </c>
      <c r="V5" s="38">
        <v>48.333333333333336</v>
      </c>
      <c r="W5" s="38">
        <v>46.956521739130437</v>
      </c>
      <c r="X5" s="65">
        <f t="shared" ref="X5:X38" si="0">(W5-K5)/K5*100</f>
        <v>40.618460823064609</v>
      </c>
      <c r="Y5" s="65">
        <f t="shared" ref="Y5:Y38" si="1">(W5-V5)/V5*100</f>
        <v>-2.8485757121439277</v>
      </c>
    </row>
    <row r="6" spans="1:25" ht="15" customHeight="1" x14ac:dyDescent="0.25">
      <c r="A6" s="4" t="s">
        <v>30</v>
      </c>
      <c r="B6" s="4" t="s">
        <v>3</v>
      </c>
      <c r="C6" s="5">
        <v>281.15079365079299</v>
      </c>
      <c r="D6" s="5">
        <v>288.88888888888846</v>
      </c>
      <c r="E6" s="5">
        <v>289.31623931623898</v>
      </c>
      <c r="F6" s="5">
        <v>313.77535714285699</v>
      </c>
      <c r="G6" s="5">
        <v>303.92866666666646</v>
      </c>
      <c r="H6" s="5">
        <v>352.34899509803847</v>
      </c>
      <c r="I6" s="5">
        <v>368.75</v>
      </c>
      <c r="J6" s="5">
        <v>361.11111111111097</v>
      </c>
      <c r="K6" s="5">
        <v>377.97619047619003</v>
      </c>
      <c r="L6" s="5">
        <v>409.37418803418751</v>
      </c>
      <c r="M6" s="5">
        <v>454.55166666666599</v>
      </c>
      <c r="N6" s="5">
        <v>465.47619047619003</v>
      </c>
      <c r="O6" s="6">
        <v>471.22</v>
      </c>
      <c r="P6" s="18">
        <v>436.71999999999952</v>
      </c>
      <c r="Q6" s="29">
        <v>415.625</v>
      </c>
      <c r="R6" s="31">
        <v>394.14466130884045</v>
      </c>
      <c r="S6" s="31">
        <v>474.19354838709677</v>
      </c>
      <c r="T6" s="33">
        <v>465.89861751152074</v>
      </c>
      <c r="U6" s="36">
        <v>458.33333333333331</v>
      </c>
      <c r="V6" s="38">
        <v>489.0625</v>
      </c>
      <c r="W6" s="38">
        <v>486.95652173913044</v>
      </c>
      <c r="X6" s="65">
        <f>(W6-K6)/K6*100</f>
        <v>28.83259157822679</v>
      </c>
      <c r="Y6" s="65">
        <f t="shared" si="1"/>
        <v>-0.43061536324489463</v>
      </c>
    </row>
    <row r="7" spans="1:25" ht="15" customHeight="1" x14ac:dyDescent="0.25">
      <c r="A7" s="4" t="s">
        <v>29</v>
      </c>
      <c r="B7" s="4" t="s">
        <v>3</v>
      </c>
      <c r="C7" s="5">
        <v>264.88095238095195</v>
      </c>
      <c r="D7" s="5">
        <v>265.57539682539652</v>
      </c>
      <c r="E7" s="5">
        <v>273.77136752136698</v>
      </c>
      <c r="F7" s="5">
        <v>297.73511904761847</v>
      </c>
      <c r="G7" s="5">
        <v>288.10408088235249</v>
      </c>
      <c r="H7" s="5">
        <v>332.2226785714285</v>
      </c>
      <c r="I7" s="5">
        <v>330.67138888888849</v>
      </c>
      <c r="J7" s="5">
        <v>350.19841269841248</v>
      </c>
      <c r="K7" s="5">
        <v>378.27380952380895</v>
      </c>
      <c r="L7" s="5">
        <v>428.26150793650754</v>
      </c>
      <c r="M7" s="5">
        <v>415.07936507936449</v>
      </c>
      <c r="N7" s="5">
        <v>417.0168067226885</v>
      </c>
      <c r="O7" s="6">
        <v>420.76428571428602</v>
      </c>
      <c r="P7" s="18">
        <v>375.09049773755601</v>
      </c>
      <c r="Q7" s="29">
        <v>400.24154589371977</v>
      </c>
      <c r="R7" s="31">
        <v>391.87242798353913</v>
      </c>
      <c r="S7" s="31">
        <v>470.3125</v>
      </c>
      <c r="T7" s="33">
        <v>466.74876847290642</v>
      </c>
      <c r="U7" s="36">
        <v>463.79310344827587</v>
      </c>
      <c r="V7" s="38">
        <v>484.375</v>
      </c>
      <c r="W7" s="38">
        <v>468.57142857142856</v>
      </c>
      <c r="X7" s="65">
        <f t="shared" si="0"/>
        <v>23.870967741935665</v>
      </c>
      <c r="Y7" s="65">
        <f t="shared" si="1"/>
        <v>-3.2626728110599115</v>
      </c>
    </row>
    <row r="8" spans="1:25" ht="15" customHeight="1" x14ac:dyDescent="0.25">
      <c r="A8" s="4" t="s">
        <v>12</v>
      </c>
      <c r="B8" s="4" t="s">
        <v>3</v>
      </c>
      <c r="C8" s="5">
        <v>796.56066666666652</v>
      </c>
      <c r="D8" s="5">
        <v>798.40543650793597</v>
      </c>
      <c r="E8" s="5">
        <v>757.39055555555501</v>
      </c>
      <c r="F8" s="5">
        <v>819.1225714285705</v>
      </c>
      <c r="G8" s="5">
        <v>832.11241666666592</v>
      </c>
      <c r="H8" s="5">
        <v>828.48651098901041</v>
      </c>
      <c r="I8" s="5">
        <v>835.15404761904699</v>
      </c>
      <c r="J8" s="5">
        <v>948.65308035713997</v>
      </c>
      <c r="K8" s="5">
        <v>818.33665178571346</v>
      </c>
      <c r="L8" s="5">
        <v>878.54985882857204</v>
      </c>
      <c r="M8" s="5">
        <v>980.14012019229995</v>
      </c>
      <c r="N8" s="5">
        <v>1000.22</v>
      </c>
      <c r="O8" s="6">
        <v>1107.6708333333299</v>
      </c>
      <c r="P8" s="18">
        <v>955.09482517482502</v>
      </c>
      <c r="Q8" s="29">
        <v>981.25777666954116</v>
      </c>
      <c r="R8" s="31">
        <v>969.9678628250058</v>
      </c>
      <c r="S8" s="31">
        <v>996.49274547854679</v>
      </c>
      <c r="T8" s="33">
        <v>990.95505658890897</v>
      </c>
      <c r="U8" s="36">
        <v>950.2303929738863</v>
      </c>
      <c r="V8" s="38">
        <v>1050.8074999999999</v>
      </c>
      <c r="W8" s="38">
        <v>996.21909303234895</v>
      </c>
      <c r="X8" s="65">
        <f t="shared" si="0"/>
        <v>21.737073716357887</v>
      </c>
      <c r="Y8" s="65">
        <f t="shared" si="1"/>
        <v>-5.1949007756083718</v>
      </c>
    </row>
    <row r="9" spans="1:25" ht="15" customHeight="1" x14ac:dyDescent="0.25">
      <c r="A9" s="4" t="s">
        <v>11</v>
      </c>
      <c r="B9" s="4" t="s">
        <v>3</v>
      </c>
      <c r="C9" s="5">
        <v>1029.0802222222214</v>
      </c>
      <c r="D9" s="5">
        <v>1158.49152777777</v>
      </c>
      <c r="E9" s="5">
        <v>1119.5053968253951</v>
      </c>
      <c r="F9" s="5">
        <v>1117.487418300645</v>
      </c>
      <c r="G9" s="5">
        <v>1226.228749999995</v>
      </c>
      <c r="H9" s="5">
        <v>1190.4879999999998</v>
      </c>
      <c r="I9" s="5">
        <v>1237.8308791208751</v>
      </c>
      <c r="J9" s="5">
        <v>1239.6063492063449</v>
      </c>
      <c r="K9" s="5">
        <v>1265.829718045105</v>
      </c>
      <c r="L9" s="5">
        <v>1309.8137401676099</v>
      </c>
      <c r="M9" s="5">
        <v>1330.38055555556</v>
      </c>
      <c r="N9" s="5">
        <v>1319.0162698412701</v>
      </c>
      <c r="O9" s="6">
        <v>1378.3958333333335</v>
      </c>
      <c r="P9" s="18">
        <v>1304.71729166666</v>
      </c>
      <c r="Q9" s="29">
        <v>1129.1607959800181</v>
      </c>
      <c r="R9" s="31">
        <v>1362.4696156358559</v>
      </c>
      <c r="S9" s="31">
        <v>1499.9137427963401</v>
      </c>
      <c r="T9" s="33">
        <v>1353.12320769554</v>
      </c>
      <c r="U9" s="36">
        <v>1356.7950547517373</v>
      </c>
      <c r="V9" s="38">
        <v>1407.55964285714</v>
      </c>
      <c r="W9" s="38">
        <v>1481.5118054248501</v>
      </c>
      <c r="X9" s="65">
        <f t="shared" si="0"/>
        <v>17.038791577182717</v>
      </c>
      <c r="Y9" s="65">
        <f t="shared" si="1"/>
        <v>5.2539274582779303</v>
      </c>
    </row>
    <row r="10" spans="1:25" ht="15" customHeight="1" x14ac:dyDescent="0.25">
      <c r="A10" s="4" t="s">
        <v>10</v>
      </c>
      <c r="B10" s="4" t="s">
        <v>9</v>
      </c>
      <c r="C10" s="5">
        <v>261.45833333333303</v>
      </c>
      <c r="D10" s="5">
        <v>250.55555555555549</v>
      </c>
      <c r="E10" s="5">
        <v>278.125</v>
      </c>
      <c r="F10" s="5">
        <v>268.40277777777749</v>
      </c>
      <c r="G10" s="5">
        <v>274.375</v>
      </c>
      <c r="H10" s="5">
        <v>281.25</v>
      </c>
      <c r="I10" s="5">
        <v>303.33333333333297</v>
      </c>
      <c r="J10" s="5">
        <v>312.85714285714249</v>
      </c>
      <c r="K10" s="5">
        <v>298.05555555555497</v>
      </c>
      <c r="L10" s="5">
        <v>309.70516715116901</v>
      </c>
      <c r="M10" s="5">
        <v>298.75</v>
      </c>
      <c r="N10" s="5">
        <v>313.125</v>
      </c>
      <c r="O10" s="6">
        <v>334.25785714285712</v>
      </c>
      <c r="P10" s="18">
        <v>340.27777777777749</v>
      </c>
      <c r="Q10" s="29">
        <v>340</v>
      </c>
      <c r="R10" s="31">
        <v>340.769230769231</v>
      </c>
      <c r="S10" s="31">
        <v>371.05263157894734</v>
      </c>
      <c r="T10" s="33">
        <v>353.88888888888903</v>
      </c>
      <c r="U10" s="36">
        <v>368.75</v>
      </c>
      <c r="V10" s="38">
        <v>340</v>
      </c>
      <c r="W10" s="38">
        <v>338.57142857142901</v>
      </c>
      <c r="X10" s="65">
        <f t="shared" si="0"/>
        <v>13.593396352017409</v>
      </c>
      <c r="Y10" s="65">
        <f t="shared" si="1"/>
        <v>-0.42016806722676175</v>
      </c>
    </row>
    <row r="11" spans="1:25" ht="15" customHeight="1" x14ac:dyDescent="0.25">
      <c r="A11" s="4" t="s">
        <v>8</v>
      </c>
      <c r="B11" s="4" t="s">
        <v>9</v>
      </c>
      <c r="C11" s="5">
        <v>241.38888888888852</v>
      </c>
      <c r="D11" s="5">
        <v>272.91666666666652</v>
      </c>
      <c r="E11" s="5">
        <v>247.083333333333</v>
      </c>
      <c r="F11" s="5">
        <v>231.38888888888852</v>
      </c>
      <c r="G11" s="5">
        <v>235.625</v>
      </c>
      <c r="H11" s="5">
        <v>244.375</v>
      </c>
      <c r="I11" s="5">
        <v>245</v>
      </c>
      <c r="J11" s="5">
        <v>241.66666666666652</v>
      </c>
      <c r="K11" s="5">
        <v>251.111111111111</v>
      </c>
      <c r="L11" s="5">
        <v>279.80941666666649</v>
      </c>
      <c r="M11" s="5">
        <v>284.375</v>
      </c>
      <c r="N11" s="5">
        <v>285.26984126984098</v>
      </c>
      <c r="O11" s="6">
        <v>291.79166666666663</v>
      </c>
      <c r="P11" s="18">
        <v>289.16666666666652</v>
      </c>
      <c r="Q11" s="29">
        <v>286.36363636363637</v>
      </c>
      <c r="R11" s="31">
        <v>304.16666666666669</v>
      </c>
      <c r="S11" s="31">
        <v>275</v>
      </c>
      <c r="T11" s="33">
        <v>275.88235294117646</v>
      </c>
      <c r="U11" s="36">
        <v>281.25</v>
      </c>
      <c r="V11" s="38">
        <v>345.625</v>
      </c>
      <c r="W11" s="38">
        <v>343.84615384615398</v>
      </c>
      <c r="X11" s="65">
        <f t="shared" si="0"/>
        <v>36.92988427501713</v>
      </c>
      <c r="Y11" s="65">
        <f t="shared" si="1"/>
        <v>-0.51467519821946284</v>
      </c>
    </row>
    <row r="12" spans="1:25" ht="15" customHeight="1" x14ac:dyDescent="0.25">
      <c r="A12" s="4" t="s">
        <v>7</v>
      </c>
      <c r="B12" s="4" t="s">
        <v>3</v>
      </c>
      <c r="C12" s="7">
        <v>350.34</v>
      </c>
      <c r="D12" s="7">
        <v>350.76040799999998</v>
      </c>
      <c r="E12" s="7">
        <v>351.18132048960001</v>
      </c>
      <c r="F12" s="5">
        <v>380</v>
      </c>
      <c r="G12" s="5">
        <v>360</v>
      </c>
      <c r="H12" s="7">
        <v>360.43200000000002</v>
      </c>
      <c r="I12" s="7">
        <v>360.86451840000007</v>
      </c>
      <c r="J12" s="7">
        <v>361.29755582208008</v>
      </c>
      <c r="K12" s="7">
        <v>361.73111288906659</v>
      </c>
      <c r="L12" s="5">
        <v>469.94463944826799</v>
      </c>
      <c r="M12" s="7">
        <v>470.50857301560598</v>
      </c>
      <c r="N12" s="7">
        <v>471.07318330322477</v>
      </c>
      <c r="O12" s="6">
        <v>472</v>
      </c>
      <c r="P12" s="18">
        <v>450</v>
      </c>
      <c r="Q12" s="30">
        <v>462.64499999999998</v>
      </c>
      <c r="R12" s="32">
        <v>465</v>
      </c>
      <c r="S12" s="31">
        <v>520</v>
      </c>
      <c r="T12" s="34">
        <v>486.99</v>
      </c>
      <c r="U12" s="30">
        <v>503.495</v>
      </c>
      <c r="V12" s="39">
        <v>490.84</v>
      </c>
      <c r="W12" s="30">
        <v>490.87926720000002</v>
      </c>
      <c r="X12" s="65">
        <f t="shared" si="0"/>
        <v>35.702805124904962</v>
      </c>
      <c r="Y12" s="65">
        <f t="shared" si="1"/>
        <v>8.0000000000082002E-3</v>
      </c>
    </row>
    <row r="13" spans="1:25" ht="15" customHeight="1" x14ac:dyDescent="0.25">
      <c r="A13" s="4" t="s">
        <v>14</v>
      </c>
      <c r="B13" s="4" t="s">
        <v>3</v>
      </c>
      <c r="C13" s="5">
        <v>652.05200000000002</v>
      </c>
      <c r="D13" s="5">
        <v>720.83249999999998</v>
      </c>
      <c r="E13" s="5">
        <v>724.53666666666697</v>
      </c>
      <c r="F13" s="5">
        <v>766.80099999999993</v>
      </c>
      <c r="G13" s="5">
        <v>783.33333333332996</v>
      </c>
      <c r="H13" s="5">
        <v>734.32583333333298</v>
      </c>
      <c r="I13" s="5">
        <v>750.08833333333303</v>
      </c>
      <c r="J13" s="5">
        <v>687.45749999999998</v>
      </c>
      <c r="K13" s="5">
        <v>690.40124999999898</v>
      </c>
      <c r="L13" s="5">
        <v>723.483638867796</v>
      </c>
      <c r="M13" s="5">
        <v>758.33333333332996</v>
      </c>
      <c r="N13" s="5">
        <v>760.11</v>
      </c>
      <c r="O13" s="6">
        <v>774.76</v>
      </c>
      <c r="P13" s="18">
        <v>731.25</v>
      </c>
      <c r="Q13" s="29">
        <v>735.71428571428999</v>
      </c>
      <c r="R13" s="31">
        <v>777.77777777777771</v>
      </c>
      <c r="S13" s="31">
        <v>779.04761904761995</v>
      </c>
      <c r="T13" s="33">
        <v>780</v>
      </c>
      <c r="U13" s="36">
        <v>855.55555555555566</v>
      </c>
      <c r="V13" s="38">
        <v>875.55666666667003</v>
      </c>
      <c r="W13" s="38">
        <v>865.56438791732899</v>
      </c>
      <c r="X13" s="65">
        <f t="shared" si="0"/>
        <v>25.371208107941616</v>
      </c>
      <c r="Y13" s="65">
        <f t="shared" si="1"/>
        <v>-1.1412486626802378</v>
      </c>
    </row>
    <row r="14" spans="1:25" ht="15" customHeight="1" x14ac:dyDescent="0.25">
      <c r="A14" s="4" t="s">
        <v>13</v>
      </c>
      <c r="B14" s="4" t="s">
        <v>3</v>
      </c>
      <c r="C14" s="5">
        <v>710.49850000000004</v>
      </c>
      <c r="D14" s="5">
        <v>841.66666666666652</v>
      </c>
      <c r="E14" s="5">
        <v>825</v>
      </c>
      <c r="F14" s="5">
        <v>830</v>
      </c>
      <c r="G14" s="5">
        <v>862.5</v>
      </c>
      <c r="H14" s="5">
        <v>865</v>
      </c>
      <c r="I14" s="5">
        <v>882.35500000000002</v>
      </c>
      <c r="J14" s="5">
        <v>884.69</v>
      </c>
      <c r="K14" s="5">
        <v>898.75</v>
      </c>
      <c r="L14" s="5">
        <v>941.624532116061</v>
      </c>
      <c r="M14" s="5">
        <v>981.25</v>
      </c>
      <c r="N14" s="5">
        <v>1037.5</v>
      </c>
      <c r="O14" s="6">
        <v>1060.095</v>
      </c>
      <c r="P14" s="18">
        <v>900</v>
      </c>
      <c r="Q14" s="29">
        <v>920</v>
      </c>
      <c r="R14" s="31">
        <v>904.70588235294099</v>
      </c>
      <c r="S14" s="31">
        <v>916.66666666667004</v>
      </c>
      <c r="T14" s="33">
        <v>925</v>
      </c>
      <c r="U14" s="36">
        <v>950</v>
      </c>
      <c r="V14" s="38">
        <v>963.33333333332996</v>
      </c>
      <c r="W14" s="38">
        <v>953.33333333332996</v>
      </c>
      <c r="X14" s="65">
        <f t="shared" si="0"/>
        <v>6.0732498840979092</v>
      </c>
      <c r="Y14" s="65">
        <f t="shared" si="1"/>
        <v>-1.0380622837370279</v>
      </c>
    </row>
    <row r="15" spans="1:25" ht="15" customHeight="1" x14ac:dyDescent="0.25">
      <c r="A15" s="4" t="s">
        <v>24</v>
      </c>
      <c r="B15" s="4" t="s">
        <v>16</v>
      </c>
      <c r="C15" s="7">
        <v>125.45</v>
      </c>
      <c r="D15" s="7">
        <v>125.60054000000001</v>
      </c>
      <c r="E15" s="7">
        <v>125.75126064800003</v>
      </c>
      <c r="F15" s="7">
        <v>125.90216216077764</v>
      </c>
      <c r="G15" s="7">
        <v>126.05324475537059</v>
      </c>
      <c r="H15" s="7">
        <v>126.20450864907704</v>
      </c>
      <c r="I15" s="7">
        <v>126.35595405945594</v>
      </c>
      <c r="J15" s="7">
        <v>126.50758120432729</v>
      </c>
      <c r="K15" s="7">
        <v>126.6593903017725</v>
      </c>
      <c r="L15" s="5">
        <v>132.085091118397</v>
      </c>
      <c r="M15" s="5">
        <v>150</v>
      </c>
      <c r="N15" s="5">
        <v>150</v>
      </c>
      <c r="O15" s="6">
        <v>158.16</v>
      </c>
      <c r="P15" s="18">
        <v>140</v>
      </c>
      <c r="Q15" s="29">
        <v>145</v>
      </c>
      <c r="R15" s="31">
        <v>150</v>
      </c>
      <c r="S15" s="32">
        <v>156.76</v>
      </c>
      <c r="T15" s="33">
        <v>160</v>
      </c>
      <c r="U15" s="36">
        <v>170</v>
      </c>
      <c r="V15" s="39">
        <v>165.55</v>
      </c>
      <c r="W15" s="30">
        <v>165.56324400000003</v>
      </c>
      <c r="X15" s="65">
        <f t="shared" si="0"/>
        <v>30.715333151010039</v>
      </c>
      <c r="Y15" s="65">
        <f t="shared" si="1"/>
        <v>8.000000000008738E-3</v>
      </c>
    </row>
    <row r="16" spans="1:25" ht="15" customHeight="1" x14ac:dyDescent="0.25">
      <c r="A16" s="4" t="s">
        <v>23</v>
      </c>
      <c r="B16" s="4" t="s">
        <v>16</v>
      </c>
      <c r="C16" s="5">
        <v>133.49206349206298</v>
      </c>
      <c r="D16" s="5">
        <v>134.06512605041951</v>
      </c>
      <c r="E16" s="5">
        <v>138.48290598290549</v>
      </c>
      <c r="F16" s="5">
        <v>135.67857142857099</v>
      </c>
      <c r="G16" s="5">
        <v>135.88235294117601</v>
      </c>
      <c r="H16" s="5">
        <v>136.722222222222</v>
      </c>
      <c r="I16" s="5">
        <v>136.909722222222</v>
      </c>
      <c r="J16" s="5">
        <v>137.43055555555549</v>
      </c>
      <c r="K16" s="5">
        <v>144.16666666666652</v>
      </c>
      <c r="L16" s="5">
        <v>161.0339494674385</v>
      </c>
      <c r="M16" s="5">
        <v>150.4365079365075</v>
      </c>
      <c r="N16" s="5">
        <v>160.31746031745999</v>
      </c>
      <c r="O16" s="6">
        <v>177.02714285714299</v>
      </c>
      <c r="P16" s="18">
        <v>175</v>
      </c>
      <c r="Q16" s="29">
        <v>175.8</v>
      </c>
      <c r="R16" s="31">
        <v>192.8</v>
      </c>
      <c r="S16" s="31">
        <v>200.625</v>
      </c>
      <c r="T16" s="33">
        <v>193.63636363636363</v>
      </c>
      <c r="U16" s="36">
        <v>198.66666666666666</v>
      </c>
      <c r="V16" s="38">
        <v>193.2258064516129</v>
      </c>
      <c r="W16" s="38">
        <v>198.69565217391303</v>
      </c>
      <c r="X16" s="65">
        <f t="shared" si="0"/>
        <v>37.823573762251961</v>
      </c>
      <c r="Y16" s="65">
        <f t="shared" si="1"/>
        <v>2.8308049647963975</v>
      </c>
    </row>
    <row r="17" spans="1:25" ht="15" customHeight="1" x14ac:dyDescent="0.25">
      <c r="A17" s="4" t="s">
        <v>15</v>
      </c>
      <c r="B17" s="4" t="s">
        <v>16</v>
      </c>
      <c r="C17" s="8">
        <v>1144.94047619047</v>
      </c>
      <c r="D17" s="5">
        <v>1128.57142857143</v>
      </c>
      <c r="E17" s="5">
        <v>1204.54545454545</v>
      </c>
      <c r="F17" s="5">
        <v>1238.98601398601</v>
      </c>
      <c r="G17" s="5">
        <v>1255.6060606060601</v>
      </c>
      <c r="H17" s="5">
        <v>1281.8681318681299</v>
      </c>
      <c r="I17" s="5">
        <v>1309.375</v>
      </c>
      <c r="J17" s="5">
        <v>1332.467532467525</v>
      </c>
      <c r="K17" s="5">
        <v>1329.6428571428601</v>
      </c>
      <c r="L17" s="5">
        <v>1331.04428571429</v>
      </c>
      <c r="M17" s="5">
        <v>1325</v>
      </c>
      <c r="N17" s="5">
        <v>1455.5944055944001</v>
      </c>
      <c r="O17" s="6">
        <v>1459.4849999999999</v>
      </c>
      <c r="P17" s="18">
        <v>1509.7222222222149</v>
      </c>
      <c r="Q17" s="29">
        <v>1488.2352941176471</v>
      </c>
      <c r="R17" s="31">
        <v>1504.7619047619048</v>
      </c>
      <c r="S17" s="31">
        <v>1541.6666666666699</v>
      </c>
      <c r="T17" s="33">
        <v>1523.0769230769231</v>
      </c>
      <c r="U17" s="36">
        <v>1478.5714285714287</v>
      </c>
      <c r="V17" s="38">
        <v>1493.1818181818182</v>
      </c>
      <c r="W17" s="30">
        <v>1493.3012727272728</v>
      </c>
      <c r="X17" s="65">
        <f t="shared" si="0"/>
        <v>12.308449197860723</v>
      </c>
      <c r="Y17" s="65">
        <f t="shared" si="1"/>
        <v>8.0000000000018598E-3</v>
      </c>
    </row>
    <row r="18" spans="1:25" ht="15" customHeight="1" x14ac:dyDescent="0.25">
      <c r="A18" s="4" t="s">
        <v>27</v>
      </c>
      <c r="B18" s="4" t="s">
        <v>3</v>
      </c>
      <c r="C18" s="5">
        <v>114.54317460317401</v>
      </c>
      <c r="D18" s="5">
        <v>118.4895798319325</v>
      </c>
      <c r="E18" s="5">
        <v>126.82504201680601</v>
      </c>
      <c r="F18" s="5">
        <v>138.103974358974</v>
      </c>
      <c r="G18" s="5">
        <v>181.190666666666</v>
      </c>
      <c r="H18" s="5">
        <v>200.247912280701</v>
      </c>
      <c r="I18" s="5">
        <v>187.5265808823525</v>
      </c>
      <c r="J18" s="5">
        <v>196.425833333333</v>
      </c>
      <c r="K18" s="5">
        <v>193.97646825396799</v>
      </c>
      <c r="L18" s="5">
        <v>221.0090656690605</v>
      </c>
      <c r="M18" s="5">
        <v>222.44801587301498</v>
      </c>
      <c r="N18" s="5">
        <v>224.32</v>
      </c>
      <c r="O18" s="6">
        <v>270.93187499999999</v>
      </c>
      <c r="P18" s="18">
        <v>267.459879807692</v>
      </c>
      <c r="Q18" s="29">
        <v>286.95652173912998</v>
      </c>
      <c r="R18" s="31">
        <v>334.6184371184371</v>
      </c>
      <c r="S18" s="31">
        <v>339.652743450321</v>
      </c>
      <c r="T18" s="33">
        <v>407.38095238095201</v>
      </c>
      <c r="U18" s="36">
        <v>394.14746543778801</v>
      </c>
      <c r="V18" s="30">
        <v>394.17899723502308</v>
      </c>
      <c r="W18" s="30">
        <v>394.21053155480189</v>
      </c>
      <c r="X18" s="65">
        <f t="shared" si="0"/>
        <v>103.22595575803194</v>
      </c>
      <c r="Y18" s="65">
        <f t="shared" si="1"/>
        <v>8.0000000000030394E-3</v>
      </c>
    </row>
    <row r="19" spans="1:25" ht="15" customHeight="1" x14ac:dyDescent="0.25">
      <c r="A19" s="4" t="s">
        <v>28</v>
      </c>
      <c r="B19" s="4" t="s">
        <v>3</v>
      </c>
      <c r="C19" s="5">
        <v>120.211706349206</v>
      </c>
      <c r="D19" s="5">
        <v>124.34170168067149</v>
      </c>
      <c r="E19" s="5">
        <v>137.87023809523748</v>
      </c>
      <c r="F19" s="5">
        <v>160.4638311688305</v>
      </c>
      <c r="G19" s="5">
        <v>198.177208333333</v>
      </c>
      <c r="H19" s="5">
        <v>213.06442307692299</v>
      </c>
      <c r="I19" s="5">
        <v>189.32529411764699</v>
      </c>
      <c r="J19" s="5">
        <v>192.58805555555551</v>
      </c>
      <c r="K19" s="5">
        <v>226.58611111111099</v>
      </c>
      <c r="L19" s="5">
        <v>234.1155224027315</v>
      </c>
      <c r="M19" s="5">
        <v>230.22638888888798</v>
      </c>
      <c r="N19" s="5">
        <v>238.54</v>
      </c>
      <c r="O19" s="6">
        <v>310.09071428571428</v>
      </c>
      <c r="P19" s="18">
        <v>284.40656250000001</v>
      </c>
      <c r="Q19" s="29">
        <v>308.30756302521002</v>
      </c>
      <c r="R19" s="31">
        <v>350.14603174603172</v>
      </c>
      <c r="S19" s="31">
        <v>353.03571428571399</v>
      </c>
      <c r="T19" s="33">
        <v>425.64732142857099</v>
      </c>
      <c r="U19" s="36">
        <v>428.15668202764999</v>
      </c>
      <c r="V19" s="30">
        <v>428.19093456221225</v>
      </c>
      <c r="W19" s="30">
        <v>428.22518983697728</v>
      </c>
      <c r="X19" s="65">
        <f>(W19-K19)/K19*100</f>
        <v>88.990043448421503</v>
      </c>
      <c r="Y19" s="65">
        <f t="shared" si="1"/>
        <v>8.0000000000124312E-3</v>
      </c>
    </row>
    <row r="20" spans="1:25" ht="15" customHeight="1" x14ac:dyDescent="0.25">
      <c r="A20" s="4" t="s">
        <v>19</v>
      </c>
      <c r="B20" s="4" t="s">
        <v>3</v>
      </c>
      <c r="C20" s="7">
        <v>780.23</v>
      </c>
      <c r="D20" s="7">
        <v>781.16627600000004</v>
      </c>
      <c r="E20" s="7">
        <v>782.10367553120011</v>
      </c>
      <c r="F20" s="7">
        <v>783.04219994183757</v>
      </c>
      <c r="G20" s="7">
        <v>783.98185058176784</v>
      </c>
      <c r="H20" s="7">
        <v>784.92262880246608</v>
      </c>
      <c r="I20" s="7">
        <v>785.86453595702915</v>
      </c>
      <c r="J20" s="7">
        <v>786.8075734001776</v>
      </c>
      <c r="K20" s="7">
        <v>787.75174248825783</v>
      </c>
      <c r="L20" s="5">
        <v>874.98160558658003</v>
      </c>
      <c r="M20" s="7">
        <v>876.03158351328398</v>
      </c>
      <c r="N20" s="7">
        <v>877.08282141350003</v>
      </c>
      <c r="O20" s="6">
        <v>904.04</v>
      </c>
      <c r="P20" s="19">
        <v>1015.22</v>
      </c>
      <c r="Q20" s="29">
        <v>1059.6300000000001</v>
      </c>
      <c r="R20" s="32">
        <v>1060</v>
      </c>
      <c r="S20" s="32">
        <v>1100.25</v>
      </c>
      <c r="T20" s="34">
        <v>1098.25</v>
      </c>
      <c r="U20" s="30">
        <v>1099.25</v>
      </c>
      <c r="V20" s="39">
        <v>1100.79</v>
      </c>
      <c r="W20" s="30">
        <v>1100.8780632</v>
      </c>
      <c r="X20" s="65">
        <f t="shared" si="0"/>
        <v>39.749365672321524</v>
      </c>
      <c r="Y20" s="65">
        <f t="shared" si="1"/>
        <v>8.0000000000071524E-3</v>
      </c>
    </row>
    <row r="21" spans="1:25" ht="15" customHeight="1" x14ac:dyDescent="0.25">
      <c r="A21" s="4" t="s">
        <v>20</v>
      </c>
      <c r="B21" s="4" t="s">
        <v>3</v>
      </c>
      <c r="C21" s="5">
        <v>2154.3649999999952</v>
      </c>
      <c r="D21" s="5">
        <v>1925.73166666666</v>
      </c>
      <c r="E21" s="5">
        <v>1995.03416666666</v>
      </c>
      <c r="F21" s="5">
        <v>2198.7749999999996</v>
      </c>
      <c r="G21" s="5">
        <v>2111.8175000000001</v>
      </c>
      <c r="H21" s="5">
        <v>2003.4283333333301</v>
      </c>
      <c r="I21" s="5">
        <v>2156.1895833333301</v>
      </c>
      <c r="J21" s="5">
        <v>2060.0735416666603</v>
      </c>
      <c r="K21" s="5">
        <v>2257.0049999999951</v>
      </c>
      <c r="L21" s="5">
        <v>2210.42396197577</v>
      </c>
      <c r="M21" s="5">
        <v>2267.7920833333301</v>
      </c>
      <c r="N21" s="5">
        <v>2523.024499999995</v>
      </c>
      <c r="O21" s="6">
        <v>2642.6320000000001</v>
      </c>
      <c r="P21" s="18">
        <v>2907.8287500000001</v>
      </c>
      <c r="Q21" s="29">
        <v>2984.7442680775998</v>
      </c>
      <c r="R21" s="31">
        <v>2992.7689594356302</v>
      </c>
      <c r="S21" s="31">
        <v>3035.6643356643399</v>
      </c>
      <c r="T21" s="33">
        <v>2892.9251700680302</v>
      </c>
      <c r="U21" s="36">
        <v>2895.2380952380954</v>
      </c>
      <c r="V21" s="38">
        <v>2515.2378571428571</v>
      </c>
      <c r="W21" s="38">
        <v>2625.3254681826102</v>
      </c>
      <c r="X21" s="65">
        <f t="shared" si="0"/>
        <v>16.318992123748764</v>
      </c>
      <c r="Y21" s="65">
        <f t="shared" si="1"/>
        <v>4.3768270554262898</v>
      </c>
    </row>
    <row r="22" spans="1:25" ht="15" customHeight="1" x14ac:dyDescent="0.25">
      <c r="A22" s="4" t="s">
        <v>31</v>
      </c>
      <c r="B22" s="4" t="s">
        <v>3</v>
      </c>
      <c r="C22" s="5">
        <v>207.88408730158599</v>
      </c>
      <c r="D22" s="5">
        <v>203.16892857142801</v>
      </c>
      <c r="E22" s="5">
        <v>174.75857142857001</v>
      </c>
      <c r="F22" s="5">
        <v>181.15395424836501</v>
      </c>
      <c r="G22" s="5">
        <v>184.74559523809501</v>
      </c>
      <c r="H22" s="5">
        <v>203.505876623376</v>
      </c>
      <c r="I22" s="5">
        <v>219.94749999999999</v>
      </c>
      <c r="J22" s="5">
        <v>231.37787330316701</v>
      </c>
      <c r="K22" s="5">
        <v>247.8063492063485</v>
      </c>
      <c r="L22" s="5">
        <v>220.551086073786</v>
      </c>
      <c r="M22" s="5">
        <v>233.99275210083999</v>
      </c>
      <c r="N22" s="5">
        <v>250.12</v>
      </c>
      <c r="O22" s="6">
        <v>253.45916666666699</v>
      </c>
      <c r="P22" s="18">
        <v>208.2716666666665</v>
      </c>
      <c r="Q22" s="29">
        <v>267.40266311888587</v>
      </c>
      <c r="R22" s="31">
        <v>226.333973044499</v>
      </c>
      <c r="S22" s="31">
        <v>226.12931259989301</v>
      </c>
      <c r="T22" s="33">
        <v>228.547919167667</v>
      </c>
      <c r="U22" s="36">
        <v>221.44123492928642</v>
      </c>
      <c r="V22" s="38">
        <v>338.91466666666673</v>
      </c>
      <c r="W22" s="38">
        <v>342.222222222222</v>
      </c>
      <c r="X22" s="65">
        <f t="shared" si="0"/>
        <v>38.100667443856871</v>
      </c>
      <c r="Y22" s="65">
        <f t="shared" si="1"/>
        <v>0.97592576564659372</v>
      </c>
    </row>
    <row r="23" spans="1:25" ht="15" customHeight="1" x14ac:dyDescent="0.25">
      <c r="A23" s="4" t="s">
        <v>4</v>
      </c>
      <c r="B23" s="4" t="s">
        <v>3</v>
      </c>
      <c r="C23" s="5">
        <v>253.47675000000001</v>
      </c>
      <c r="D23" s="5">
        <v>243.09899999999999</v>
      </c>
      <c r="E23" s="5">
        <v>250.42555555555498</v>
      </c>
      <c r="F23" s="5">
        <v>276.4962121212115</v>
      </c>
      <c r="G23" s="5">
        <v>323.79012499999999</v>
      </c>
      <c r="H23" s="5">
        <v>342.71840909090895</v>
      </c>
      <c r="I23" s="5">
        <v>326.20569444444402</v>
      </c>
      <c r="J23" s="5">
        <v>361.81912499999896</v>
      </c>
      <c r="K23" s="5">
        <v>427.86199999999951</v>
      </c>
      <c r="L23" s="5">
        <v>424.18257215778601</v>
      </c>
      <c r="M23" s="5">
        <v>427.40700000000004</v>
      </c>
      <c r="N23" s="5">
        <v>430.44</v>
      </c>
      <c r="O23" s="6">
        <v>440.70357142857102</v>
      </c>
      <c r="P23" s="18">
        <v>393.00769230769197</v>
      </c>
      <c r="Q23" s="29">
        <v>386.20913969751172</v>
      </c>
      <c r="R23" s="31">
        <v>379.38311688311688</v>
      </c>
      <c r="S23" s="31">
        <v>383.20574162679401</v>
      </c>
      <c r="T23" s="33">
        <v>376.88463583200428</v>
      </c>
      <c r="U23" s="36">
        <v>409.09090909090901</v>
      </c>
      <c r="V23" s="38">
        <v>390.92555555555549</v>
      </c>
      <c r="W23" s="38">
        <v>366.66666666666657</v>
      </c>
      <c r="X23" s="65">
        <f t="shared" si="0"/>
        <v>-14.302586659561497</v>
      </c>
      <c r="Y23" s="65">
        <f t="shared" si="1"/>
        <v>-6.2055009052590382</v>
      </c>
    </row>
    <row r="24" spans="1:25" ht="15" customHeight="1" x14ac:dyDescent="0.25">
      <c r="A24" s="4" t="s">
        <v>5</v>
      </c>
      <c r="B24" s="4" t="s">
        <v>3</v>
      </c>
      <c r="C24" s="5">
        <v>157.19918067226848</v>
      </c>
      <c r="D24" s="5">
        <v>175.11781746031699</v>
      </c>
      <c r="E24" s="5">
        <v>215.271439393939</v>
      </c>
      <c r="F24" s="5">
        <v>200.47833333333301</v>
      </c>
      <c r="G24" s="5">
        <v>226.798169642857</v>
      </c>
      <c r="H24" s="5">
        <v>271.29656250000005</v>
      </c>
      <c r="I24" s="5">
        <v>265.86541666666653</v>
      </c>
      <c r="J24" s="5">
        <v>284.34293650793597</v>
      </c>
      <c r="K24" s="5">
        <v>352.24607142857053</v>
      </c>
      <c r="L24" s="5">
        <v>304.9141198673355</v>
      </c>
      <c r="M24" s="5">
        <v>330.90651709401698</v>
      </c>
      <c r="N24" s="5">
        <v>359.30848739495752</v>
      </c>
      <c r="O24" s="6">
        <v>363.70375000000001</v>
      </c>
      <c r="P24" s="18">
        <v>382.8463333333325</v>
      </c>
      <c r="Q24" s="29">
        <v>366.18181818181802</v>
      </c>
      <c r="R24" s="31">
        <v>302.87490287490294</v>
      </c>
      <c r="S24" s="31">
        <v>321.66829586184423</v>
      </c>
      <c r="T24" s="33">
        <v>324.14359370142876</v>
      </c>
      <c r="U24" s="36">
        <v>344.99020820449402</v>
      </c>
      <c r="V24" s="38">
        <v>313.78187500000001</v>
      </c>
      <c r="W24" s="38">
        <v>324.06337623728928</v>
      </c>
      <c r="X24" s="65">
        <f t="shared" si="0"/>
        <v>-8.0008543677956165</v>
      </c>
      <c r="Y24" s="65">
        <f t="shared" si="1"/>
        <v>3.2766396202104606</v>
      </c>
    </row>
    <row r="25" spans="1:25" ht="15" customHeight="1" x14ac:dyDescent="0.25">
      <c r="A25" s="4" t="s">
        <v>6</v>
      </c>
      <c r="B25" s="4" t="s">
        <v>3</v>
      </c>
      <c r="C25" s="5">
        <v>191.3471428571425</v>
      </c>
      <c r="D25" s="5">
        <v>189.37807142857051</v>
      </c>
      <c r="E25" s="5">
        <v>243.7598076923075</v>
      </c>
      <c r="F25" s="5">
        <v>254.41511904761848</v>
      </c>
      <c r="G25" s="5">
        <v>285.13916666666648</v>
      </c>
      <c r="H25" s="5">
        <v>331.10028409090853</v>
      </c>
      <c r="I25" s="5">
        <v>301.79714285714249</v>
      </c>
      <c r="J25" s="5">
        <v>338.48937499999948</v>
      </c>
      <c r="K25" s="5">
        <v>400.52249999999901</v>
      </c>
      <c r="L25" s="5">
        <v>353.84612290408097</v>
      </c>
      <c r="M25" s="5">
        <v>414.2854999999995</v>
      </c>
      <c r="N25" s="5">
        <v>425.12</v>
      </c>
      <c r="O25" s="6">
        <v>443.03</v>
      </c>
      <c r="P25" s="18">
        <v>423.17604395604349</v>
      </c>
      <c r="Q25" s="29">
        <v>390.30303030303025</v>
      </c>
      <c r="R25" s="31">
        <v>378.1818181818183</v>
      </c>
      <c r="S25" s="31">
        <v>389.22077922077898</v>
      </c>
      <c r="T25" s="33">
        <v>383.75939849624064</v>
      </c>
      <c r="U25" s="36">
        <v>439.66522366522298</v>
      </c>
      <c r="V25" s="38">
        <v>379.35318181818178</v>
      </c>
      <c r="W25" s="38">
        <v>375.50505050505052</v>
      </c>
      <c r="X25" s="65">
        <f t="shared" si="0"/>
        <v>-6.2462032707147674</v>
      </c>
      <c r="Y25" s="65">
        <f t="shared" si="1"/>
        <v>-1.0143927868715261</v>
      </c>
    </row>
    <row r="26" spans="1:25" ht="15" customHeight="1" x14ac:dyDescent="0.25">
      <c r="A26" s="4" t="s">
        <v>2</v>
      </c>
      <c r="B26" s="4" t="s">
        <v>3</v>
      </c>
      <c r="C26" s="8">
        <v>220.81565789473598</v>
      </c>
      <c r="D26" s="8">
        <v>222.48599206349149</v>
      </c>
      <c r="E26" s="5">
        <v>293.96369658119602</v>
      </c>
      <c r="F26" s="8">
        <v>295.01416666666603</v>
      </c>
      <c r="G26" s="8">
        <v>344.01833333333298</v>
      </c>
      <c r="H26" s="5">
        <v>374.233571428571</v>
      </c>
      <c r="I26" s="8">
        <v>347.95166666666603</v>
      </c>
      <c r="J26" s="8">
        <v>371.944444444444</v>
      </c>
      <c r="K26" s="8">
        <v>448.80623015872948</v>
      </c>
      <c r="L26" s="5">
        <v>406.07520684596051</v>
      </c>
      <c r="M26" s="8">
        <v>455.94119047619</v>
      </c>
      <c r="N26" s="8">
        <v>456.58</v>
      </c>
      <c r="O26" s="6">
        <v>460.38</v>
      </c>
      <c r="P26" s="18">
        <v>447.74172222222199</v>
      </c>
      <c r="Q26" s="29">
        <v>427.63636363636351</v>
      </c>
      <c r="R26" s="31">
        <v>421.23456790123447</v>
      </c>
      <c r="S26" s="31">
        <v>435.85561497326199</v>
      </c>
      <c r="T26" s="33">
        <v>421.25517410875977</v>
      </c>
      <c r="U26" s="36">
        <v>436.18471953578302</v>
      </c>
      <c r="V26" s="38">
        <v>409.97250000000008</v>
      </c>
      <c r="W26" s="38">
        <v>413.23702137655613</v>
      </c>
      <c r="X26" s="65">
        <f t="shared" si="0"/>
        <v>-7.9252930088768085</v>
      </c>
      <c r="Y26" s="65">
        <f t="shared" si="1"/>
        <v>0.79627813488857091</v>
      </c>
    </row>
    <row r="27" spans="1:25" ht="15" customHeight="1" x14ac:dyDescent="0.25">
      <c r="A27" s="4" t="s">
        <v>25</v>
      </c>
      <c r="B27" s="4" t="s">
        <v>3</v>
      </c>
      <c r="C27" s="5">
        <v>244.53329365079301</v>
      </c>
      <c r="D27" s="5">
        <v>197.86523809523749</v>
      </c>
      <c r="E27" s="5">
        <v>180.91226190476152</v>
      </c>
      <c r="F27" s="5">
        <v>262.54861111111097</v>
      </c>
      <c r="G27" s="5">
        <v>816.72490259740005</v>
      </c>
      <c r="H27" s="5">
        <v>658.98799999999949</v>
      </c>
      <c r="I27" s="5">
        <v>683.80422077922049</v>
      </c>
      <c r="J27" s="5">
        <v>304.01067460317398</v>
      </c>
      <c r="K27" s="5">
        <v>260.27406250000001</v>
      </c>
      <c r="L27" s="5">
        <v>285.46308569488849</v>
      </c>
      <c r="M27" s="5">
        <v>307.349722222222</v>
      </c>
      <c r="N27" s="5">
        <v>311.35000000000002</v>
      </c>
      <c r="O27" s="6">
        <v>309.65642857142899</v>
      </c>
      <c r="P27" s="18">
        <v>306.30874999999901</v>
      </c>
      <c r="Q27" s="29">
        <v>333.33333333333331</v>
      </c>
      <c r="R27" s="31">
        <v>341.97144500852897</v>
      </c>
      <c r="S27" s="31">
        <v>421.32629106060898</v>
      </c>
      <c r="T27" s="33">
        <v>499.76179334778993</v>
      </c>
      <c r="U27" s="36">
        <v>530.60735884065548</v>
      </c>
      <c r="V27" s="38">
        <v>460.53935483870964</v>
      </c>
      <c r="W27" s="38">
        <v>308.64731388540912</v>
      </c>
      <c r="X27" s="65">
        <f t="shared" si="0"/>
        <v>18.585505955058085</v>
      </c>
      <c r="Y27" s="65">
        <f t="shared" si="1"/>
        <v>-32.981337937231494</v>
      </c>
    </row>
    <row r="28" spans="1:25" ht="15" customHeight="1" x14ac:dyDescent="0.25">
      <c r="A28" s="4" t="s">
        <v>26</v>
      </c>
      <c r="B28" s="4" t="s">
        <v>3</v>
      </c>
      <c r="C28" s="5">
        <v>100.1387301587297</v>
      </c>
      <c r="D28" s="5">
        <v>129.60440476190399</v>
      </c>
      <c r="E28" s="5">
        <v>128.66047619047549</v>
      </c>
      <c r="F28" s="5">
        <v>125.3522222222215</v>
      </c>
      <c r="G28" s="5">
        <v>184.899886363636</v>
      </c>
      <c r="H28" s="5">
        <v>208.52785714285648</v>
      </c>
      <c r="I28" s="5">
        <v>187.87428571428552</v>
      </c>
      <c r="J28" s="5">
        <v>203.1424553571425</v>
      </c>
      <c r="K28" s="5">
        <v>171.45384920634851</v>
      </c>
      <c r="L28" s="5">
        <v>170.96041427713499</v>
      </c>
      <c r="M28" s="5">
        <v>172.70813025209998</v>
      </c>
      <c r="N28" s="5">
        <v>178.22</v>
      </c>
      <c r="O28" s="6">
        <v>183.68375</v>
      </c>
      <c r="P28" s="18">
        <v>172.4894034090905</v>
      </c>
      <c r="Q28" s="29">
        <v>179.1009434648831</v>
      </c>
      <c r="R28" s="31">
        <v>196.72694620858766</v>
      </c>
      <c r="S28" s="31">
        <v>254.44555626673301</v>
      </c>
      <c r="T28" s="33">
        <v>247.69837209969501</v>
      </c>
      <c r="U28" s="36">
        <v>277.67704843742104</v>
      </c>
      <c r="V28" s="38">
        <v>271.96124999999995</v>
      </c>
      <c r="W28" s="38">
        <v>223.16604028970301</v>
      </c>
      <c r="X28" s="65">
        <f t="shared" si="0"/>
        <v>30.160997447842497</v>
      </c>
      <c r="Y28" s="65">
        <f t="shared" si="1"/>
        <v>-17.941971405962047</v>
      </c>
    </row>
    <row r="29" spans="1:25" ht="15.75" x14ac:dyDescent="0.25">
      <c r="A29" s="41" t="s">
        <v>32</v>
      </c>
      <c r="B29" s="42" t="s">
        <v>3</v>
      </c>
      <c r="C29" s="16">
        <v>1680.3571428571399</v>
      </c>
      <c r="D29" s="16">
        <v>1507.53833333333</v>
      </c>
      <c r="E29" s="16">
        <v>1515.0252083333301</v>
      </c>
      <c r="F29" s="16">
        <v>1929.558333333325</v>
      </c>
      <c r="G29" s="16">
        <v>1529.65471428571</v>
      </c>
      <c r="H29" s="16">
        <v>1500.6464285714301</v>
      </c>
      <c r="I29" s="16">
        <v>1593.9366666666601</v>
      </c>
      <c r="J29" s="16">
        <v>1577.1160416666648</v>
      </c>
      <c r="K29" s="16">
        <v>1602.0008333333299</v>
      </c>
      <c r="L29" s="6">
        <v>1533.65293475</v>
      </c>
      <c r="M29" s="16">
        <v>1515.6089583333301</v>
      </c>
      <c r="N29" s="16">
        <v>1629.3918749999998</v>
      </c>
      <c r="O29" s="5">
        <v>1759.8</v>
      </c>
      <c r="P29" s="9">
        <v>1840.4839583333301</v>
      </c>
      <c r="Q29" s="5">
        <v>1524.31</v>
      </c>
      <c r="R29" s="5">
        <v>1543.9072222222201</v>
      </c>
      <c r="S29" s="5">
        <v>1596.7773970282101</v>
      </c>
      <c r="T29" s="9">
        <v>1601.27</v>
      </c>
      <c r="U29" s="9">
        <v>1584.97</v>
      </c>
      <c r="V29" s="5">
        <v>1538.9450000000002</v>
      </c>
      <c r="W29" s="38">
        <v>1562.1365801647501</v>
      </c>
      <c r="X29" s="65">
        <f t="shared" si="0"/>
        <v>-2.4884040219650254</v>
      </c>
      <c r="Y29" s="65">
        <f t="shared" si="1"/>
        <v>1.5069791425132082</v>
      </c>
    </row>
    <row r="30" spans="1:25" ht="15.75" x14ac:dyDescent="0.25">
      <c r="A30" s="41" t="s">
        <v>33</v>
      </c>
      <c r="B30" s="42" t="s">
        <v>3</v>
      </c>
      <c r="C30" s="6">
        <v>724.89449999999999</v>
      </c>
      <c r="D30" s="6">
        <v>740.54166666666652</v>
      </c>
      <c r="E30" s="6">
        <v>796.0575</v>
      </c>
      <c r="F30" s="6">
        <v>789.45041666666702</v>
      </c>
      <c r="G30" s="6">
        <v>730.52187500000002</v>
      </c>
      <c r="H30" s="6">
        <v>736.25571428571402</v>
      </c>
      <c r="I30" s="6">
        <v>795.11950000000002</v>
      </c>
      <c r="J30" s="6">
        <v>756.50400000000002</v>
      </c>
      <c r="K30" s="6">
        <v>890.21062499999994</v>
      </c>
      <c r="L30" s="6">
        <v>855.96776019279855</v>
      </c>
      <c r="M30" s="6">
        <v>749.207678571428</v>
      </c>
      <c r="N30" s="6">
        <v>713.29416666666657</v>
      </c>
      <c r="O30" s="5">
        <v>886.66</v>
      </c>
      <c r="P30" s="5">
        <v>935.02035714285648</v>
      </c>
      <c r="Q30" s="5">
        <v>839.43499999999995</v>
      </c>
      <c r="R30" s="5">
        <v>863.15428571428572</v>
      </c>
      <c r="S30" s="5">
        <v>880.62238916543902</v>
      </c>
      <c r="T30" s="5">
        <v>1047.77</v>
      </c>
      <c r="U30" s="5">
        <v>1000.595</v>
      </c>
      <c r="V30" s="5">
        <v>954.21500000000003</v>
      </c>
      <c r="W30" s="38">
        <v>966.54298082869502</v>
      </c>
      <c r="X30" s="65">
        <f t="shared" si="0"/>
        <v>8.5746399430691014</v>
      </c>
      <c r="Y30" s="65">
        <f t="shared" si="1"/>
        <v>1.2919500142729876</v>
      </c>
    </row>
    <row r="31" spans="1:25" ht="15.75" x14ac:dyDescent="0.25">
      <c r="A31" s="41" t="s">
        <v>34</v>
      </c>
      <c r="B31" s="42" t="s">
        <v>3</v>
      </c>
      <c r="C31" s="6">
        <v>246.968809523809</v>
      </c>
      <c r="D31" s="6">
        <v>291.38769230769202</v>
      </c>
      <c r="E31" s="6">
        <v>206.56776785714248</v>
      </c>
      <c r="F31" s="6">
        <v>205.87055555555497</v>
      </c>
      <c r="G31" s="6">
        <v>219.578181818182</v>
      </c>
      <c r="H31" s="6">
        <v>216.68857142857101</v>
      </c>
      <c r="I31" s="6">
        <v>260</v>
      </c>
      <c r="J31" s="6">
        <v>234.55892857142851</v>
      </c>
      <c r="K31" s="6">
        <v>268.41228571428553</v>
      </c>
      <c r="L31" s="6">
        <v>267.63854031356601</v>
      </c>
      <c r="M31" s="6">
        <v>231.78550000000001</v>
      </c>
      <c r="N31" s="6">
        <v>278.00916666666649</v>
      </c>
      <c r="O31" s="5">
        <v>249.69</v>
      </c>
      <c r="P31" s="5">
        <v>293.96500000000003</v>
      </c>
      <c r="Q31" s="5">
        <v>299.07499999999999</v>
      </c>
      <c r="R31" s="5">
        <v>302.71666666666664</v>
      </c>
      <c r="S31" s="5">
        <v>302.65034391289294</v>
      </c>
      <c r="T31" s="5">
        <v>305.61500000000001</v>
      </c>
      <c r="U31" s="5">
        <v>292.05</v>
      </c>
      <c r="V31" s="5">
        <v>307.05</v>
      </c>
      <c r="W31" s="38">
        <v>299.46428571428601</v>
      </c>
      <c r="X31" s="65">
        <f t="shared" si="0"/>
        <v>11.568770005205398</v>
      </c>
      <c r="Y31" s="65">
        <f t="shared" si="1"/>
        <v>-2.4705143415450266</v>
      </c>
    </row>
    <row r="32" spans="1:25" ht="15.75" x14ac:dyDescent="0.25">
      <c r="A32" s="41" t="s">
        <v>35</v>
      </c>
      <c r="B32" s="42" t="s">
        <v>3</v>
      </c>
      <c r="C32" s="6">
        <v>92.088822115384602</v>
      </c>
      <c r="D32" s="6">
        <v>111.933100961538</v>
      </c>
      <c r="E32" s="6">
        <v>101.69135416666666</v>
      </c>
      <c r="F32" s="6">
        <v>115.621944444444</v>
      </c>
      <c r="G32" s="6">
        <v>120.036409090909</v>
      </c>
      <c r="H32" s="6">
        <v>98.96923076923035</v>
      </c>
      <c r="I32" s="6">
        <v>117.989375</v>
      </c>
      <c r="J32" s="6">
        <v>112.26857142857099</v>
      </c>
      <c r="K32" s="6">
        <v>115.569523809524</v>
      </c>
      <c r="L32" s="6">
        <v>115.51380426147099</v>
      </c>
      <c r="M32" s="6">
        <v>117.335833333333</v>
      </c>
      <c r="N32" s="6">
        <v>116.97925824175699</v>
      </c>
      <c r="O32" s="5">
        <v>116.168333333333</v>
      </c>
      <c r="P32" s="5">
        <v>116.007666666666</v>
      </c>
      <c r="Q32" s="5">
        <v>112.68</v>
      </c>
      <c r="R32" s="5">
        <v>115.502142857143</v>
      </c>
      <c r="S32" s="5">
        <v>114.795027233976</v>
      </c>
      <c r="T32" s="5">
        <v>118.86</v>
      </c>
      <c r="U32" s="5">
        <v>120.80500000000001</v>
      </c>
      <c r="V32" s="5">
        <v>118.765</v>
      </c>
      <c r="W32" s="38">
        <v>115.082147729792</v>
      </c>
      <c r="X32" s="65">
        <f t="shared" si="0"/>
        <v>-0.42171678455236261</v>
      </c>
      <c r="Y32" s="65">
        <f t="shared" si="1"/>
        <v>-3.1009575802702836</v>
      </c>
    </row>
    <row r="33" spans="1:25" ht="15.75" x14ac:dyDescent="0.25">
      <c r="A33" s="41" t="s">
        <v>36</v>
      </c>
      <c r="B33" s="42" t="s">
        <v>3</v>
      </c>
      <c r="C33" s="43">
        <v>835.73</v>
      </c>
      <c r="D33" s="43">
        <v>837.48503300000004</v>
      </c>
      <c r="E33" s="43">
        <v>839.2437515693</v>
      </c>
      <c r="F33" s="43">
        <v>841.00616344759555</v>
      </c>
      <c r="G33" s="43">
        <v>842.77227639083549</v>
      </c>
      <c r="H33" s="43">
        <v>844.54209817125627</v>
      </c>
      <c r="I33" s="43">
        <v>846.31563657741594</v>
      </c>
      <c r="J33" s="43">
        <v>848.09289941422855</v>
      </c>
      <c r="K33" s="43">
        <v>849.87389450299838</v>
      </c>
      <c r="L33" s="6">
        <v>853.65549610153801</v>
      </c>
      <c r="M33" s="43">
        <v>855.4481726433512</v>
      </c>
      <c r="N33" s="43">
        <v>857.24461380590219</v>
      </c>
      <c r="O33" s="5">
        <v>894.65</v>
      </c>
      <c r="P33" s="7">
        <v>895.63411500000007</v>
      </c>
      <c r="Q33" s="5">
        <v>1052.6300000000001</v>
      </c>
      <c r="R33" s="5">
        <v>1052.6300000000001</v>
      </c>
      <c r="S33" s="5">
        <v>935.26829704987301</v>
      </c>
      <c r="T33" s="7">
        <v>936.29709217662798</v>
      </c>
      <c r="U33" s="7">
        <v>937.32701897802235</v>
      </c>
      <c r="V33" s="7">
        <v>952.45</v>
      </c>
      <c r="W33" s="40">
        <v>945.55</v>
      </c>
      <c r="X33" s="65">
        <f t="shared" si="0"/>
        <v>11.257682594539798</v>
      </c>
      <c r="Y33" s="65">
        <f t="shared" si="1"/>
        <v>-0.72444747755788663</v>
      </c>
    </row>
    <row r="34" spans="1:25" ht="15.75" x14ac:dyDescent="0.25">
      <c r="A34" s="41" t="s">
        <v>37</v>
      </c>
      <c r="B34" s="42" t="s">
        <v>3</v>
      </c>
      <c r="C34" s="16">
        <v>739.48098557692299</v>
      </c>
      <c r="D34" s="16">
        <v>714.86328571428544</v>
      </c>
      <c r="E34" s="16">
        <v>733.85933035714243</v>
      </c>
      <c r="F34" s="6">
        <v>721.65066666666644</v>
      </c>
      <c r="G34" s="16">
        <v>757.65370129870098</v>
      </c>
      <c r="H34" s="16">
        <v>701.54511904761853</v>
      </c>
      <c r="I34" s="16">
        <v>791.73988095237996</v>
      </c>
      <c r="J34" s="16">
        <v>737.53454545454451</v>
      </c>
      <c r="K34" s="16">
        <v>875.7652307692299</v>
      </c>
      <c r="L34" s="6">
        <v>801.75358358304652</v>
      </c>
      <c r="M34" s="16">
        <v>798.81678571428552</v>
      </c>
      <c r="N34" s="16">
        <v>723.21885416666601</v>
      </c>
      <c r="O34" s="5">
        <v>844.4375</v>
      </c>
      <c r="P34" s="9">
        <v>850.75204545454005</v>
      </c>
      <c r="Q34" s="5">
        <v>939.99</v>
      </c>
      <c r="R34" s="5">
        <v>930.25976190476194</v>
      </c>
      <c r="S34" s="5">
        <v>920.11678591345606</v>
      </c>
      <c r="T34" s="5">
        <v>912.55499999999995</v>
      </c>
      <c r="U34" s="5">
        <v>924.43</v>
      </c>
      <c r="V34" s="5">
        <v>927.78499999999997</v>
      </c>
      <c r="W34" s="38">
        <v>897.65449548731306</v>
      </c>
      <c r="X34" s="65">
        <f t="shared" si="0"/>
        <v>2.499444365798432</v>
      </c>
      <c r="Y34" s="65">
        <f t="shared" si="1"/>
        <v>-3.2475740082763696</v>
      </c>
    </row>
    <row r="35" spans="1:25" ht="15.75" x14ac:dyDescent="0.25">
      <c r="A35" s="41" t="s">
        <v>38</v>
      </c>
      <c r="B35" s="42" t="s">
        <v>3</v>
      </c>
      <c r="C35" s="6">
        <v>953.08</v>
      </c>
      <c r="D35" s="6">
        <v>975</v>
      </c>
      <c r="E35" s="6">
        <v>957.14</v>
      </c>
      <c r="F35" s="49">
        <v>960</v>
      </c>
      <c r="G35" s="49">
        <v>980</v>
      </c>
      <c r="H35" s="6">
        <v>983.08</v>
      </c>
      <c r="I35" s="6">
        <v>970.58999999999992</v>
      </c>
      <c r="J35" s="49">
        <v>980</v>
      </c>
      <c r="K35" s="49">
        <v>990</v>
      </c>
      <c r="L35" s="6">
        <v>1048.65503788257</v>
      </c>
      <c r="M35" s="6">
        <v>1050</v>
      </c>
      <c r="N35" s="49">
        <v>1075</v>
      </c>
      <c r="O35" s="5">
        <v>1058.9100000000001</v>
      </c>
      <c r="P35" s="5">
        <v>1034.7550000000001</v>
      </c>
      <c r="Q35" s="9">
        <v>1100</v>
      </c>
      <c r="R35" s="5">
        <v>1100</v>
      </c>
      <c r="S35" s="5">
        <v>1124.6885791899601</v>
      </c>
      <c r="T35" s="10">
        <v>1135</v>
      </c>
      <c r="U35" s="9">
        <v>1170.8399999999999</v>
      </c>
      <c r="V35" s="5">
        <v>1154.55</v>
      </c>
      <c r="W35" s="37">
        <v>1000.32</v>
      </c>
      <c r="X35" s="65">
        <f t="shared" si="0"/>
        <v>1.0424242424242474</v>
      </c>
      <c r="Y35" s="65">
        <f t="shared" si="1"/>
        <v>-13.358451344679736</v>
      </c>
    </row>
    <row r="36" spans="1:25" ht="15.75" x14ac:dyDescent="0.25">
      <c r="A36" s="41" t="s">
        <v>39</v>
      </c>
      <c r="B36" s="42" t="s">
        <v>3</v>
      </c>
      <c r="C36" s="6">
        <v>1941.4181249999951</v>
      </c>
      <c r="D36" s="6">
        <v>1985.3477380952349</v>
      </c>
      <c r="E36" s="6">
        <v>1967.6525000000001</v>
      </c>
      <c r="F36" s="16">
        <v>2014.2850000000001</v>
      </c>
      <c r="G36" s="16">
        <v>2083.01642857142</v>
      </c>
      <c r="H36" s="6">
        <v>2064.55083333333</v>
      </c>
      <c r="I36" s="6">
        <v>2174.1537499999999</v>
      </c>
      <c r="J36" s="16">
        <v>2145.8341964285701</v>
      </c>
      <c r="K36" s="16">
        <v>2192.25583333333</v>
      </c>
      <c r="L36" s="6">
        <v>2137.694596916665</v>
      </c>
      <c r="M36" s="6">
        <v>2210.4787500000002</v>
      </c>
      <c r="N36" s="16">
        <v>2296.47749999999</v>
      </c>
      <c r="O36" s="5">
        <v>2233.6737499999999</v>
      </c>
      <c r="P36" s="5">
        <v>2333.0344642857099</v>
      </c>
      <c r="Q36" s="5">
        <v>2385.6800000000003</v>
      </c>
      <c r="R36" s="5">
        <v>2399.98875</v>
      </c>
      <c r="S36" s="5">
        <v>2390.76781063723</v>
      </c>
      <c r="T36" s="5">
        <v>2204.2150000000001</v>
      </c>
      <c r="U36" s="5">
        <v>2138.89</v>
      </c>
      <c r="V36" s="5">
        <v>2178.4250000000002</v>
      </c>
      <c r="W36" s="14">
        <v>2164.46</v>
      </c>
      <c r="X36" s="65">
        <f t="shared" si="0"/>
        <v>-1.2679101093354743</v>
      </c>
      <c r="Y36" s="65">
        <f t="shared" si="1"/>
        <v>-0.64105948104709343</v>
      </c>
    </row>
    <row r="37" spans="1:25" ht="15.75" x14ac:dyDescent="0.25">
      <c r="A37" s="41" t="s">
        <v>40</v>
      </c>
      <c r="B37" s="42" t="s">
        <v>3</v>
      </c>
      <c r="C37" s="49">
        <v>1600</v>
      </c>
      <c r="D37" s="49">
        <v>1650</v>
      </c>
      <c r="E37" s="6">
        <v>1798.2916666666599</v>
      </c>
      <c r="F37" s="6">
        <v>1925</v>
      </c>
      <c r="G37" s="49">
        <v>1950.3</v>
      </c>
      <c r="H37" s="6">
        <v>2000</v>
      </c>
      <c r="I37" s="6">
        <v>1916.665</v>
      </c>
      <c r="J37" s="6">
        <v>1842.615</v>
      </c>
      <c r="K37" s="6">
        <v>1991.9770000000001</v>
      </c>
      <c r="L37" s="6">
        <v>1798.2</v>
      </c>
      <c r="M37" s="6">
        <v>1876.0324999999998</v>
      </c>
      <c r="N37" s="6">
        <v>1828.9849999999999</v>
      </c>
      <c r="O37" s="5">
        <v>2067.4699999999998</v>
      </c>
      <c r="P37" s="5">
        <v>1747.22</v>
      </c>
      <c r="Q37" s="5">
        <v>1854.355</v>
      </c>
      <c r="R37" s="5">
        <v>1722.4808333333301</v>
      </c>
      <c r="S37" s="5">
        <v>1963.5709276757566</v>
      </c>
      <c r="T37" s="5">
        <v>1787.365</v>
      </c>
      <c r="U37" s="5">
        <v>1783.835</v>
      </c>
      <c r="V37" s="5">
        <v>1709.8200000000002</v>
      </c>
      <c r="W37" s="14">
        <v>1704.01198</v>
      </c>
      <c r="X37" s="65">
        <f t="shared" si="0"/>
        <v>-14.456242215648077</v>
      </c>
      <c r="Y37" s="65">
        <f t="shared" si="1"/>
        <v>-0.33968604882386266</v>
      </c>
    </row>
    <row r="38" spans="1:25" ht="15.75" x14ac:dyDescent="0.25">
      <c r="A38" s="48" t="s">
        <v>41</v>
      </c>
      <c r="B38" s="42" t="s">
        <v>3</v>
      </c>
      <c r="C38" s="47">
        <v>731.03420634920599</v>
      </c>
      <c r="D38" s="47">
        <v>816.07876984126949</v>
      </c>
      <c r="E38" s="45">
        <v>751.30186507936446</v>
      </c>
      <c r="F38" s="45">
        <v>793.55474264705845</v>
      </c>
      <c r="G38" s="47">
        <v>839.87083333333294</v>
      </c>
      <c r="H38" s="45">
        <v>760.66635416666645</v>
      </c>
      <c r="I38" s="45">
        <v>724.86928571428552</v>
      </c>
      <c r="J38" s="45">
        <v>712.44822222222149</v>
      </c>
      <c r="K38" s="45">
        <v>937.69039682539653</v>
      </c>
      <c r="L38" s="45">
        <v>866.18224243127952</v>
      </c>
      <c r="M38" s="45">
        <v>821.00900793650749</v>
      </c>
      <c r="N38" s="45">
        <v>883.62115079365049</v>
      </c>
      <c r="O38" s="46">
        <v>1017.425</v>
      </c>
      <c r="P38" s="46">
        <v>1055.73457386363</v>
      </c>
      <c r="Q38" s="46">
        <v>929.77</v>
      </c>
      <c r="R38" s="46">
        <v>938.89214285714297</v>
      </c>
      <c r="S38" s="46">
        <v>989.46277422648996</v>
      </c>
      <c r="T38" s="46">
        <v>1028.19</v>
      </c>
      <c r="U38" s="46">
        <v>1061.9949999999999</v>
      </c>
      <c r="V38" s="46">
        <v>1055.5</v>
      </c>
      <c r="W38" s="30">
        <v>1043.8895</v>
      </c>
      <c r="X38" s="65">
        <f t="shared" si="0"/>
        <v>11.325604222262111</v>
      </c>
      <c r="Y38" s="65">
        <f t="shared" si="1"/>
        <v>-1.1000000000000001</v>
      </c>
    </row>
    <row r="39" spans="1:25" s="73" customFormat="1" ht="15.75" x14ac:dyDescent="0.25">
      <c r="A39" s="73" t="s">
        <v>48</v>
      </c>
      <c r="X39" s="66">
        <f>AVERAGE(X4:X38)</f>
        <v>19.707656244525676</v>
      </c>
      <c r="Y39" s="66">
        <f>AVERAGE(Y4:Y38)</f>
        <v>-2.2494044306382861</v>
      </c>
    </row>
  </sheetData>
  <autoFilter ref="A3:W34"/>
  <sortState ref="A4:P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7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27.85546875" customWidth="1"/>
    <col min="2" max="2" width="12.7109375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344.58333333333297</v>
      </c>
      <c r="D4" s="5">
        <v>347.01754385964853</v>
      </c>
      <c r="E4" s="5">
        <v>364.16666666666652</v>
      </c>
      <c r="F4" s="5">
        <v>365.05347593582849</v>
      </c>
      <c r="G4" s="5">
        <v>373.40909090909054</v>
      </c>
      <c r="H4" s="5">
        <v>383.93939393939348</v>
      </c>
      <c r="I4" s="5">
        <v>398.05555555555549</v>
      </c>
      <c r="J4" s="5">
        <v>395.5</v>
      </c>
      <c r="K4" s="10">
        <v>399.36913888888887</v>
      </c>
      <c r="L4" s="5">
        <v>546.14236437793647</v>
      </c>
      <c r="M4" s="5">
        <v>467.75</v>
      </c>
      <c r="N4" s="5">
        <v>455.75</v>
      </c>
      <c r="O4" s="6">
        <v>579.31500000000005</v>
      </c>
      <c r="P4" s="6">
        <v>516.33333333333303</v>
      </c>
      <c r="Q4" s="6">
        <v>560</v>
      </c>
      <c r="R4" s="6">
        <v>544.28571428571399</v>
      </c>
      <c r="S4" s="6">
        <v>535.71428571428601</v>
      </c>
      <c r="T4" s="33">
        <v>523.07692307692298</v>
      </c>
      <c r="U4" s="34">
        <v>550</v>
      </c>
      <c r="V4" s="6">
        <v>486.25</v>
      </c>
      <c r="W4" s="6">
        <v>497.33333333333297</v>
      </c>
      <c r="X4" s="65">
        <f>(W4-K4)/K4*100</f>
        <v>24.529735751990433</v>
      </c>
      <c r="Y4" s="65">
        <f>(W4-V4)/V4*100</f>
        <v>2.2793487574977838</v>
      </c>
    </row>
    <row r="5" spans="1:25" ht="15" customHeight="1" x14ac:dyDescent="0.25">
      <c r="A5" s="4" t="s">
        <v>17</v>
      </c>
      <c r="B5" s="4" t="s">
        <v>18</v>
      </c>
      <c r="C5" s="5">
        <v>29.79166666666665</v>
      </c>
      <c r="D5" s="5">
        <v>30.813397129186548</v>
      </c>
      <c r="E5" s="5">
        <v>35.6875</v>
      </c>
      <c r="F5" s="5">
        <v>33.921052631578902</v>
      </c>
      <c r="G5" s="5">
        <v>33.613636363636346</v>
      </c>
      <c r="H5" s="5">
        <v>34.886363636363598</v>
      </c>
      <c r="I5" s="5">
        <v>34.4444444444444</v>
      </c>
      <c r="J5" s="5">
        <v>35</v>
      </c>
      <c r="K5" s="10">
        <v>34.558111111111067</v>
      </c>
      <c r="L5" s="5">
        <v>38.75248495636005</v>
      </c>
      <c r="M5" s="5">
        <v>40</v>
      </c>
      <c r="N5" s="5">
        <v>45.4444444444444</v>
      </c>
      <c r="O5" s="6">
        <v>50.94</v>
      </c>
      <c r="P5" s="6">
        <v>45.857142857142847</v>
      </c>
      <c r="Q5" s="6">
        <v>46.785714285714299</v>
      </c>
      <c r="R5" s="6">
        <v>47.142857142857146</v>
      </c>
      <c r="S5" s="6">
        <v>45.714285714285715</v>
      </c>
      <c r="T5" s="33">
        <v>45</v>
      </c>
      <c r="U5" s="54">
        <v>50</v>
      </c>
      <c r="V5" s="6">
        <v>52.941176470587997</v>
      </c>
      <c r="W5" s="14">
        <v>53.945941176470299</v>
      </c>
      <c r="X5" s="65">
        <f t="shared" ref="X5:X38" si="0">(W5-K5)/K5*100</f>
        <v>56.102111608541271</v>
      </c>
      <c r="Y5" s="65">
        <f t="shared" ref="Y5:Y38" si="1">(W5-V5)/V5*100</f>
        <v>1.8978888888888008</v>
      </c>
    </row>
    <row r="6" spans="1:25" ht="15" customHeight="1" x14ac:dyDescent="0.25">
      <c r="A6" s="4" t="s">
        <v>30</v>
      </c>
      <c r="B6" s="4" t="s">
        <v>3</v>
      </c>
      <c r="C6" s="5">
        <v>261.44499999999948</v>
      </c>
      <c r="D6" s="5">
        <v>254.54202614379099</v>
      </c>
      <c r="E6" s="5">
        <v>254.99450000000002</v>
      </c>
      <c r="F6" s="5">
        <v>256.2734999999995</v>
      </c>
      <c r="G6" s="5">
        <v>264.34303846153796</v>
      </c>
      <c r="H6" s="5">
        <v>277.89954545454498</v>
      </c>
      <c r="I6" s="5">
        <v>281.38611111111101</v>
      </c>
      <c r="J6" s="5">
        <v>311.7204999999995</v>
      </c>
      <c r="K6" s="10">
        <v>282.3146852777777</v>
      </c>
      <c r="L6" s="5">
        <v>352.42322866666655</v>
      </c>
      <c r="M6" s="5">
        <v>376.29362500000002</v>
      </c>
      <c r="N6" s="5">
        <v>371.96666666666601</v>
      </c>
      <c r="O6" s="6">
        <v>371.89699999999999</v>
      </c>
      <c r="P6" s="6">
        <v>426.13312500000001</v>
      </c>
      <c r="Q6" s="6">
        <v>415.55349412492302</v>
      </c>
      <c r="R6" s="6">
        <v>392.374051069703</v>
      </c>
      <c r="S6" s="6">
        <v>397.46031746031701</v>
      </c>
      <c r="T6" s="33">
        <v>402.52136752136801</v>
      </c>
      <c r="U6" s="54">
        <v>414.82638888888903</v>
      </c>
      <c r="V6" s="6">
        <v>386.97882352941173</v>
      </c>
      <c r="W6" s="6">
        <v>379.0625</v>
      </c>
      <c r="X6" s="65">
        <f>(W6-K6)/K6*100</f>
        <v>34.269494208928343</v>
      </c>
      <c r="Y6" s="65">
        <f t="shared" si="1"/>
        <v>-2.0456735738693617</v>
      </c>
    </row>
    <row r="7" spans="1:25" ht="15" customHeight="1" x14ac:dyDescent="0.25">
      <c r="A7" s="4" t="s">
        <v>29</v>
      </c>
      <c r="B7" s="4" t="s">
        <v>3</v>
      </c>
      <c r="C7" s="5">
        <v>227.19</v>
      </c>
      <c r="D7" s="5">
        <v>219.410307017544</v>
      </c>
      <c r="E7" s="5">
        <v>224.90733333333299</v>
      </c>
      <c r="F7" s="5">
        <v>238.01535714285652</v>
      </c>
      <c r="G7" s="5">
        <v>227.5746153846145</v>
      </c>
      <c r="H7" s="5">
        <v>246.83532467532399</v>
      </c>
      <c r="I7" s="5">
        <v>251.00916666666649</v>
      </c>
      <c r="J7" s="5">
        <v>282.9255</v>
      </c>
      <c r="K7" s="10">
        <v>251.83749691666651</v>
      </c>
      <c r="L7" s="5">
        <v>332.05681599999946</v>
      </c>
      <c r="M7" s="5">
        <v>362.710555555555</v>
      </c>
      <c r="N7" s="5">
        <v>350.73333333333301</v>
      </c>
      <c r="O7" s="6">
        <v>334.803</v>
      </c>
      <c r="P7" s="6">
        <v>336.060571428571</v>
      </c>
      <c r="Q7" s="6">
        <v>322.78138528138527</v>
      </c>
      <c r="R7" s="6">
        <v>343.48516218081437</v>
      </c>
      <c r="S7" s="6">
        <v>347.777777777778</v>
      </c>
      <c r="T7" s="33">
        <v>340.17094017094018</v>
      </c>
      <c r="U7" s="54">
        <v>329.33333333333331</v>
      </c>
      <c r="V7" s="6">
        <v>358.85705882352937</v>
      </c>
      <c r="W7" s="6">
        <v>347.87581699346401</v>
      </c>
      <c r="X7" s="65">
        <f t="shared" si="0"/>
        <v>38.135035986549994</v>
      </c>
      <c r="Y7" s="65">
        <f t="shared" si="1"/>
        <v>-3.0600601437424881</v>
      </c>
    </row>
    <row r="8" spans="1:25" ht="15" customHeight="1" x14ac:dyDescent="0.25">
      <c r="A8" s="4" t="s">
        <v>12</v>
      </c>
      <c r="B8" s="4" t="s">
        <v>3</v>
      </c>
      <c r="C8" s="5">
        <v>1063.4775</v>
      </c>
      <c r="D8" s="5">
        <v>985.404</v>
      </c>
      <c r="E8" s="5">
        <v>936.50424999999996</v>
      </c>
      <c r="F8" s="5">
        <v>1004.47875</v>
      </c>
      <c r="G8" s="5">
        <v>700</v>
      </c>
      <c r="H8" s="5">
        <v>993.19749999999658</v>
      </c>
      <c r="I8" s="5">
        <v>778.20533333333299</v>
      </c>
      <c r="J8" s="5">
        <v>824.61607142857099</v>
      </c>
      <c r="K8" s="10">
        <v>780.77341093333303</v>
      </c>
      <c r="L8" s="5">
        <v>892.61149345558499</v>
      </c>
      <c r="M8" s="5">
        <v>963.43437499999948</v>
      </c>
      <c r="N8" s="5">
        <v>927.22983333333286</v>
      </c>
      <c r="O8" s="6">
        <v>1032.2125000000001</v>
      </c>
      <c r="P8" s="6">
        <v>1093.3330000000001</v>
      </c>
      <c r="Q8" s="6">
        <v>1041.6716754582701</v>
      </c>
      <c r="R8" s="6">
        <v>1015.5303030303</v>
      </c>
      <c r="S8" s="6">
        <v>1095.1862577368599</v>
      </c>
      <c r="T8" s="33">
        <v>1088.15309467715</v>
      </c>
      <c r="U8" s="54">
        <v>1125.2009894867037</v>
      </c>
      <c r="V8" s="6">
        <v>1173.0481818181818</v>
      </c>
      <c r="W8" s="14">
        <v>1173.1537561545454</v>
      </c>
      <c r="X8" s="65">
        <f t="shared" si="0"/>
        <v>50.255341655674798</v>
      </c>
      <c r="Y8" s="65">
        <f t="shared" si="1"/>
        <v>8.9999999999959088E-3</v>
      </c>
    </row>
    <row r="9" spans="1:25" ht="15" customHeight="1" x14ac:dyDescent="0.25">
      <c r="A9" s="4" t="s">
        <v>11</v>
      </c>
      <c r="B9" s="4" t="s">
        <v>3</v>
      </c>
      <c r="C9" s="5">
        <v>1043.6612499999994</v>
      </c>
      <c r="D9" s="5">
        <v>1094.970568181815</v>
      </c>
      <c r="E9" s="5">
        <v>972.98611111111097</v>
      </c>
      <c r="F9" s="5">
        <v>1078.2249999999949</v>
      </c>
      <c r="G9" s="5">
        <v>1086.3722499999899</v>
      </c>
      <c r="H9" s="5">
        <v>874.80899999999997</v>
      </c>
      <c r="I9" s="5">
        <v>1085.5094999999951</v>
      </c>
      <c r="J9" s="5">
        <v>947.3605</v>
      </c>
      <c r="K9" s="10">
        <v>1089.0916813499953</v>
      </c>
      <c r="L9" s="5">
        <v>1390.5104756144401</v>
      </c>
      <c r="M9" s="5">
        <v>1132.7776250000002</v>
      </c>
      <c r="N9" s="5">
        <v>1224.34249999999</v>
      </c>
      <c r="O9" s="6">
        <v>1235.05125</v>
      </c>
      <c r="P9" s="6">
        <v>1475.2974999999951</v>
      </c>
      <c r="Q9" s="6">
        <v>1364.35868960379</v>
      </c>
      <c r="R9" s="6">
        <v>1359.2857142857144</v>
      </c>
      <c r="S9" s="6">
        <v>1460.7827064723599</v>
      </c>
      <c r="T9" s="33">
        <v>1573.2317378362</v>
      </c>
      <c r="U9" s="14">
        <v>1517.00722215428</v>
      </c>
      <c r="V9" s="6">
        <v>1384.3426666666701</v>
      </c>
      <c r="W9" s="6">
        <v>1402.44677181217</v>
      </c>
      <c r="X9" s="65">
        <f t="shared" si="0"/>
        <v>28.772149840842793</v>
      </c>
      <c r="Y9" s="65">
        <f t="shared" si="1"/>
        <v>1.3077762884454354</v>
      </c>
    </row>
    <row r="10" spans="1:25" ht="15" customHeight="1" x14ac:dyDescent="0.25">
      <c r="A10" s="4" t="s">
        <v>10</v>
      </c>
      <c r="B10" s="4" t="s">
        <v>9</v>
      </c>
      <c r="C10" s="5">
        <v>197.26190476190402</v>
      </c>
      <c r="D10" s="5">
        <v>239.16666666666652</v>
      </c>
      <c r="E10" s="5">
        <v>250.41666666666652</v>
      </c>
      <c r="F10" s="5">
        <v>257</v>
      </c>
      <c r="G10" s="5">
        <v>257.83333333333303</v>
      </c>
      <c r="H10" s="5">
        <v>299</v>
      </c>
      <c r="I10" s="5">
        <v>340.625</v>
      </c>
      <c r="J10" s="5">
        <v>293.33333333333303</v>
      </c>
      <c r="K10" s="10">
        <v>341.74906250000004</v>
      </c>
      <c r="L10" s="5">
        <v>333.32153049476847</v>
      </c>
      <c r="M10" s="5">
        <v>320</v>
      </c>
      <c r="N10" s="5">
        <v>313.625</v>
      </c>
      <c r="O10" s="6">
        <v>299.755</v>
      </c>
      <c r="P10" s="6">
        <v>340</v>
      </c>
      <c r="Q10" s="6">
        <v>346.15384615384613</v>
      </c>
      <c r="R10" s="6">
        <v>304.16666666666669</v>
      </c>
      <c r="S10" s="6">
        <v>302.14285714285717</v>
      </c>
      <c r="T10" s="33">
        <v>341.66666666666669</v>
      </c>
      <c r="U10" s="54">
        <v>336.66666666666669</v>
      </c>
      <c r="V10" s="6">
        <v>333.33333333333331</v>
      </c>
      <c r="W10" s="6">
        <v>332.42857142857099</v>
      </c>
      <c r="X10" s="65">
        <f t="shared" si="0"/>
        <v>-2.7272908967904028</v>
      </c>
      <c r="Y10" s="65">
        <f t="shared" si="1"/>
        <v>-0.27142857142869731</v>
      </c>
    </row>
    <row r="11" spans="1:25" ht="15" customHeight="1" x14ac:dyDescent="0.25">
      <c r="A11" s="4" t="s">
        <v>8</v>
      </c>
      <c r="B11" s="4" t="s">
        <v>9</v>
      </c>
      <c r="C11" s="5">
        <v>187.5</v>
      </c>
      <c r="D11" s="5">
        <v>290.38461538461502</v>
      </c>
      <c r="E11" s="5">
        <v>230.59523809523751</v>
      </c>
      <c r="F11" s="5">
        <v>232.5</v>
      </c>
      <c r="G11" s="5">
        <v>220</v>
      </c>
      <c r="H11" s="5">
        <v>319.16666666666652</v>
      </c>
      <c r="I11" s="5">
        <v>300</v>
      </c>
      <c r="J11" s="5">
        <v>270</v>
      </c>
      <c r="K11" s="10">
        <v>300.99</v>
      </c>
      <c r="L11" s="5">
        <v>260.61378485563449</v>
      </c>
      <c r="M11" s="5">
        <v>315</v>
      </c>
      <c r="N11" s="5">
        <v>279.25</v>
      </c>
      <c r="O11" s="6">
        <v>282.36</v>
      </c>
      <c r="P11" s="6">
        <v>308.125</v>
      </c>
      <c r="Q11" s="6">
        <v>318.46153846153845</v>
      </c>
      <c r="R11" s="6">
        <v>303.84615384615387</v>
      </c>
      <c r="S11" s="6">
        <v>305</v>
      </c>
      <c r="T11" s="33">
        <v>320.83333333333331</v>
      </c>
      <c r="U11" s="54">
        <v>303.33333333333331</v>
      </c>
      <c r="V11" s="6">
        <v>298</v>
      </c>
      <c r="W11" s="6">
        <v>300</v>
      </c>
      <c r="X11" s="65">
        <f t="shared" si="0"/>
        <v>-0.32891458187979966</v>
      </c>
      <c r="Y11" s="65">
        <f t="shared" si="1"/>
        <v>0.67114093959731547</v>
      </c>
    </row>
    <row r="12" spans="1:25" ht="15" customHeight="1" x14ac:dyDescent="0.25">
      <c r="A12" s="4" t="s">
        <v>7</v>
      </c>
      <c r="B12" s="4" t="s">
        <v>3</v>
      </c>
      <c r="C12" s="5">
        <v>160</v>
      </c>
      <c r="D12" s="5">
        <v>212.5</v>
      </c>
      <c r="E12" s="5">
        <v>176.66666666666652</v>
      </c>
      <c r="F12" s="5">
        <v>200</v>
      </c>
      <c r="G12" s="5">
        <v>280</v>
      </c>
      <c r="H12" s="5">
        <v>250</v>
      </c>
      <c r="I12" s="5">
        <v>240</v>
      </c>
      <c r="J12" s="5">
        <v>240</v>
      </c>
      <c r="K12" s="10">
        <v>240.79200000000003</v>
      </c>
      <c r="L12" s="5">
        <v>239.79339111378849</v>
      </c>
      <c r="M12" s="5">
        <v>313.84500000000003</v>
      </c>
      <c r="N12" s="5">
        <v>316.92250000000001</v>
      </c>
      <c r="O12" s="6">
        <v>246.20999999999998</v>
      </c>
      <c r="P12" s="6">
        <v>396.32</v>
      </c>
      <c r="Q12" s="6">
        <v>369.23076923077002</v>
      </c>
      <c r="R12" s="6">
        <v>375.760683760684</v>
      </c>
      <c r="S12" s="6">
        <v>418.88888888888903</v>
      </c>
      <c r="T12" s="33">
        <v>497.777777777778</v>
      </c>
      <c r="U12" s="54">
        <v>496.19047619047598</v>
      </c>
      <c r="V12" s="6">
        <v>410.22199999999998</v>
      </c>
      <c r="W12" s="14">
        <v>410.25891997999997</v>
      </c>
      <c r="X12" s="65">
        <f t="shared" si="0"/>
        <v>70.378966070301303</v>
      </c>
      <c r="Y12" s="65">
        <f t="shared" si="1"/>
        <v>8.9999999999983669E-3</v>
      </c>
    </row>
    <row r="13" spans="1:25" ht="15" customHeight="1" x14ac:dyDescent="0.25">
      <c r="A13" s="4" t="s">
        <v>14</v>
      </c>
      <c r="B13" s="4" t="s">
        <v>3</v>
      </c>
      <c r="C13" s="5">
        <v>784.08999999999901</v>
      </c>
      <c r="D13" s="5">
        <v>800</v>
      </c>
      <c r="E13" s="5">
        <v>900</v>
      </c>
      <c r="F13" s="5">
        <v>775</v>
      </c>
      <c r="G13" s="5">
        <v>825</v>
      </c>
      <c r="H13" s="5">
        <v>1000</v>
      </c>
      <c r="I13" s="5">
        <v>900</v>
      </c>
      <c r="J13" s="5">
        <v>956.25</v>
      </c>
      <c r="K13" s="10">
        <v>902.97</v>
      </c>
      <c r="L13" s="5">
        <v>1155.039702762075</v>
      </c>
      <c r="M13" s="5">
        <v>947.71749999999997</v>
      </c>
      <c r="N13" s="5">
        <v>887.08999999999992</v>
      </c>
      <c r="O13" s="6">
        <v>1118.1949999999999</v>
      </c>
      <c r="P13" s="6">
        <v>1064.58375</v>
      </c>
      <c r="Q13" s="6">
        <v>1015.625</v>
      </c>
      <c r="R13" s="6">
        <v>902.38095238095195</v>
      </c>
      <c r="S13" s="6">
        <v>965.34090909091003</v>
      </c>
      <c r="T13" s="33">
        <v>973.75</v>
      </c>
      <c r="U13" s="14">
        <v>969.54545454545496</v>
      </c>
      <c r="V13" s="6">
        <v>1064.2857142857142</v>
      </c>
      <c r="W13" s="6">
        <v>980</v>
      </c>
      <c r="X13" s="65">
        <f t="shared" si="0"/>
        <v>8.5307374552864399</v>
      </c>
      <c r="Y13" s="65">
        <f t="shared" si="1"/>
        <v>-7.9194630872483174</v>
      </c>
    </row>
    <row r="14" spans="1:25" ht="15" customHeight="1" x14ac:dyDescent="0.25">
      <c r="A14" s="4" t="s">
        <v>13</v>
      </c>
      <c r="B14" s="4" t="s">
        <v>3</v>
      </c>
      <c r="C14" s="5">
        <v>825</v>
      </c>
      <c r="D14" s="5">
        <v>1100</v>
      </c>
      <c r="E14" s="5">
        <v>900</v>
      </c>
      <c r="F14" s="5">
        <v>833.33333333333303</v>
      </c>
      <c r="G14" s="5">
        <v>1020</v>
      </c>
      <c r="H14" s="5">
        <v>1116.6666666666652</v>
      </c>
      <c r="I14" s="5">
        <v>925</v>
      </c>
      <c r="J14" s="5">
        <v>1016.6666666666665</v>
      </c>
      <c r="K14" s="10">
        <v>928.05250000000012</v>
      </c>
      <c r="L14" s="5">
        <v>1191.65221775239</v>
      </c>
      <c r="M14" s="5">
        <v>1091.875</v>
      </c>
      <c r="N14" s="5">
        <v>963.63599999999951</v>
      </c>
      <c r="O14" s="6">
        <v>1150.5650000000001</v>
      </c>
      <c r="P14" s="6">
        <v>1112.5</v>
      </c>
      <c r="Q14" s="6">
        <v>1114.1414141414143</v>
      </c>
      <c r="R14" s="6">
        <v>1050</v>
      </c>
      <c r="S14" s="6">
        <v>1108.6363636363601</v>
      </c>
      <c r="T14" s="33">
        <v>1188.8888888888889</v>
      </c>
      <c r="U14" s="14">
        <v>1148.7626262626245</v>
      </c>
      <c r="V14" s="6">
        <v>1187.5</v>
      </c>
      <c r="W14" s="6">
        <v>1165.70247933884</v>
      </c>
      <c r="X14" s="65">
        <f t="shared" si="0"/>
        <v>25.607385286806494</v>
      </c>
      <c r="Y14" s="65">
        <f t="shared" si="1"/>
        <v>-1.8355806872555773</v>
      </c>
    </row>
    <row r="15" spans="1:25" ht="15" customHeight="1" x14ac:dyDescent="0.25">
      <c r="A15" s="4" t="s">
        <v>24</v>
      </c>
      <c r="B15" s="4" t="s">
        <v>16</v>
      </c>
      <c r="C15" s="8">
        <v>123.333333333333</v>
      </c>
      <c r="D15" s="5">
        <v>130</v>
      </c>
      <c r="E15" s="8">
        <v>127.5</v>
      </c>
      <c r="F15" s="8">
        <v>120.833333333333</v>
      </c>
      <c r="G15" s="8">
        <v>130</v>
      </c>
      <c r="H15" s="8">
        <v>135</v>
      </c>
      <c r="I15" s="8">
        <v>140</v>
      </c>
      <c r="J15" s="8">
        <v>130</v>
      </c>
      <c r="K15" s="10">
        <v>140.46200000000002</v>
      </c>
      <c r="L15" s="5">
        <v>137.09322375502501</v>
      </c>
      <c r="M15" s="8">
        <v>145</v>
      </c>
      <c r="N15" s="8">
        <v>155</v>
      </c>
      <c r="O15" s="6">
        <v>148.34</v>
      </c>
      <c r="P15" s="6">
        <v>150</v>
      </c>
      <c r="Q15" s="6">
        <v>140</v>
      </c>
      <c r="R15" s="28">
        <v>140</v>
      </c>
      <c r="S15" s="6">
        <v>145</v>
      </c>
      <c r="T15" s="33">
        <v>156.66666666666666</v>
      </c>
      <c r="U15" s="54">
        <v>150</v>
      </c>
      <c r="V15" s="6">
        <v>154</v>
      </c>
      <c r="W15" s="6">
        <v>177.5</v>
      </c>
      <c r="X15" s="65">
        <f t="shared" si="0"/>
        <v>26.3686975836881</v>
      </c>
      <c r="Y15" s="65">
        <f t="shared" si="1"/>
        <v>15.259740259740258</v>
      </c>
    </row>
    <row r="16" spans="1:25" ht="15" customHeight="1" x14ac:dyDescent="0.25">
      <c r="A16" s="4" t="s">
        <v>23</v>
      </c>
      <c r="B16" s="4" t="s">
        <v>16</v>
      </c>
      <c r="C16" s="5">
        <v>138.958333333333</v>
      </c>
      <c r="D16" s="5">
        <v>137.5358851674635</v>
      </c>
      <c r="E16" s="5">
        <v>133.4375</v>
      </c>
      <c r="F16" s="5">
        <v>136.75</v>
      </c>
      <c r="G16" s="5">
        <v>140.363636363636</v>
      </c>
      <c r="H16" s="5">
        <v>142.833333333333</v>
      </c>
      <c r="I16" s="5">
        <v>141.458333333333</v>
      </c>
      <c r="J16" s="5">
        <v>138.63636363636351</v>
      </c>
      <c r="K16" s="10">
        <v>141.925145833333</v>
      </c>
      <c r="L16" s="5">
        <v>164.62628197476948</v>
      </c>
      <c r="M16" s="5">
        <v>150</v>
      </c>
      <c r="N16" s="5">
        <v>160</v>
      </c>
      <c r="O16" s="6">
        <v>170.785</v>
      </c>
      <c r="P16" s="6">
        <v>154.75</v>
      </c>
      <c r="Q16" s="6">
        <v>149.23076923076923</v>
      </c>
      <c r="R16" s="6">
        <v>201.78571428571428</v>
      </c>
      <c r="S16" s="6">
        <v>209.28571428571399</v>
      </c>
      <c r="T16" s="33">
        <v>196.15384615384616</v>
      </c>
      <c r="U16" s="54">
        <v>196.66666666666666</v>
      </c>
      <c r="V16" s="6">
        <v>195</v>
      </c>
      <c r="W16" s="6">
        <v>211.25</v>
      </c>
      <c r="X16" s="65">
        <f t="shared" si="0"/>
        <v>48.846068650919179</v>
      </c>
      <c r="Y16" s="65">
        <f t="shared" si="1"/>
        <v>8.3333333333333321</v>
      </c>
    </row>
    <row r="17" spans="1:25" ht="15" customHeight="1" x14ac:dyDescent="0.25">
      <c r="A17" s="4" t="s">
        <v>15</v>
      </c>
      <c r="B17" s="4" t="s">
        <v>16</v>
      </c>
      <c r="C17" s="5">
        <v>1253.571428571425</v>
      </c>
      <c r="D17" s="5">
        <v>1136.9047619047551</v>
      </c>
      <c r="E17" s="5">
        <v>1217.2916666666699</v>
      </c>
      <c r="F17" s="5">
        <v>1225</v>
      </c>
      <c r="G17" s="5">
        <v>1256.25</v>
      </c>
      <c r="H17" s="5">
        <v>1170</v>
      </c>
      <c r="I17" s="5">
        <v>1208.3333333333298</v>
      </c>
      <c r="J17" s="5">
        <v>1212.5</v>
      </c>
      <c r="K17" s="10">
        <v>1212.32083333333</v>
      </c>
      <c r="L17" s="5">
        <v>1423.051428571425</v>
      </c>
      <c r="M17" s="5">
        <v>1262.5</v>
      </c>
      <c r="N17" s="5">
        <v>1520</v>
      </c>
      <c r="O17" s="6">
        <v>1448.0550000000001</v>
      </c>
      <c r="P17" s="6">
        <v>1730</v>
      </c>
      <c r="Q17" s="6">
        <v>1740</v>
      </c>
      <c r="R17" s="6">
        <v>1777.7777777777801</v>
      </c>
      <c r="S17" s="6">
        <v>1760</v>
      </c>
      <c r="T17" s="33">
        <v>1727.2727272727273</v>
      </c>
      <c r="U17" s="14">
        <v>1743.6363636363635</v>
      </c>
      <c r="V17" s="6">
        <v>1791.6666666666667</v>
      </c>
      <c r="W17" s="14">
        <v>1791.8279166666666</v>
      </c>
      <c r="X17" s="65">
        <f t="shared" si="0"/>
        <v>47.801462071715463</v>
      </c>
      <c r="Y17" s="65">
        <f t="shared" si="1"/>
        <v>8.9999999999934004E-3</v>
      </c>
    </row>
    <row r="18" spans="1:25" ht="15" customHeight="1" x14ac:dyDescent="0.25">
      <c r="A18" s="4" t="s">
        <v>27</v>
      </c>
      <c r="B18" s="4" t="s">
        <v>3</v>
      </c>
      <c r="C18" s="5">
        <v>166.4066666666665</v>
      </c>
      <c r="D18" s="5">
        <v>187.91524999999999</v>
      </c>
      <c r="E18" s="5">
        <v>198.77307692307599</v>
      </c>
      <c r="F18" s="5">
        <v>164.12288235294102</v>
      </c>
      <c r="G18" s="5">
        <v>192.5570909090905</v>
      </c>
      <c r="H18" s="5">
        <v>254.21795454545452</v>
      </c>
      <c r="I18" s="5">
        <v>203.6243749999995</v>
      </c>
      <c r="J18" s="5">
        <v>204.074166666666</v>
      </c>
      <c r="K18" s="10">
        <v>204.29633543749952</v>
      </c>
      <c r="L18" s="5">
        <v>178.01432925981101</v>
      </c>
      <c r="M18" s="5">
        <v>278.33249999999953</v>
      </c>
      <c r="N18" s="5">
        <v>439.77699999999953</v>
      </c>
      <c r="O18" s="6">
        <v>256.81200000000001</v>
      </c>
      <c r="P18" s="6">
        <v>271.66642857142847</v>
      </c>
      <c r="Q18" s="6">
        <v>297.75641025641028</v>
      </c>
      <c r="R18" s="6">
        <v>308.20512820512823</v>
      </c>
      <c r="S18" s="6">
        <v>318.25935374149702</v>
      </c>
      <c r="T18" s="33">
        <v>320.88888888888903</v>
      </c>
      <c r="U18" s="14">
        <v>319.574121315193</v>
      </c>
      <c r="V18" s="6">
        <v>348.69062500000001</v>
      </c>
      <c r="W18" s="6">
        <v>334.18333617069601</v>
      </c>
      <c r="X18" s="65">
        <f t="shared" si="0"/>
        <v>63.57774379801976</v>
      </c>
      <c r="Y18" s="65">
        <f t="shared" si="1"/>
        <v>-4.1605044096909696</v>
      </c>
    </row>
    <row r="19" spans="1:25" ht="15" customHeight="1" x14ac:dyDescent="0.25">
      <c r="A19" s="4" t="s">
        <v>28</v>
      </c>
      <c r="B19" s="4" t="s">
        <v>3</v>
      </c>
      <c r="C19" s="5">
        <v>197.838181818181</v>
      </c>
      <c r="D19" s="5">
        <v>236.81700000000001</v>
      </c>
      <c r="E19" s="5">
        <v>245.646999999999</v>
      </c>
      <c r="F19" s="5">
        <v>256.86821052631598</v>
      </c>
      <c r="G19" s="5">
        <v>230.14369230769148</v>
      </c>
      <c r="H19" s="5">
        <v>221.59090909090901</v>
      </c>
      <c r="I19" s="5">
        <v>246.55944444444401</v>
      </c>
      <c r="J19" s="5">
        <v>265.41683333333299</v>
      </c>
      <c r="K19" s="10">
        <v>287.24109061111102</v>
      </c>
      <c r="L19" s="5">
        <v>241.76784891190351</v>
      </c>
      <c r="M19" s="5">
        <v>252.4982499999995</v>
      </c>
      <c r="N19" s="5">
        <v>345.20887499999952</v>
      </c>
      <c r="O19" s="6">
        <v>286.68600000000004</v>
      </c>
      <c r="P19" s="6">
        <v>282.21299999999997</v>
      </c>
      <c r="Q19" s="6">
        <v>316.66666666666663</v>
      </c>
      <c r="R19" s="6">
        <v>327.70833333333337</v>
      </c>
      <c r="S19" s="6">
        <v>328.41695011337902</v>
      </c>
      <c r="T19" s="33">
        <v>350.00000000000006</v>
      </c>
      <c r="U19" s="14">
        <v>339.20847505668951</v>
      </c>
      <c r="V19" s="6">
        <v>440.195882352941</v>
      </c>
      <c r="W19" s="6">
        <v>392.05741626794298</v>
      </c>
      <c r="X19" s="65">
        <f>(W19-K19)/K19*100</f>
        <v>36.490714275535296</v>
      </c>
      <c r="Y19" s="65">
        <f t="shared" si="1"/>
        <v>-10.935692044116276</v>
      </c>
    </row>
    <row r="20" spans="1:25" ht="15" customHeight="1" x14ac:dyDescent="0.25">
      <c r="A20" s="4" t="s">
        <v>19</v>
      </c>
      <c r="B20" s="4" t="s">
        <v>3</v>
      </c>
      <c r="C20" s="5">
        <v>833.33</v>
      </c>
      <c r="D20" s="5">
        <v>952.98833333332993</v>
      </c>
      <c r="E20" s="5">
        <v>1136.93</v>
      </c>
      <c r="F20" s="5">
        <v>991.66499999999996</v>
      </c>
      <c r="G20" s="5">
        <v>1169.23</v>
      </c>
      <c r="H20" s="5">
        <v>1158.3912500000001</v>
      </c>
      <c r="I20" s="5">
        <v>882.20458333332806</v>
      </c>
      <c r="J20" s="5">
        <v>1049.12333333333</v>
      </c>
      <c r="K20" s="10">
        <v>885.11585845832815</v>
      </c>
      <c r="L20" s="5">
        <v>1147.7433076955599</v>
      </c>
      <c r="M20" s="5">
        <v>974.4733333333329</v>
      </c>
      <c r="N20" s="5">
        <v>1169.6016666666651</v>
      </c>
      <c r="O20" s="6">
        <v>1104.7616666666668</v>
      </c>
      <c r="P20" s="6">
        <v>1254.1666666666601</v>
      </c>
      <c r="Q20" s="6">
        <v>1160.6575963718822</v>
      </c>
      <c r="R20" s="6">
        <v>980.18124507486198</v>
      </c>
      <c r="S20" s="6">
        <v>972.0071119706322</v>
      </c>
      <c r="T20" s="33">
        <v>977.33010135607549</v>
      </c>
      <c r="U20" s="54">
        <v>950.83521469924221</v>
      </c>
      <c r="V20" s="6">
        <v>1177.9927272727273</v>
      </c>
      <c r="W20" s="6">
        <v>1201.7628205128206</v>
      </c>
      <c r="X20" s="65">
        <f t="shared" si="0"/>
        <v>35.774634363236906</v>
      </c>
      <c r="Y20" s="65">
        <f t="shared" si="1"/>
        <v>2.0178471980150054</v>
      </c>
    </row>
    <row r="21" spans="1:25" ht="15" customHeight="1" x14ac:dyDescent="0.25">
      <c r="A21" s="4" t="s">
        <v>20</v>
      </c>
      <c r="B21" s="4" t="s">
        <v>3</v>
      </c>
      <c r="C21" s="5">
        <v>1033.335</v>
      </c>
      <c r="D21" s="5">
        <v>1185.7149999999899</v>
      </c>
      <c r="E21" s="5">
        <v>1285.71</v>
      </c>
      <c r="F21" s="5">
        <v>1151.3</v>
      </c>
      <c r="G21" s="5">
        <v>1223.2</v>
      </c>
      <c r="H21" s="5">
        <v>1207.4175</v>
      </c>
      <c r="I21" s="5">
        <v>1372.7266666666701</v>
      </c>
      <c r="J21" s="5">
        <v>1400.3487500000001</v>
      </c>
      <c r="K21" s="10">
        <v>1377.9166646666699</v>
      </c>
      <c r="L21" s="5">
        <v>1499.4703363998701</v>
      </c>
      <c r="M21" s="5">
        <v>1419.1658333333301</v>
      </c>
      <c r="N21" s="5">
        <v>1487.46416666666</v>
      </c>
      <c r="O21" s="6">
        <v>1521.4612500000001</v>
      </c>
      <c r="P21" s="6">
        <v>2091.6669999999999</v>
      </c>
      <c r="Q21" s="6">
        <v>2006.1253561254</v>
      </c>
      <c r="R21" s="6">
        <v>1951.6883116883116</v>
      </c>
      <c r="S21" s="6">
        <v>1982.70095917155</v>
      </c>
      <c r="T21" s="33">
        <v>1966.39183209516</v>
      </c>
      <c r="U21" s="54">
        <v>1775.5314788005201</v>
      </c>
      <c r="V21" s="6">
        <v>1527.895</v>
      </c>
      <c r="W21" s="6">
        <v>1677.6147098515521</v>
      </c>
      <c r="X21" s="65">
        <f t="shared" si="0"/>
        <v>21.750084955782267</v>
      </c>
      <c r="Y21" s="65">
        <f t="shared" si="1"/>
        <v>9.7990836969524828</v>
      </c>
    </row>
    <row r="22" spans="1:25" ht="15" customHeight="1" x14ac:dyDescent="0.25">
      <c r="A22" s="4" t="s">
        <v>31</v>
      </c>
      <c r="B22" s="4" t="s">
        <v>3</v>
      </c>
      <c r="C22" s="5">
        <v>290.74066666666602</v>
      </c>
      <c r="D22" s="5">
        <v>332.661</v>
      </c>
      <c r="E22" s="5">
        <v>339.72187499999995</v>
      </c>
      <c r="F22" s="5">
        <v>298.41624999999999</v>
      </c>
      <c r="G22" s="5">
        <v>309.42399999999998</v>
      </c>
      <c r="H22" s="5">
        <v>338.86124999999998</v>
      </c>
      <c r="I22" s="5">
        <v>261.15916666666652</v>
      </c>
      <c r="J22" s="5">
        <v>268.41777777777747</v>
      </c>
      <c r="K22" s="10">
        <v>262.02099191666656</v>
      </c>
      <c r="L22" s="5">
        <v>343.093801255009</v>
      </c>
      <c r="M22" s="5">
        <v>339.72099999999898</v>
      </c>
      <c r="N22" s="5">
        <v>276.83528571428548</v>
      </c>
      <c r="O22" s="6">
        <v>332.45500000000004</v>
      </c>
      <c r="P22" s="6">
        <v>256.90116666666648</v>
      </c>
      <c r="Q22" s="6">
        <v>316.14774114774116</v>
      </c>
      <c r="R22" s="6">
        <v>281.17504409171102</v>
      </c>
      <c r="S22" s="6">
        <v>281.050061050061</v>
      </c>
      <c r="T22" s="33">
        <v>298.54168623399403</v>
      </c>
      <c r="U22" s="54">
        <v>250.394548965496</v>
      </c>
      <c r="V22" s="6">
        <v>260.91199999999998</v>
      </c>
      <c r="W22" s="6">
        <v>271.35416666666669</v>
      </c>
      <c r="X22" s="65">
        <f t="shared" si="0"/>
        <v>3.5619950454078348</v>
      </c>
      <c r="Y22" s="65">
        <f t="shared" si="1"/>
        <v>4.0021795343513178</v>
      </c>
    </row>
    <row r="23" spans="1:25" ht="15" customHeight="1" x14ac:dyDescent="0.25">
      <c r="A23" s="4" t="s">
        <v>4</v>
      </c>
      <c r="B23" s="4" t="s">
        <v>3</v>
      </c>
      <c r="C23" s="5">
        <v>197.3425</v>
      </c>
      <c r="D23" s="5">
        <v>223.97541666666649</v>
      </c>
      <c r="E23" s="5">
        <v>215.728571428571</v>
      </c>
      <c r="F23" s="5">
        <v>231.40833333333302</v>
      </c>
      <c r="G23" s="5">
        <v>378.88916666666603</v>
      </c>
      <c r="H23" s="5">
        <v>312.99924999999996</v>
      </c>
      <c r="I23" s="5">
        <v>313.13208333333301</v>
      </c>
      <c r="J23" s="5">
        <v>421.89232142857099</v>
      </c>
      <c r="K23" s="10">
        <v>314.16541920833305</v>
      </c>
      <c r="L23" s="5">
        <v>337.81080330179395</v>
      </c>
      <c r="M23" s="5">
        <v>455.2883333333325</v>
      </c>
      <c r="N23" s="5">
        <v>452.06666666666649</v>
      </c>
      <c r="O23" s="6">
        <v>356.55124999999998</v>
      </c>
      <c r="P23" s="6">
        <v>291.664999999999</v>
      </c>
      <c r="Q23" s="6">
        <v>337.79487179487199</v>
      </c>
      <c r="R23" s="6">
        <v>358.46153846153845</v>
      </c>
      <c r="S23" s="6">
        <v>393.23232323232327</v>
      </c>
      <c r="T23" s="33">
        <v>400.55555555555554</v>
      </c>
      <c r="U23" s="54">
        <v>402.22222222222223</v>
      </c>
      <c r="V23" s="6">
        <v>385.17099999999999</v>
      </c>
      <c r="W23" s="6">
        <v>377.77777777777777</v>
      </c>
      <c r="X23" s="65">
        <f t="shared" si="0"/>
        <v>20.24804599110297</v>
      </c>
      <c r="Y23" s="65">
        <f t="shared" si="1"/>
        <v>-1.9194649187561423</v>
      </c>
    </row>
    <row r="24" spans="1:25" ht="15" customHeight="1" x14ac:dyDescent="0.25">
      <c r="A24" s="4" t="s">
        <v>5</v>
      </c>
      <c r="B24" s="4" t="s">
        <v>3</v>
      </c>
      <c r="C24" s="5">
        <v>143.26440476190402</v>
      </c>
      <c r="D24" s="5">
        <v>146.792979797979</v>
      </c>
      <c r="E24" s="5">
        <v>190.61243589743549</v>
      </c>
      <c r="F24" s="5">
        <v>178.47437500000001</v>
      </c>
      <c r="G24" s="5">
        <v>205.725486111111</v>
      </c>
      <c r="H24" s="5">
        <v>262.38037500000002</v>
      </c>
      <c r="I24" s="5">
        <v>249.53271428571401</v>
      </c>
      <c r="J24" s="5">
        <v>288.24812499999996</v>
      </c>
      <c r="K24" s="10">
        <v>250.35617224285687</v>
      </c>
      <c r="L24" s="5">
        <v>289.25210069677803</v>
      </c>
      <c r="M24" s="5">
        <v>340.33799999999951</v>
      </c>
      <c r="N24" s="5">
        <v>360.68291666666653</v>
      </c>
      <c r="O24" s="6">
        <v>285.39999999999998</v>
      </c>
      <c r="P24" s="6">
        <v>315.99874999999997</v>
      </c>
      <c r="Q24" s="6">
        <v>342.47205785667325</v>
      </c>
      <c r="R24" s="6">
        <v>309.25706771860621</v>
      </c>
      <c r="S24" s="6">
        <v>319.81481481481484</v>
      </c>
      <c r="T24" s="33">
        <v>321.777777777778</v>
      </c>
      <c r="U24" s="54">
        <v>344.84126984126982</v>
      </c>
      <c r="V24" s="6">
        <v>308.04374999999999</v>
      </c>
      <c r="W24" s="6">
        <v>299.66666666666703</v>
      </c>
      <c r="X24" s="65">
        <f t="shared" si="0"/>
        <v>19.696136900502189</v>
      </c>
      <c r="Y24" s="65">
        <f t="shared" si="1"/>
        <v>-2.7194459661437578</v>
      </c>
    </row>
    <row r="25" spans="1:25" ht="15" customHeight="1" x14ac:dyDescent="0.25">
      <c r="A25" s="4" t="s">
        <v>6</v>
      </c>
      <c r="B25" s="4" t="s">
        <v>3</v>
      </c>
      <c r="C25" s="5">
        <v>247.40833333333302</v>
      </c>
      <c r="D25" s="5">
        <v>207.47904761904701</v>
      </c>
      <c r="E25" s="5">
        <v>235.55500000000001</v>
      </c>
      <c r="F25" s="5">
        <v>263.22199999999998</v>
      </c>
      <c r="G25" s="5">
        <v>348.44599999999946</v>
      </c>
      <c r="H25" s="5">
        <v>302.55</v>
      </c>
      <c r="I25" s="5">
        <v>300.53999999999996</v>
      </c>
      <c r="J25" s="5">
        <v>337.22125</v>
      </c>
      <c r="K25" s="10">
        <v>301.53178199999996</v>
      </c>
      <c r="L25" s="5">
        <v>306.15370732737051</v>
      </c>
      <c r="M25" s="5">
        <v>402.0335714285705</v>
      </c>
      <c r="N25" s="5">
        <v>407.34916666666652</v>
      </c>
      <c r="O25" s="6">
        <v>361.15666666666664</v>
      </c>
      <c r="P25" s="6">
        <v>405.65499999999997</v>
      </c>
      <c r="Q25" s="6">
        <v>414.43223443223445</v>
      </c>
      <c r="R25" s="6">
        <v>356.64957264957263</v>
      </c>
      <c r="S25" s="6">
        <v>360.15873015873018</v>
      </c>
      <c r="T25" s="33">
        <v>373.01587301587301</v>
      </c>
      <c r="U25" s="54">
        <v>336.29629629629625</v>
      </c>
      <c r="V25" s="6">
        <v>337.59777777777776</v>
      </c>
      <c r="W25" s="6">
        <v>338.33333333333337</v>
      </c>
      <c r="X25" s="65">
        <f t="shared" si="0"/>
        <v>12.204866461915252</v>
      </c>
      <c r="Y25" s="65">
        <f t="shared" si="1"/>
        <v>0.21787926460812868</v>
      </c>
    </row>
    <row r="26" spans="1:25" ht="15" customHeight="1" x14ac:dyDescent="0.25">
      <c r="A26" s="4" t="s">
        <v>2</v>
      </c>
      <c r="B26" s="4" t="s">
        <v>3</v>
      </c>
      <c r="C26" s="5">
        <v>213.8902777777775</v>
      </c>
      <c r="D26" s="5">
        <v>239.94177033492801</v>
      </c>
      <c r="E26" s="5">
        <v>252.9422857142855</v>
      </c>
      <c r="F26" s="5">
        <v>263.024</v>
      </c>
      <c r="G26" s="5">
        <v>393.29038461538448</v>
      </c>
      <c r="H26" s="5">
        <v>358.42734848484804</v>
      </c>
      <c r="I26" s="5">
        <v>343.40700000000004</v>
      </c>
      <c r="J26" s="5">
        <v>449.84633333333301</v>
      </c>
      <c r="K26" s="10">
        <v>344.54024310000005</v>
      </c>
      <c r="L26" s="5">
        <v>430.03487267508001</v>
      </c>
      <c r="M26" s="5">
        <v>410.40999999999997</v>
      </c>
      <c r="N26" s="5">
        <v>467.91133333333249</v>
      </c>
      <c r="O26" s="6">
        <v>420.13800000000003</v>
      </c>
      <c r="P26" s="6">
        <v>431.76800000000003</v>
      </c>
      <c r="Q26" s="6">
        <v>428.83629191321501</v>
      </c>
      <c r="R26" s="6">
        <v>390.64713064713067</v>
      </c>
      <c r="S26" s="6">
        <v>392.66666666666703</v>
      </c>
      <c r="T26" s="33">
        <v>396.83760683760698</v>
      </c>
      <c r="U26" s="54">
        <v>385.98412698412699</v>
      </c>
      <c r="V26" s="6">
        <v>377.03250000000003</v>
      </c>
      <c r="W26" s="6">
        <v>401.11111111111109</v>
      </c>
      <c r="X26" s="65">
        <f t="shared" si="0"/>
        <v>16.41923378880643</v>
      </c>
      <c r="Y26" s="65">
        <f t="shared" si="1"/>
        <v>6.386348951645032</v>
      </c>
    </row>
    <row r="27" spans="1:25" ht="15" customHeight="1" x14ac:dyDescent="0.25">
      <c r="A27" s="4" t="s">
        <v>25</v>
      </c>
      <c r="B27" s="4" t="s">
        <v>3</v>
      </c>
      <c r="C27" s="5">
        <v>380.89083333333298</v>
      </c>
      <c r="D27" s="5">
        <v>314.65416666666698</v>
      </c>
      <c r="E27" s="5">
        <v>345.16550000000001</v>
      </c>
      <c r="F27" s="5">
        <v>450.41624999999999</v>
      </c>
      <c r="G27" s="5">
        <v>797.72625000000005</v>
      </c>
      <c r="H27" s="5">
        <v>837.48733333333007</v>
      </c>
      <c r="I27" s="5">
        <v>492.708125</v>
      </c>
      <c r="J27" s="5">
        <v>319.33799999999997</v>
      </c>
      <c r="K27" s="10">
        <v>494.33406181250001</v>
      </c>
      <c r="L27" s="5">
        <v>350.888397563853</v>
      </c>
      <c r="M27" s="5">
        <v>362.931222222222</v>
      </c>
      <c r="N27" s="5">
        <v>381.68114285714302</v>
      </c>
      <c r="O27" s="6">
        <v>269.14499999999998</v>
      </c>
      <c r="P27" s="6">
        <v>228.44666666666649</v>
      </c>
      <c r="Q27" s="6">
        <v>298.01438119107303</v>
      </c>
      <c r="R27" s="6">
        <v>299.25631386157698</v>
      </c>
      <c r="S27" s="6">
        <v>324.70899470899502</v>
      </c>
      <c r="T27" s="33">
        <v>437.08086785009903</v>
      </c>
      <c r="U27" s="54">
        <v>435.66856389224813</v>
      </c>
      <c r="V27" s="6">
        <v>514.7786666666666</v>
      </c>
      <c r="W27" s="6">
        <v>433.55442814307099</v>
      </c>
      <c r="X27" s="65">
        <f t="shared" si="0"/>
        <v>-12.295255044044005</v>
      </c>
      <c r="Y27" s="65">
        <f t="shared" si="1"/>
        <v>-15.778477971813571</v>
      </c>
    </row>
    <row r="28" spans="1:25" ht="15" customHeight="1" x14ac:dyDescent="0.25">
      <c r="A28" s="4" t="s">
        <v>26</v>
      </c>
      <c r="B28" s="4" t="s">
        <v>3</v>
      </c>
      <c r="C28" s="5">
        <v>167.11250000000001</v>
      </c>
      <c r="D28" s="5">
        <v>186.57996794871701</v>
      </c>
      <c r="E28" s="5">
        <v>270.613</v>
      </c>
      <c r="F28" s="5">
        <v>205.32249999999999</v>
      </c>
      <c r="G28" s="5">
        <v>174.968214285714</v>
      </c>
      <c r="H28" s="5">
        <v>260.16537878787801</v>
      </c>
      <c r="I28" s="5">
        <v>210.89944444444399</v>
      </c>
      <c r="J28" s="5">
        <v>215.11433333333298</v>
      </c>
      <c r="K28" s="10">
        <v>211.59541261111067</v>
      </c>
      <c r="L28" s="5">
        <v>228.09266029904649</v>
      </c>
      <c r="M28" s="5">
        <v>224.05249999999899</v>
      </c>
      <c r="N28" s="5">
        <v>242.67474999999999</v>
      </c>
      <c r="O28" s="6">
        <v>176.31100000000001</v>
      </c>
      <c r="P28" s="6">
        <v>182.21712500000001</v>
      </c>
      <c r="Q28" s="6">
        <v>228.57754791130799</v>
      </c>
      <c r="R28" s="6">
        <v>272.78865458213301</v>
      </c>
      <c r="S28" s="6">
        <v>318.64936897370802</v>
      </c>
      <c r="T28" s="33">
        <v>327.00212109087602</v>
      </c>
      <c r="U28" s="54">
        <v>346.49803515348816</v>
      </c>
      <c r="V28" s="6">
        <v>384.44066666666703</v>
      </c>
      <c r="W28" s="6">
        <v>281.16693635443198</v>
      </c>
      <c r="X28" s="65">
        <f t="shared" si="0"/>
        <v>32.879504751450447</v>
      </c>
      <c r="Y28" s="65">
        <f t="shared" si="1"/>
        <v>-26.863373016096531</v>
      </c>
    </row>
    <row r="29" spans="1:25" ht="15.75" x14ac:dyDescent="0.25">
      <c r="A29" s="41" t="s">
        <v>32</v>
      </c>
      <c r="B29" s="42" t="s">
        <v>3</v>
      </c>
      <c r="C29" s="16">
        <v>1357.1975</v>
      </c>
      <c r="D29" s="16">
        <v>1367.6541666666701</v>
      </c>
      <c r="E29" s="16">
        <v>1319.299</v>
      </c>
      <c r="F29" s="16">
        <v>1326.1949999999999</v>
      </c>
      <c r="G29" s="16">
        <v>1346.4275</v>
      </c>
      <c r="H29" s="6">
        <v>1349.8899999999951</v>
      </c>
      <c r="I29" s="6">
        <v>1392.3074999999999</v>
      </c>
      <c r="J29" s="6">
        <v>1395.5</v>
      </c>
      <c r="K29" s="49">
        <v>1384.20625</v>
      </c>
      <c r="L29" s="6">
        <v>1375.37955533333</v>
      </c>
      <c r="M29" s="6">
        <v>1372.18875</v>
      </c>
      <c r="N29" s="16">
        <v>1397.81666666667</v>
      </c>
      <c r="O29" s="5">
        <v>1397.2266666666601</v>
      </c>
      <c r="P29" s="5">
        <v>1382.57791666666</v>
      </c>
      <c r="Q29" s="9">
        <v>1377.2550000000001</v>
      </c>
      <c r="R29" s="5">
        <v>1358.12055555555</v>
      </c>
      <c r="S29" s="5">
        <v>1397.9855579279999</v>
      </c>
      <c r="T29" s="5">
        <v>1373.19</v>
      </c>
      <c r="U29" s="5">
        <v>1382.6</v>
      </c>
      <c r="V29" s="9">
        <v>1382.23</v>
      </c>
      <c r="W29" s="6">
        <v>1318.4857137955701</v>
      </c>
      <c r="X29" s="65">
        <f t="shared" si="0"/>
        <v>-4.7478861047210188</v>
      </c>
      <c r="Y29" s="65">
        <f t="shared" si="1"/>
        <v>-4.6116989360981862</v>
      </c>
    </row>
    <row r="30" spans="1:25" ht="15.75" x14ac:dyDescent="0.25">
      <c r="A30" s="41" t="s">
        <v>33</v>
      </c>
      <c r="B30" s="42" t="s">
        <v>3</v>
      </c>
      <c r="C30" s="6">
        <v>857.14499999999998</v>
      </c>
      <c r="D30" s="6">
        <v>847.79404761904004</v>
      </c>
      <c r="E30" s="6">
        <v>882.84749999999997</v>
      </c>
      <c r="F30" s="6">
        <v>880</v>
      </c>
      <c r="G30" s="6">
        <v>888.75</v>
      </c>
      <c r="H30" s="6">
        <v>891.77499999999998</v>
      </c>
      <c r="I30" s="6">
        <v>899.91499999999996</v>
      </c>
      <c r="J30" s="6">
        <v>899.67875000000004</v>
      </c>
      <c r="K30" s="6">
        <v>890.44839662499999</v>
      </c>
      <c r="L30" s="6">
        <v>898.83237011137498</v>
      </c>
      <c r="M30" s="6">
        <v>889.17083333333301</v>
      </c>
      <c r="N30" s="6">
        <v>899.76374999999996</v>
      </c>
      <c r="O30" s="5">
        <v>902.20500000000004</v>
      </c>
      <c r="P30" s="5">
        <v>918.75</v>
      </c>
      <c r="Q30" s="5">
        <v>898.875</v>
      </c>
      <c r="R30" s="5">
        <v>894.44866666666996</v>
      </c>
      <c r="S30" s="5">
        <v>928.36320058879005</v>
      </c>
      <c r="T30" s="5">
        <v>930.34</v>
      </c>
      <c r="U30" s="5">
        <v>939.38499999999999</v>
      </c>
      <c r="V30" s="5">
        <v>932.38</v>
      </c>
      <c r="W30" s="6">
        <v>895.85858585858603</v>
      </c>
      <c r="X30" s="65">
        <f t="shared" si="0"/>
        <v>0.60758032178977184</v>
      </c>
      <c r="Y30" s="65">
        <f t="shared" si="1"/>
        <v>-3.9170096035322475</v>
      </c>
    </row>
    <row r="31" spans="1:25" ht="15.75" x14ac:dyDescent="0.25">
      <c r="A31" s="41" t="s">
        <v>34</v>
      </c>
      <c r="B31" s="42" t="s">
        <v>3</v>
      </c>
      <c r="C31" s="6">
        <v>198.333333333333</v>
      </c>
      <c r="D31" s="6">
        <v>206.66749999999999</v>
      </c>
      <c r="E31" s="6">
        <v>199.16749999999951</v>
      </c>
      <c r="F31" s="6">
        <v>211.66749999999999</v>
      </c>
      <c r="G31" s="6">
        <v>220</v>
      </c>
      <c r="H31" s="6">
        <v>223.868333333333</v>
      </c>
      <c r="I31" s="6">
        <v>225.12625</v>
      </c>
      <c r="J31" s="6">
        <v>225</v>
      </c>
      <c r="K31" s="49">
        <v>225.57749999999999</v>
      </c>
      <c r="L31" s="6">
        <v>228.29275000000001</v>
      </c>
      <c r="M31" s="6">
        <v>224.6875</v>
      </c>
      <c r="N31" s="6">
        <v>224.39750000000001</v>
      </c>
      <c r="O31" s="5">
        <v>225.55166666666699</v>
      </c>
      <c r="P31" s="5">
        <v>223.75</v>
      </c>
      <c r="Q31" s="5">
        <v>228.51499999999999</v>
      </c>
      <c r="R31" s="5">
        <v>228.395555555556</v>
      </c>
      <c r="S31" s="5">
        <v>232.919732535251</v>
      </c>
      <c r="T31" s="5">
        <v>234.70500000000001</v>
      </c>
      <c r="U31" s="5">
        <v>233.82</v>
      </c>
      <c r="V31" s="5">
        <v>240.83500000000001</v>
      </c>
      <c r="W31" s="6">
        <v>238.52501380727199</v>
      </c>
      <c r="X31" s="65">
        <f t="shared" si="0"/>
        <v>5.7397186365094051</v>
      </c>
      <c r="Y31" s="65">
        <f t="shared" si="1"/>
        <v>-0.95915717928374966</v>
      </c>
    </row>
    <row r="32" spans="1:25" ht="15.75" x14ac:dyDescent="0.25">
      <c r="A32" s="41" t="s">
        <v>35</v>
      </c>
      <c r="B32" s="42" t="s">
        <v>3</v>
      </c>
      <c r="C32" s="6">
        <v>138.82499999999999</v>
      </c>
      <c r="D32" s="6">
        <v>141.405</v>
      </c>
      <c r="E32" s="6">
        <v>139.524333333333</v>
      </c>
      <c r="F32" s="6">
        <v>129.78125</v>
      </c>
      <c r="G32" s="6">
        <v>130.55000000000001</v>
      </c>
      <c r="H32" s="6">
        <v>133.33375000000001</v>
      </c>
      <c r="I32" s="6">
        <v>127.936666666666</v>
      </c>
      <c r="J32" s="6">
        <v>127.393142857142</v>
      </c>
      <c r="K32" s="49">
        <v>127.61866845714199</v>
      </c>
      <c r="L32" s="6">
        <v>123.40477830337301</v>
      </c>
      <c r="M32" s="6">
        <v>122.245833333333</v>
      </c>
      <c r="N32" s="6">
        <v>125.755</v>
      </c>
      <c r="O32" s="5">
        <v>127.04666666666699</v>
      </c>
      <c r="P32" s="5">
        <v>126.518333333333</v>
      </c>
      <c r="Q32" s="5">
        <v>128.71</v>
      </c>
      <c r="R32" s="5">
        <v>128.91999999999999</v>
      </c>
      <c r="S32" s="5">
        <v>131.85290528434589</v>
      </c>
      <c r="T32" s="5">
        <v>131.57499999999999</v>
      </c>
      <c r="U32" s="5">
        <v>132.745</v>
      </c>
      <c r="V32" s="9">
        <v>131.24</v>
      </c>
      <c r="W32" s="6">
        <v>128.64190341148901</v>
      </c>
      <c r="X32" s="65">
        <f t="shared" si="0"/>
        <v>0.80179096578699183</v>
      </c>
      <c r="Y32" s="65">
        <f t="shared" si="1"/>
        <v>-1.9796529933793037</v>
      </c>
    </row>
    <row r="33" spans="1:25" ht="15.75" x14ac:dyDescent="0.25">
      <c r="A33" s="41" t="s">
        <v>36</v>
      </c>
      <c r="B33" s="42" t="s">
        <v>3</v>
      </c>
      <c r="C33" s="6">
        <v>890.48</v>
      </c>
      <c r="D33" s="6">
        <v>892.5</v>
      </c>
      <c r="E33" s="6">
        <v>896.66750000000002</v>
      </c>
      <c r="F33" s="6">
        <v>898.66</v>
      </c>
      <c r="G33" s="6">
        <v>892.5</v>
      </c>
      <c r="H33" s="6">
        <v>899.44333333333304</v>
      </c>
      <c r="I33" s="6">
        <v>897.5</v>
      </c>
      <c r="J33" s="6">
        <v>892.5</v>
      </c>
      <c r="K33" s="49">
        <v>894.73125000000005</v>
      </c>
      <c r="L33" s="6">
        <v>895.79796533333297</v>
      </c>
      <c r="M33" s="6">
        <v>899.33749999999998</v>
      </c>
      <c r="N33" s="6">
        <v>903.70499999999697</v>
      </c>
      <c r="O33" s="5">
        <v>898.01499999999999</v>
      </c>
      <c r="P33" s="5">
        <v>894.28499999999997</v>
      </c>
      <c r="Q33" s="5">
        <v>895.11500000000001</v>
      </c>
      <c r="R33" s="5">
        <v>876.97555555555562</v>
      </c>
      <c r="S33" s="5">
        <v>881.55732603596005</v>
      </c>
      <c r="T33" s="5">
        <v>885.58</v>
      </c>
      <c r="U33" s="5">
        <v>888.58500000000004</v>
      </c>
      <c r="V33" s="5">
        <v>881.53</v>
      </c>
      <c r="W33" s="6">
        <v>871.44688644688995</v>
      </c>
      <c r="X33" s="65">
        <f t="shared" si="0"/>
        <v>-2.6023863090855603</v>
      </c>
      <c r="Y33" s="65">
        <f t="shared" si="1"/>
        <v>-1.1438196718330658</v>
      </c>
    </row>
    <row r="34" spans="1:25" ht="15.75" x14ac:dyDescent="0.25">
      <c r="A34" s="41" t="s">
        <v>37</v>
      </c>
      <c r="B34" s="42" t="s">
        <v>3</v>
      </c>
      <c r="C34" s="6">
        <v>725.00250000000005</v>
      </c>
      <c r="D34" s="6">
        <v>721.23318181818104</v>
      </c>
      <c r="E34" s="6">
        <v>720.18624999999997</v>
      </c>
      <c r="F34" s="6">
        <v>721.11666666666702</v>
      </c>
      <c r="G34" s="6">
        <v>728.23500000000001</v>
      </c>
      <c r="H34" s="6">
        <v>727.09642857142899</v>
      </c>
      <c r="I34" s="6">
        <v>738.33375000000001</v>
      </c>
      <c r="J34" s="6">
        <v>732.04875000000004</v>
      </c>
      <c r="K34" s="49">
        <v>723.56505237499994</v>
      </c>
      <c r="L34" s="6">
        <v>738.27095521669105</v>
      </c>
      <c r="M34" s="6">
        <v>765.28564285714003</v>
      </c>
      <c r="N34" s="6">
        <v>761.14499999999998</v>
      </c>
      <c r="O34" s="5">
        <v>764.33500000000004</v>
      </c>
      <c r="P34" s="5">
        <v>769.16700000000003</v>
      </c>
      <c r="Q34" s="5">
        <v>769.07500000000005</v>
      </c>
      <c r="R34" s="5">
        <v>770.78083333333302</v>
      </c>
      <c r="S34" s="5">
        <v>773.97906713304997</v>
      </c>
      <c r="T34" s="5">
        <v>776.71</v>
      </c>
      <c r="U34" s="5">
        <v>777.51</v>
      </c>
      <c r="V34" s="5">
        <v>783.84</v>
      </c>
      <c r="W34" s="6">
        <v>766.83614157125305</v>
      </c>
      <c r="X34" s="65">
        <f t="shared" si="0"/>
        <v>5.9802624593631055</v>
      </c>
      <c r="Y34" s="65">
        <f t="shared" si="1"/>
        <v>-2.1693022081989923</v>
      </c>
    </row>
    <row r="35" spans="1:25" ht="15.75" x14ac:dyDescent="0.25">
      <c r="A35" s="41" t="s">
        <v>38</v>
      </c>
      <c r="B35" s="42" t="s">
        <v>3</v>
      </c>
      <c r="C35" s="6">
        <v>1009.25999999999</v>
      </c>
      <c r="D35" s="6">
        <v>999.02</v>
      </c>
      <c r="E35" s="6">
        <v>888.25874999999951</v>
      </c>
      <c r="F35" s="6">
        <v>900</v>
      </c>
      <c r="G35" s="6">
        <v>911.74125000000004</v>
      </c>
      <c r="H35" s="6">
        <v>923.48250000000098</v>
      </c>
      <c r="I35" s="6">
        <v>935.22375000000102</v>
      </c>
      <c r="J35" s="6">
        <v>946.96500000000196</v>
      </c>
      <c r="K35" s="6">
        <v>958.706250000002</v>
      </c>
      <c r="L35" s="6">
        <v>970.44750000000295</v>
      </c>
      <c r="M35" s="6">
        <v>982.18875000000298</v>
      </c>
      <c r="N35" s="6">
        <v>811.95309523809499</v>
      </c>
      <c r="O35" s="5">
        <v>815</v>
      </c>
      <c r="P35" s="6">
        <v>818.04690476190501</v>
      </c>
      <c r="Q35" s="5">
        <v>821.09380952381002</v>
      </c>
      <c r="R35" s="6">
        <v>824.14071428571503</v>
      </c>
      <c r="S35" s="5">
        <v>827.18761904762005</v>
      </c>
      <c r="T35" s="5">
        <v>825.02</v>
      </c>
      <c r="U35" s="5">
        <v>822.85238095238003</v>
      </c>
      <c r="V35" s="5">
        <v>820.68476190475997</v>
      </c>
      <c r="W35" s="14">
        <v>816.65722952380804</v>
      </c>
      <c r="X35" s="65">
        <f t="shared" si="0"/>
        <v>-14.81674083966738</v>
      </c>
      <c r="Y35" s="65">
        <f t="shared" si="1"/>
        <v>-0.49075266995384009</v>
      </c>
    </row>
    <row r="36" spans="1:25" ht="15.75" x14ac:dyDescent="0.25">
      <c r="A36" s="41" t="s">
        <v>39</v>
      </c>
      <c r="B36" s="42" t="s">
        <v>3</v>
      </c>
      <c r="C36" s="6">
        <v>2037.89</v>
      </c>
      <c r="D36" s="6">
        <v>2020.32</v>
      </c>
      <c r="E36" s="6">
        <v>2032</v>
      </c>
      <c r="F36" s="6">
        <v>1934.77</v>
      </c>
      <c r="G36" s="6">
        <v>2168.2108333333299</v>
      </c>
      <c r="H36" s="6">
        <v>2125.3200000000002</v>
      </c>
      <c r="I36" s="6">
        <v>2082.42916666667</v>
      </c>
      <c r="J36" s="6">
        <v>2039.53833333334</v>
      </c>
      <c r="K36" s="6">
        <v>1996.64750000001</v>
      </c>
      <c r="L36" s="6">
        <v>1953.7566666666801</v>
      </c>
      <c r="M36" s="6">
        <v>1910.8658333333501</v>
      </c>
      <c r="N36" s="6">
        <v>1920.31</v>
      </c>
      <c r="O36" s="6">
        <v>1929.75416666665</v>
      </c>
      <c r="P36" s="6">
        <v>1939.1983333333001</v>
      </c>
      <c r="Q36" s="6">
        <v>1948.6424999999499</v>
      </c>
      <c r="R36" s="6">
        <v>1958.0866666666</v>
      </c>
      <c r="S36" s="5">
        <v>1955</v>
      </c>
      <c r="T36" s="6">
        <v>1951.9133333334</v>
      </c>
      <c r="U36" s="5">
        <v>1948.8266666668001</v>
      </c>
      <c r="V36" s="6">
        <v>1945.7400000002001</v>
      </c>
      <c r="W36" s="14">
        <v>1934.3368600002</v>
      </c>
      <c r="X36" s="65">
        <f t="shared" si="0"/>
        <v>-3.1207631792697383</v>
      </c>
      <c r="Y36" s="65">
        <f t="shared" si="1"/>
        <v>-0.58605671878046139</v>
      </c>
    </row>
    <row r="37" spans="1:25" ht="15.75" x14ac:dyDescent="0.25">
      <c r="A37" s="41" t="s">
        <v>40</v>
      </c>
      <c r="B37" s="42" t="s">
        <v>3</v>
      </c>
      <c r="C37" s="6">
        <v>2002.75</v>
      </c>
      <c r="D37" s="14">
        <v>2003.155</v>
      </c>
      <c r="E37" s="6">
        <v>2003.56</v>
      </c>
      <c r="F37" s="14">
        <v>2003.9649999999999</v>
      </c>
      <c r="G37" s="6">
        <v>2100</v>
      </c>
      <c r="H37" s="14">
        <v>2004.7750000000001</v>
      </c>
      <c r="I37" s="6">
        <v>2005.18</v>
      </c>
      <c r="J37" s="14">
        <v>2005.585</v>
      </c>
      <c r="K37" s="6">
        <v>2000</v>
      </c>
      <c r="L37" s="14">
        <v>2006.395</v>
      </c>
      <c r="M37" s="6">
        <v>2006.8</v>
      </c>
      <c r="N37" s="14">
        <v>2007.2049999999999</v>
      </c>
      <c r="O37" s="6">
        <v>2010</v>
      </c>
      <c r="P37" s="14">
        <v>2008.0150000000001</v>
      </c>
      <c r="Q37" s="6">
        <v>2008.42</v>
      </c>
      <c r="R37" s="6">
        <v>2008</v>
      </c>
      <c r="S37" s="6">
        <v>2007.58</v>
      </c>
      <c r="T37" s="14">
        <v>2007.16</v>
      </c>
      <c r="U37" s="6">
        <v>2006.74</v>
      </c>
      <c r="V37" s="14">
        <v>2006.32</v>
      </c>
      <c r="W37" s="14">
        <v>1987.2504799999999</v>
      </c>
      <c r="X37" s="65">
        <f t="shared" si="0"/>
        <v>-0.63747600000000371</v>
      </c>
      <c r="Y37" s="65">
        <f t="shared" si="1"/>
        <v>-0.95047250687826534</v>
      </c>
    </row>
    <row r="38" spans="1:25" ht="15.75" x14ac:dyDescent="0.25">
      <c r="A38" s="48" t="s">
        <v>41</v>
      </c>
      <c r="B38" s="42" t="s">
        <v>3</v>
      </c>
      <c r="C38" s="6">
        <v>812</v>
      </c>
      <c r="D38" s="6">
        <v>819.9888095238075</v>
      </c>
      <c r="E38" s="6">
        <v>820</v>
      </c>
      <c r="F38" s="6">
        <v>820.01119047619204</v>
      </c>
      <c r="G38" s="6">
        <v>820.02238095238499</v>
      </c>
      <c r="H38" s="6">
        <v>820.03357142857703</v>
      </c>
      <c r="I38" s="6">
        <v>927.78</v>
      </c>
      <c r="J38" s="6">
        <v>851.30166666666605</v>
      </c>
      <c r="K38" s="50">
        <v>821.02</v>
      </c>
      <c r="L38" s="6">
        <v>823</v>
      </c>
      <c r="M38" s="50">
        <v>824.98</v>
      </c>
      <c r="N38" s="6">
        <v>826.96</v>
      </c>
      <c r="O38" s="50">
        <v>828.94</v>
      </c>
      <c r="P38" s="6">
        <v>830.92</v>
      </c>
      <c r="Q38" s="50">
        <v>832.9</v>
      </c>
      <c r="R38" s="6">
        <v>834.88</v>
      </c>
      <c r="S38" s="50">
        <v>836.86</v>
      </c>
      <c r="T38" s="5">
        <v>873.24</v>
      </c>
      <c r="U38" s="5">
        <v>855</v>
      </c>
      <c r="V38" s="5">
        <v>854.029</v>
      </c>
      <c r="W38" s="14">
        <v>844.634681</v>
      </c>
      <c r="X38" s="65">
        <f t="shared" si="0"/>
        <v>2.8762613578231977</v>
      </c>
      <c r="Y38" s="65">
        <f t="shared" si="1"/>
        <v>-1.0999999999999996</v>
      </c>
    </row>
    <row r="39" spans="1:25" s="73" customFormat="1" ht="15.75" x14ac:dyDescent="0.25">
      <c r="A39" s="73" t="s">
        <v>48</v>
      </c>
      <c r="X39" s="66">
        <f>AVERAGE(X4:X38)</f>
        <v>19.912258493966245</v>
      </c>
      <c r="Y39" s="66">
        <f>AVERAGE(Y4:Y38)</f>
        <v>-1.234786279000712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30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25.42578125" customWidth="1"/>
    <col min="2" max="2" width="7.42578125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375.75</v>
      </c>
      <c r="D4" s="8">
        <v>359.58333333333303</v>
      </c>
      <c r="E4" s="5">
        <v>339.28571428571399</v>
      </c>
      <c r="F4" s="5">
        <v>440.75</v>
      </c>
      <c r="G4" s="5">
        <v>407.02020202020151</v>
      </c>
      <c r="H4" s="5">
        <v>454.16666666666652</v>
      </c>
      <c r="I4" s="5">
        <v>400</v>
      </c>
      <c r="J4" s="5">
        <v>388.194444444444</v>
      </c>
      <c r="K4" s="10">
        <v>376.313625</v>
      </c>
      <c r="L4" s="5">
        <v>429.357758271992</v>
      </c>
      <c r="M4" s="5">
        <v>451.04166666666652</v>
      </c>
      <c r="N4" s="5">
        <v>475.5</v>
      </c>
      <c r="O4" s="6">
        <v>679.64499999999998</v>
      </c>
      <c r="P4" s="6">
        <v>560.267857142857</v>
      </c>
      <c r="Q4" s="6">
        <v>570</v>
      </c>
      <c r="R4" s="6">
        <v>529.28571428571433</v>
      </c>
      <c r="S4" s="6">
        <v>555</v>
      </c>
      <c r="T4" s="33">
        <v>522.94117647058795</v>
      </c>
      <c r="U4" s="54">
        <v>535</v>
      </c>
      <c r="V4" s="6">
        <v>527.27272727272725</v>
      </c>
      <c r="W4" s="6">
        <v>527.64181818181817</v>
      </c>
      <c r="X4" s="65">
        <f>(W4-K4)/K4*100</f>
        <v>40.213317596942758</v>
      </c>
      <c r="Y4" s="65">
        <f>(W4-V4)/V4*100</f>
        <v>7.000000000000102E-2</v>
      </c>
    </row>
    <row r="5" spans="1:25" ht="15" customHeight="1" x14ac:dyDescent="0.25">
      <c r="A5" s="4" t="s">
        <v>17</v>
      </c>
      <c r="B5" s="4" t="s">
        <v>18</v>
      </c>
      <c r="C5" s="5">
        <v>30</v>
      </c>
      <c r="D5" s="8">
        <v>31.306818181818151</v>
      </c>
      <c r="E5" s="5">
        <v>37.10416666666665</v>
      </c>
      <c r="F5" s="5">
        <v>34.75</v>
      </c>
      <c r="G5" s="5">
        <v>34.88888888888885</v>
      </c>
      <c r="H5" s="5">
        <v>38.125</v>
      </c>
      <c r="I5" s="5">
        <v>37.357142857142847</v>
      </c>
      <c r="J5" s="5">
        <v>36.3194444444444</v>
      </c>
      <c r="K5" s="10">
        <v>30.045000000000002</v>
      </c>
      <c r="L5" s="5">
        <v>45.07490802967255</v>
      </c>
      <c r="M5" s="5">
        <v>41.25</v>
      </c>
      <c r="N5" s="5">
        <v>40</v>
      </c>
      <c r="O5" s="6">
        <v>53.85</v>
      </c>
      <c r="P5" s="6">
        <v>47.460317460317398</v>
      </c>
      <c r="Q5" s="6">
        <v>48.666666666666664</v>
      </c>
      <c r="R5" s="6">
        <v>47.692307692307693</v>
      </c>
      <c r="S5" s="6">
        <v>48.125</v>
      </c>
      <c r="T5" s="33">
        <v>46.875</v>
      </c>
      <c r="U5" s="54">
        <v>50</v>
      </c>
      <c r="V5" s="6">
        <v>48.18181818181818</v>
      </c>
      <c r="W5" s="6">
        <v>48.2222222222222</v>
      </c>
      <c r="X5" s="65">
        <f t="shared" ref="X5:X38" si="0">(W5-K5)/K5*100</f>
        <v>60.499990754608746</v>
      </c>
      <c r="Y5" s="65">
        <f t="shared" ref="Y5:Y38" si="1">(W5-V5)/V5*100</f>
        <v>8.3857442347966535E-2</v>
      </c>
    </row>
    <row r="6" spans="1:25" ht="15" customHeight="1" x14ac:dyDescent="0.25">
      <c r="A6" s="4" t="s">
        <v>30</v>
      </c>
      <c r="B6" s="4" t="s">
        <v>3</v>
      </c>
      <c r="C6" s="5">
        <v>211.00178571428552</v>
      </c>
      <c r="D6" s="8">
        <v>213.0393055555555</v>
      </c>
      <c r="E6" s="5">
        <v>237.70875000000001</v>
      </c>
      <c r="F6" s="5">
        <v>227.542</v>
      </c>
      <c r="G6" s="5">
        <v>258.255757575757</v>
      </c>
      <c r="H6" s="5">
        <v>301.31937500000004</v>
      </c>
      <c r="I6" s="5">
        <v>284.46446428571403</v>
      </c>
      <c r="J6" s="5">
        <v>265.75024999999948</v>
      </c>
      <c r="K6" s="10">
        <v>311.31828839285703</v>
      </c>
      <c r="L6" s="5">
        <v>329.40042932010851</v>
      </c>
      <c r="M6" s="5">
        <v>319.81479166666651</v>
      </c>
      <c r="N6" s="5">
        <v>316.69425000000001</v>
      </c>
      <c r="O6" s="6">
        <v>361.66875000000005</v>
      </c>
      <c r="P6" s="6">
        <v>401.8502380952375</v>
      </c>
      <c r="Q6" s="6">
        <v>407.444444444444</v>
      </c>
      <c r="R6" s="6">
        <v>374.84848484848499</v>
      </c>
      <c r="S6" s="6">
        <v>364.640522875817</v>
      </c>
      <c r="T6" s="33">
        <v>355.80246913580254</v>
      </c>
      <c r="U6" s="54">
        <v>364.05228758169937</v>
      </c>
      <c r="V6" s="6">
        <v>419.54636363636399</v>
      </c>
      <c r="W6" s="6">
        <v>397.83950617283898</v>
      </c>
      <c r="X6" s="65">
        <f>(W6-K6)/K6*100</f>
        <v>27.791884063938955</v>
      </c>
      <c r="Y6" s="65">
        <f t="shared" si="1"/>
        <v>-5.1738876426871219</v>
      </c>
    </row>
    <row r="7" spans="1:25" ht="15" customHeight="1" x14ac:dyDescent="0.25">
      <c r="A7" s="4" t="s">
        <v>29</v>
      </c>
      <c r="B7" s="4" t="s">
        <v>3</v>
      </c>
      <c r="C7" s="5">
        <v>168.65514285714198</v>
      </c>
      <c r="D7" s="8">
        <v>166.96833333333299</v>
      </c>
      <c r="E7" s="5">
        <v>224.335714285714</v>
      </c>
      <c r="F7" s="8">
        <v>192.43799999999948</v>
      </c>
      <c r="G7" s="5">
        <v>216.87088235294101</v>
      </c>
      <c r="H7" s="5">
        <v>263.1943055555555</v>
      </c>
      <c r="I7" s="5">
        <v>240.63485714285702</v>
      </c>
      <c r="J7" s="5">
        <v>232.7775</v>
      </c>
      <c r="K7" s="10">
        <v>268.908125571428</v>
      </c>
      <c r="L7" s="5">
        <v>272.38302760313547</v>
      </c>
      <c r="M7" s="8">
        <v>287.88708333333301</v>
      </c>
      <c r="N7" s="5">
        <v>257.75</v>
      </c>
      <c r="O7" s="6">
        <v>275.65166666666664</v>
      </c>
      <c r="P7" s="6">
        <v>323.363174603174</v>
      </c>
      <c r="Q7" s="6">
        <v>328.01587301587301</v>
      </c>
      <c r="R7" s="6">
        <v>321.88034188034197</v>
      </c>
      <c r="S7" s="6">
        <v>328.33333333333297</v>
      </c>
      <c r="T7" s="33">
        <v>312.34567901234573</v>
      </c>
      <c r="U7" s="54">
        <v>307.97385620915031</v>
      </c>
      <c r="V7" s="6">
        <v>315.35363636363633</v>
      </c>
      <c r="W7" s="6">
        <v>303.58024691358025</v>
      </c>
      <c r="X7" s="65">
        <f t="shared" si="0"/>
        <v>12.893668150962052</v>
      </c>
      <c r="Y7" s="65">
        <f t="shared" si="1"/>
        <v>-3.7333926400265449</v>
      </c>
    </row>
    <row r="8" spans="1:25" ht="15" customHeight="1" x14ac:dyDescent="0.25">
      <c r="A8" s="4" t="s">
        <v>12</v>
      </c>
      <c r="B8" s="4" t="s">
        <v>3</v>
      </c>
      <c r="C8" s="5">
        <v>1038.23555555555</v>
      </c>
      <c r="D8" s="5">
        <v>809.16833333333</v>
      </c>
      <c r="E8" s="5">
        <v>952.23466666666604</v>
      </c>
      <c r="F8" s="5">
        <v>816.55944444444401</v>
      </c>
      <c r="G8" s="5">
        <v>864.42555555555555</v>
      </c>
      <c r="H8" s="5">
        <v>726.125</v>
      </c>
      <c r="I8" s="5">
        <v>670.29232142857109</v>
      </c>
      <c r="J8" s="5">
        <v>838.83958333333294</v>
      </c>
      <c r="K8" s="10">
        <v>1040.09290888889</v>
      </c>
      <c r="L8" s="5">
        <v>1134.8050612029699</v>
      </c>
      <c r="M8" s="5">
        <v>1191.4445000000001</v>
      </c>
      <c r="N8" s="5">
        <v>1153.1104166666701</v>
      </c>
      <c r="O8" s="6">
        <v>1063.3074999999999</v>
      </c>
      <c r="P8" s="6">
        <v>1065.7020833333299</v>
      </c>
      <c r="Q8" s="6">
        <v>1094.8673754865699</v>
      </c>
      <c r="R8" s="6">
        <v>960.6341189674522</v>
      </c>
      <c r="S8" s="6">
        <v>1071.8518518518499</v>
      </c>
      <c r="T8" s="33">
        <v>1091.4254838086399</v>
      </c>
      <c r="U8" s="14">
        <v>1081.6386678302449</v>
      </c>
      <c r="V8" s="6">
        <v>1079.8966666666668</v>
      </c>
      <c r="W8" s="6">
        <v>1060.2582058464411</v>
      </c>
      <c r="X8" s="65">
        <f t="shared" si="0"/>
        <v>1.938797657902825</v>
      </c>
      <c r="Y8" s="65">
        <f t="shared" si="1"/>
        <v>-1.8185499989405447</v>
      </c>
    </row>
    <row r="9" spans="1:25" ht="15" customHeight="1" x14ac:dyDescent="0.25">
      <c r="A9" s="4" t="s">
        <v>11</v>
      </c>
      <c r="B9" s="4" t="s">
        <v>3</v>
      </c>
      <c r="C9" s="5">
        <v>831.36557692307656</v>
      </c>
      <c r="D9" s="5">
        <v>1119.2904166666649</v>
      </c>
      <c r="E9" s="5">
        <v>886.8381944444435</v>
      </c>
      <c r="F9" s="5">
        <v>802.87777777777706</v>
      </c>
      <c r="G9" s="5">
        <v>1086.9000000000001</v>
      </c>
      <c r="H9" s="5">
        <v>1045.3884126984099</v>
      </c>
      <c r="I9" s="5">
        <v>1204.9930357142855</v>
      </c>
      <c r="J9" s="5">
        <v>864.04562499999997</v>
      </c>
      <c r="K9" s="10">
        <v>882.612625288461</v>
      </c>
      <c r="L9" s="5">
        <v>1207.4608669021829</v>
      </c>
      <c r="M9" s="5">
        <v>1284.5645833333299</v>
      </c>
      <c r="N9" s="5">
        <v>1390.78986111111</v>
      </c>
      <c r="O9" s="6">
        <v>1318.22</v>
      </c>
      <c r="P9" s="6">
        <v>1481.1779999999999</v>
      </c>
      <c r="Q9" s="6">
        <v>1519.2263508274123</v>
      </c>
      <c r="R9" s="6">
        <v>1365.3361344537814</v>
      </c>
      <c r="S9" s="6">
        <v>1408.81471469707</v>
      </c>
      <c r="T9" s="33">
        <v>1537.8142772260401</v>
      </c>
      <c r="U9" s="59">
        <v>1550.55</v>
      </c>
      <c r="V9" s="6">
        <v>1374.37684210526</v>
      </c>
      <c r="W9" s="6">
        <v>1370.8614889448299</v>
      </c>
      <c r="X9" s="65">
        <f t="shared" si="0"/>
        <v>55.318590474138794</v>
      </c>
      <c r="Y9" s="65">
        <f t="shared" si="1"/>
        <v>-0.25577796807499342</v>
      </c>
    </row>
    <row r="10" spans="1:25" ht="15" customHeight="1" x14ac:dyDescent="0.25">
      <c r="A10" s="4" t="s">
        <v>10</v>
      </c>
      <c r="B10" s="4" t="s">
        <v>9</v>
      </c>
      <c r="C10" s="5">
        <v>217.42857142857099</v>
      </c>
      <c r="D10" s="5">
        <v>234.16666666666652</v>
      </c>
      <c r="E10" s="5">
        <v>247.85714285714249</v>
      </c>
      <c r="F10" s="5">
        <v>253.75</v>
      </c>
      <c r="G10" s="5">
        <v>225.111111111111</v>
      </c>
      <c r="H10" s="5">
        <v>250</v>
      </c>
      <c r="I10" s="5">
        <v>325</v>
      </c>
      <c r="J10" s="5">
        <v>252.142857142857</v>
      </c>
      <c r="K10" s="10">
        <v>217.75471428571385</v>
      </c>
      <c r="L10" s="5">
        <v>318.60009512844999</v>
      </c>
      <c r="M10" s="5">
        <v>320</v>
      </c>
      <c r="N10" s="5">
        <v>350.125</v>
      </c>
      <c r="O10" s="6">
        <v>309.99</v>
      </c>
      <c r="P10" s="6">
        <v>298.33333333333303</v>
      </c>
      <c r="Q10" s="6">
        <v>309.23076923076923</v>
      </c>
      <c r="R10" s="6">
        <v>290</v>
      </c>
      <c r="S10" s="6">
        <v>305.33333333333331</v>
      </c>
      <c r="T10" s="33">
        <v>306.25</v>
      </c>
      <c r="U10" s="54">
        <v>300</v>
      </c>
      <c r="V10" s="6">
        <v>303.33333333333331</v>
      </c>
      <c r="W10" s="6">
        <v>303.125</v>
      </c>
      <c r="X10" s="65">
        <f t="shared" si="0"/>
        <v>39.204793335621027</v>
      </c>
      <c r="Y10" s="65">
        <f t="shared" si="1"/>
        <v>-6.8681318681312442E-2</v>
      </c>
    </row>
    <row r="11" spans="1:25" ht="15" customHeight="1" x14ac:dyDescent="0.25">
      <c r="A11" s="4" t="s">
        <v>8</v>
      </c>
      <c r="B11" s="4" t="s">
        <v>9</v>
      </c>
      <c r="C11" s="5">
        <v>166.42857142857099</v>
      </c>
      <c r="D11" s="5">
        <v>300</v>
      </c>
      <c r="E11" s="5">
        <v>217.85714285714249</v>
      </c>
      <c r="F11" s="5">
        <v>201.25</v>
      </c>
      <c r="G11" s="5">
        <v>193.048611111111</v>
      </c>
      <c r="H11" s="5">
        <v>250</v>
      </c>
      <c r="I11" s="5">
        <v>325</v>
      </c>
      <c r="J11" s="5">
        <v>209.642857142857</v>
      </c>
      <c r="K11" s="10">
        <v>300</v>
      </c>
      <c r="L11" s="5">
        <v>248.49287407823653</v>
      </c>
      <c r="M11" s="5">
        <v>280.7142857142855</v>
      </c>
      <c r="N11" s="5">
        <v>259.444444444444</v>
      </c>
      <c r="O11" s="6">
        <v>257.5</v>
      </c>
      <c r="P11" s="6">
        <v>251.66666666666652</v>
      </c>
      <c r="Q11" s="6">
        <v>253.57142857142858</v>
      </c>
      <c r="R11" s="6">
        <v>246.15384615384616</v>
      </c>
      <c r="S11" s="6">
        <v>250</v>
      </c>
      <c r="T11" s="33">
        <v>260.625</v>
      </c>
      <c r="U11" s="54">
        <v>246.66666666666666</v>
      </c>
      <c r="V11" s="6">
        <v>254.76190476190476</v>
      </c>
      <c r="W11" s="6">
        <v>241.1764705882353</v>
      </c>
      <c r="X11" s="65">
        <f t="shared" si="0"/>
        <v>-19.6078431372549</v>
      </c>
      <c r="Y11" s="65">
        <f t="shared" si="1"/>
        <v>-5.3326003298515623</v>
      </c>
    </row>
    <row r="12" spans="1:25" ht="15" customHeight="1" x14ac:dyDescent="0.25">
      <c r="A12" s="4" t="s">
        <v>7</v>
      </c>
      <c r="B12" s="4" t="s">
        <v>3</v>
      </c>
      <c r="C12" s="5">
        <v>262.5</v>
      </c>
      <c r="D12" s="5">
        <v>252.5</v>
      </c>
      <c r="E12" s="5">
        <v>300</v>
      </c>
      <c r="F12" s="5">
        <v>272.5</v>
      </c>
      <c r="G12" s="5">
        <v>312.5</v>
      </c>
      <c r="H12" s="5">
        <v>284.58333333333297</v>
      </c>
      <c r="I12" s="5">
        <v>293.75</v>
      </c>
      <c r="J12" s="5">
        <v>353.125</v>
      </c>
      <c r="K12" s="10">
        <v>292.89375000000001</v>
      </c>
      <c r="L12" s="5">
        <v>300.75</v>
      </c>
      <c r="M12" s="5">
        <v>270.87</v>
      </c>
      <c r="N12" s="5">
        <v>393.75</v>
      </c>
      <c r="O12" s="21">
        <v>341.13</v>
      </c>
      <c r="P12" s="6">
        <v>387.5</v>
      </c>
      <c r="Q12" s="6">
        <v>383.33333333333002</v>
      </c>
      <c r="R12" s="6">
        <v>390</v>
      </c>
      <c r="S12" s="6">
        <v>410</v>
      </c>
      <c r="T12" s="33">
        <v>480</v>
      </c>
      <c r="U12" s="14">
        <v>445</v>
      </c>
      <c r="V12" s="6">
        <v>450</v>
      </c>
      <c r="W12" s="6">
        <v>450.31499999999994</v>
      </c>
      <c r="X12" s="65">
        <f t="shared" si="0"/>
        <v>53.746879201075451</v>
      </c>
      <c r="Y12" s="65">
        <f t="shared" si="1"/>
        <v>6.9999999999986864E-2</v>
      </c>
    </row>
    <row r="13" spans="1:25" ht="15" customHeight="1" x14ac:dyDescent="0.25">
      <c r="A13" s="4" t="s">
        <v>14</v>
      </c>
      <c r="B13" s="4" t="s">
        <v>3</v>
      </c>
      <c r="C13" s="5">
        <v>750</v>
      </c>
      <c r="D13" s="5">
        <v>740.5</v>
      </c>
      <c r="E13" s="10">
        <v>700.21</v>
      </c>
      <c r="F13" s="5">
        <v>900</v>
      </c>
      <c r="G13" s="5">
        <v>850</v>
      </c>
      <c r="H13" s="5">
        <v>787.9</v>
      </c>
      <c r="I13" s="5">
        <v>716.66666666666697</v>
      </c>
      <c r="J13" s="5">
        <v>890.98</v>
      </c>
      <c r="K13" s="10">
        <v>750.97500000000002</v>
      </c>
      <c r="L13" s="5">
        <v>751.0969160759995</v>
      </c>
      <c r="M13" s="5">
        <v>718.75</v>
      </c>
      <c r="N13" s="5">
        <v>658.33333333333303</v>
      </c>
      <c r="O13" s="6">
        <v>760.07500000000005</v>
      </c>
      <c r="P13" s="6">
        <v>947.91666666666652</v>
      </c>
      <c r="Q13" s="6">
        <v>940</v>
      </c>
      <c r="R13" s="6">
        <v>897.91666666666697</v>
      </c>
      <c r="S13" s="6">
        <v>850</v>
      </c>
      <c r="T13" s="33">
        <v>837.5</v>
      </c>
      <c r="U13" s="54">
        <v>831.25</v>
      </c>
      <c r="V13" s="6">
        <v>762.5</v>
      </c>
      <c r="W13" s="6">
        <v>805</v>
      </c>
      <c r="X13" s="65">
        <f t="shared" si="0"/>
        <v>7.1939811578281541</v>
      </c>
      <c r="Y13" s="65">
        <f t="shared" si="1"/>
        <v>5.5737704918032787</v>
      </c>
    </row>
    <row r="14" spans="1:25" ht="15" customHeight="1" x14ac:dyDescent="0.25">
      <c r="A14" s="4" t="s">
        <v>13</v>
      </c>
      <c r="B14" s="4" t="s">
        <v>3</v>
      </c>
      <c r="C14" s="5">
        <v>826.19</v>
      </c>
      <c r="D14" s="5">
        <v>975</v>
      </c>
      <c r="E14" s="5">
        <v>900</v>
      </c>
      <c r="F14" s="5">
        <v>849.6</v>
      </c>
      <c r="G14" s="5">
        <v>1162.5</v>
      </c>
      <c r="H14" s="5">
        <v>1100</v>
      </c>
      <c r="I14" s="5">
        <v>1171.42857142857</v>
      </c>
      <c r="J14" s="5">
        <v>1137.5</v>
      </c>
      <c r="K14" s="10">
        <v>927.27928499999996</v>
      </c>
      <c r="L14" s="5">
        <v>1156.316299291195</v>
      </c>
      <c r="M14" s="5">
        <v>940.83375000000001</v>
      </c>
      <c r="N14" s="5">
        <v>1079.1675</v>
      </c>
      <c r="O14" s="6">
        <v>1236.3499999999999</v>
      </c>
      <c r="P14" s="6">
        <v>1150</v>
      </c>
      <c r="Q14" s="6">
        <v>1127.7777777777778</v>
      </c>
      <c r="R14" s="6">
        <v>939.0625</v>
      </c>
      <c r="S14" s="6">
        <v>1074.35897435897</v>
      </c>
      <c r="T14" s="33">
        <v>1161.5384615384614</v>
      </c>
      <c r="U14" s="14">
        <v>1117.9487179487157</v>
      </c>
      <c r="V14" s="6">
        <v>1263.3333333333333</v>
      </c>
      <c r="W14" s="6">
        <v>1260</v>
      </c>
      <c r="X14" s="65">
        <f t="shared" si="0"/>
        <v>35.881391979979369</v>
      </c>
      <c r="Y14" s="65">
        <f t="shared" si="1"/>
        <v>-0.26385224274405733</v>
      </c>
    </row>
    <row r="15" spans="1:25" ht="15" customHeight="1" x14ac:dyDescent="0.25">
      <c r="A15" s="4" t="s">
        <v>24</v>
      </c>
      <c r="B15" s="4" t="s">
        <v>16</v>
      </c>
      <c r="C15" s="5">
        <v>120</v>
      </c>
      <c r="D15" s="10">
        <v>115.89</v>
      </c>
      <c r="E15" s="5">
        <v>120</v>
      </c>
      <c r="F15" s="5">
        <v>130.07</v>
      </c>
      <c r="G15" s="5">
        <v>103.333333333333</v>
      </c>
      <c r="H15" s="5">
        <v>120</v>
      </c>
      <c r="I15" s="5">
        <v>117.5</v>
      </c>
      <c r="J15" s="5">
        <v>115</v>
      </c>
      <c r="K15" s="10">
        <v>120.18</v>
      </c>
      <c r="L15" s="5">
        <v>117.695666547565</v>
      </c>
      <c r="M15" s="5">
        <v>150</v>
      </c>
      <c r="N15" s="5">
        <v>119.1666666666665</v>
      </c>
      <c r="O15" s="6">
        <v>123.41</v>
      </c>
      <c r="P15" s="6">
        <v>140</v>
      </c>
      <c r="Q15" s="6">
        <v>146.666666666667</v>
      </c>
      <c r="R15" s="6">
        <v>146.66666666666666</v>
      </c>
      <c r="S15" s="6">
        <v>150</v>
      </c>
      <c r="T15" s="33">
        <v>161.42857142857142</v>
      </c>
      <c r="U15" s="54">
        <v>158.333333333333</v>
      </c>
      <c r="V15" s="6">
        <v>156.66666666666666</v>
      </c>
      <c r="W15" s="6">
        <v>170</v>
      </c>
      <c r="X15" s="65">
        <f t="shared" si="0"/>
        <v>41.454484939257775</v>
      </c>
      <c r="Y15" s="65">
        <f t="shared" si="1"/>
        <v>8.5106382978723474</v>
      </c>
    </row>
    <row r="16" spans="1:25" ht="15" customHeight="1" x14ac:dyDescent="0.25">
      <c r="A16" s="4" t="s">
        <v>23</v>
      </c>
      <c r="B16" s="4" t="s">
        <v>16</v>
      </c>
      <c r="C16" s="5">
        <v>136.9642857142855</v>
      </c>
      <c r="D16" s="5">
        <v>138.522727272727</v>
      </c>
      <c r="E16" s="5">
        <v>137.444444444444</v>
      </c>
      <c r="F16" s="5">
        <v>140.5</v>
      </c>
      <c r="G16" s="5">
        <v>140.444444444444</v>
      </c>
      <c r="H16" s="5">
        <v>139.375</v>
      </c>
      <c r="I16" s="5">
        <v>143.142857142857</v>
      </c>
      <c r="J16" s="5">
        <v>137.361111111111</v>
      </c>
      <c r="K16" s="10">
        <v>147.16973214285699</v>
      </c>
      <c r="L16" s="5">
        <v>160.46584205829998</v>
      </c>
      <c r="M16" s="5">
        <v>147.125</v>
      </c>
      <c r="N16" s="5">
        <v>151.25</v>
      </c>
      <c r="O16" s="6">
        <v>169.69</v>
      </c>
      <c r="P16" s="6">
        <v>164.52380952380901</v>
      </c>
      <c r="Q16" s="6">
        <v>165</v>
      </c>
      <c r="R16" s="6">
        <v>191.53846153846155</v>
      </c>
      <c r="S16" s="6">
        <v>191.875</v>
      </c>
      <c r="T16" s="33">
        <v>191.1764705882353</v>
      </c>
      <c r="U16" s="54">
        <v>188.88888888888889</v>
      </c>
      <c r="V16" s="6">
        <v>192.27272727272728</v>
      </c>
      <c r="W16" s="6">
        <v>204.166666666667</v>
      </c>
      <c r="X16" s="65">
        <f t="shared" si="0"/>
        <v>38.728707115185443</v>
      </c>
      <c r="Y16" s="65">
        <f t="shared" si="1"/>
        <v>6.1859732072499707</v>
      </c>
    </row>
    <row r="17" spans="1:25" ht="15" customHeight="1" x14ac:dyDescent="0.25">
      <c r="A17" s="4" t="s">
        <v>15</v>
      </c>
      <c r="B17" s="4" t="s">
        <v>16</v>
      </c>
      <c r="C17" s="5">
        <v>1058.3333333333298</v>
      </c>
      <c r="D17" s="5">
        <v>1274.999999999995</v>
      </c>
      <c r="E17" s="5">
        <v>1291.6666666666599</v>
      </c>
      <c r="F17" s="5">
        <v>1112.5</v>
      </c>
      <c r="G17" s="5">
        <v>1306.6666666666652</v>
      </c>
      <c r="H17" s="5">
        <v>1260</v>
      </c>
      <c r="I17" s="5">
        <v>1160.7142857142849</v>
      </c>
      <c r="J17" s="5">
        <v>1237.5</v>
      </c>
      <c r="K17" s="10">
        <v>1259.9208333333299</v>
      </c>
      <c r="L17" s="5">
        <v>1411.0942045454499</v>
      </c>
      <c r="M17" s="5">
        <v>1233.3333333333301</v>
      </c>
      <c r="N17" s="5">
        <v>1515.625</v>
      </c>
      <c r="O17" s="6">
        <v>1376.655</v>
      </c>
      <c r="P17" s="6">
        <v>1654.1666666666699</v>
      </c>
      <c r="Q17" s="6">
        <v>1544.1666666666699</v>
      </c>
      <c r="R17" s="6">
        <v>1445.45454545455</v>
      </c>
      <c r="S17" s="6">
        <v>1412.5</v>
      </c>
      <c r="T17" s="33">
        <v>1416.6666666666667</v>
      </c>
      <c r="U17" s="54">
        <v>1406.25</v>
      </c>
      <c r="V17" s="6">
        <v>1381.578947368421</v>
      </c>
      <c r="W17" s="6">
        <v>1396.25</v>
      </c>
      <c r="X17" s="65">
        <f t="shared" si="0"/>
        <v>10.820454988905025</v>
      </c>
      <c r="Y17" s="65">
        <f t="shared" si="1"/>
        <v>1.0619047619047628</v>
      </c>
    </row>
    <row r="18" spans="1:25" ht="15" customHeight="1" x14ac:dyDescent="0.25">
      <c r="A18" s="4" t="s">
        <v>27</v>
      </c>
      <c r="B18" s="4" t="s">
        <v>3</v>
      </c>
      <c r="C18" s="5">
        <v>134.73062499999949</v>
      </c>
      <c r="D18" s="5">
        <v>136.5275</v>
      </c>
      <c r="E18" s="5">
        <v>149.61437499999951</v>
      </c>
      <c r="F18" s="5">
        <v>146.21600000000001</v>
      </c>
      <c r="G18" s="5">
        <v>198.315151515151</v>
      </c>
      <c r="H18" s="5">
        <v>184.999</v>
      </c>
      <c r="I18" s="5">
        <v>168.1258928571425</v>
      </c>
      <c r="J18" s="5">
        <v>171.22624999999948</v>
      </c>
      <c r="K18" s="10">
        <v>154.93272093749999</v>
      </c>
      <c r="L18" s="5">
        <v>215.41150372421899</v>
      </c>
      <c r="M18" s="5">
        <v>238.66285714285701</v>
      </c>
      <c r="N18" s="5">
        <v>299.495</v>
      </c>
      <c r="O18" s="6">
        <v>197.35249999999999</v>
      </c>
      <c r="P18" s="6">
        <v>253.25344444444397</v>
      </c>
      <c r="Q18" s="6">
        <v>255.42562971134399</v>
      </c>
      <c r="R18" s="6">
        <v>305.98258466679522</v>
      </c>
      <c r="S18" s="6">
        <v>314.29072681704298</v>
      </c>
      <c r="T18" s="33">
        <v>315.53949689037398</v>
      </c>
      <c r="U18" s="14">
        <v>314.91511185370848</v>
      </c>
      <c r="V18" s="6">
        <v>360.62277777777786</v>
      </c>
      <c r="W18" s="6">
        <v>366.05430689022</v>
      </c>
      <c r="X18" s="65">
        <f t="shared" si="0"/>
        <v>136.26662248956865</v>
      </c>
      <c r="Y18" s="65">
        <f t="shared" si="1"/>
        <v>1.5061525358748009</v>
      </c>
    </row>
    <row r="19" spans="1:25" ht="15" customHeight="1" x14ac:dyDescent="0.25">
      <c r="A19" s="4" t="s">
        <v>28</v>
      </c>
      <c r="B19" s="4" t="s">
        <v>3</v>
      </c>
      <c r="C19" s="5">
        <v>145.52791666666599</v>
      </c>
      <c r="D19" s="5">
        <v>155.98500000000001</v>
      </c>
      <c r="E19" s="5">
        <v>154.381583333333</v>
      </c>
      <c r="F19" s="5">
        <v>163.85500000000002</v>
      </c>
      <c r="G19" s="5">
        <v>213.67094017094001</v>
      </c>
      <c r="H19" s="5">
        <v>133.333333333333</v>
      </c>
      <c r="I19" s="5">
        <v>169.04874999999998</v>
      </c>
      <c r="J19" s="5">
        <v>185.83399999999949</v>
      </c>
      <c r="K19" s="10">
        <v>195.71620854166699</v>
      </c>
      <c r="L19" s="5">
        <v>214.81002857466302</v>
      </c>
      <c r="M19" s="5">
        <v>264.72291666666598</v>
      </c>
      <c r="N19" s="5">
        <v>291.02075000000002</v>
      </c>
      <c r="O19" s="6">
        <v>254.43124999999998</v>
      </c>
      <c r="P19" s="6">
        <v>285.85404761904704</v>
      </c>
      <c r="Q19" s="6">
        <v>273.68516271373409</v>
      </c>
      <c r="R19" s="6">
        <v>282.55253518411416</v>
      </c>
      <c r="S19" s="6">
        <v>292.95112781954901</v>
      </c>
      <c r="T19" s="33">
        <v>321.10128261830999</v>
      </c>
      <c r="U19" s="14">
        <v>307.02620521892948</v>
      </c>
      <c r="V19" s="6">
        <v>284.16590909090911</v>
      </c>
      <c r="W19" s="6">
        <v>291.949871704884</v>
      </c>
      <c r="X19" s="65">
        <f>(W19-K19)/K19*100</f>
        <v>49.170001749103662</v>
      </c>
      <c r="Y19" s="65">
        <f t="shared" si="1"/>
        <v>2.7392316829548622</v>
      </c>
    </row>
    <row r="20" spans="1:25" ht="15" customHeight="1" x14ac:dyDescent="0.25">
      <c r="A20" s="4" t="s">
        <v>19</v>
      </c>
      <c r="B20" s="4" t="s">
        <v>3</v>
      </c>
      <c r="C20" s="5">
        <v>769.23</v>
      </c>
      <c r="D20" s="5">
        <v>733.33</v>
      </c>
      <c r="E20" s="5">
        <v>926.54833333332999</v>
      </c>
      <c r="F20" s="5">
        <v>875.02166666666596</v>
      </c>
      <c r="G20" s="5">
        <v>822.12250000000006</v>
      </c>
      <c r="H20" s="5">
        <v>935.57500000000005</v>
      </c>
      <c r="I20" s="5">
        <v>1104.3741666666649</v>
      </c>
      <c r="J20" s="5">
        <v>1174.68</v>
      </c>
      <c r="K20" s="10">
        <v>970.38384499999995</v>
      </c>
      <c r="L20" s="5">
        <v>1054.2613183390281</v>
      </c>
      <c r="M20" s="5">
        <v>909.09958333333293</v>
      </c>
      <c r="N20" s="5">
        <v>1195.47357142857</v>
      </c>
      <c r="O20" s="6">
        <v>1152.825</v>
      </c>
      <c r="P20" s="6">
        <v>1222.0238095238051</v>
      </c>
      <c r="Q20" s="6">
        <v>1128.2688665501166</v>
      </c>
      <c r="R20" s="6">
        <v>1022.07157784744</v>
      </c>
      <c r="S20" s="6">
        <v>1241.44385026738</v>
      </c>
      <c r="T20" s="33">
        <v>1273.0245919722199</v>
      </c>
      <c r="U20" s="54">
        <v>1208.7978883861238</v>
      </c>
      <c r="V20" s="6">
        <v>1175.17166666667</v>
      </c>
      <c r="W20" s="6">
        <v>1239.4230769230769</v>
      </c>
      <c r="X20" s="65">
        <f t="shared" si="0"/>
        <v>27.725032038541098</v>
      </c>
      <c r="Y20" s="65">
        <f t="shared" si="1"/>
        <v>5.4674063440155569</v>
      </c>
    </row>
    <row r="21" spans="1:25" ht="15" customHeight="1" x14ac:dyDescent="0.25">
      <c r="A21" s="4" t="s">
        <v>20</v>
      </c>
      <c r="B21" s="4" t="s">
        <v>3</v>
      </c>
      <c r="C21" s="5">
        <v>1433.33</v>
      </c>
      <c r="D21" s="5">
        <v>1538.3125</v>
      </c>
      <c r="E21" s="5">
        <v>1238.97</v>
      </c>
      <c r="F21" s="5">
        <v>1250</v>
      </c>
      <c r="G21" s="5">
        <v>1356.1612499999951</v>
      </c>
      <c r="H21" s="5">
        <v>1275.675</v>
      </c>
      <c r="I21" s="5">
        <v>1220.3030000000001</v>
      </c>
      <c r="J21" s="5">
        <v>1285.7091666666599</v>
      </c>
      <c r="K21" s="10">
        <v>1435.4799949999999</v>
      </c>
      <c r="L21" s="5">
        <v>1684.249084124745</v>
      </c>
      <c r="M21" s="5">
        <v>1502.6</v>
      </c>
      <c r="N21" s="5">
        <v>1514.2925</v>
      </c>
      <c r="O21" s="6">
        <v>1444.0274999999999</v>
      </c>
      <c r="P21" s="6">
        <v>1805.7349999999999</v>
      </c>
      <c r="Q21" s="6">
        <v>2040.17094017094</v>
      </c>
      <c r="R21" s="6">
        <v>2662.698412698413</v>
      </c>
      <c r="S21" s="6">
        <v>2760</v>
      </c>
      <c r="T21" s="33">
        <v>2791.2457912457899</v>
      </c>
      <c r="U21" s="54">
        <v>2521.5025140490998</v>
      </c>
      <c r="V21" s="6">
        <v>2126.6099999999997</v>
      </c>
      <c r="W21" s="6">
        <v>2128.0986269999994</v>
      </c>
      <c r="X21" s="65">
        <f t="shared" si="0"/>
        <v>48.249967565726998</v>
      </c>
      <c r="Y21" s="65">
        <f t="shared" si="1"/>
        <v>6.9999999999987031E-2</v>
      </c>
    </row>
    <row r="22" spans="1:25" ht="15" customHeight="1" x14ac:dyDescent="0.25">
      <c r="A22" s="4" t="s">
        <v>31</v>
      </c>
      <c r="B22" s="4" t="s">
        <v>3</v>
      </c>
      <c r="C22" s="8">
        <v>172.67937499999999</v>
      </c>
      <c r="D22" s="8">
        <v>183.154333333333</v>
      </c>
      <c r="E22" s="5">
        <v>151.0114285714285</v>
      </c>
      <c r="F22" s="8">
        <v>149.90412698412649</v>
      </c>
      <c r="G22" s="8">
        <v>267.916</v>
      </c>
      <c r="H22" s="8">
        <v>171.69805555555499</v>
      </c>
      <c r="I22" s="8">
        <v>161.21214285714251</v>
      </c>
      <c r="J22" s="8">
        <v>141.6216666666665</v>
      </c>
      <c r="K22" s="10">
        <v>272.93839406249998</v>
      </c>
      <c r="L22" s="5">
        <v>300.17430002393149</v>
      </c>
      <c r="M22" s="5">
        <v>315.81687499999998</v>
      </c>
      <c r="N22" s="5">
        <v>306.92729166666652</v>
      </c>
      <c r="O22" s="6">
        <v>338.27499999999998</v>
      </c>
      <c r="P22" s="6">
        <v>232.55020833333299</v>
      </c>
      <c r="Q22" s="6">
        <v>232.57076257076301</v>
      </c>
      <c r="R22" s="6">
        <v>215.05798402139899</v>
      </c>
      <c r="S22" s="6">
        <v>212.01489142665599</v>
      </c>
      <c r="T22" s="33">
        <v>220.29415029415</v>
      </c>
      <c r="U22" s="54">
        <v>212.42328042328037</v>
      </c>
      <c r="V22" s="6">
        <v>244.56199999999998</v>
      </c>
      <c r="W22" s="6">
        <v>239.72222222222223</v>
      </c>
      <c r="X22" s="65">
        <f t="shared" si="0"/>
        <v>-12.169842192546792</v>
      </c>
      <c r="Y22" s="65">
        <f t="shared" si="1"/>
        <v>-1.9789573923085988</v>
      </c>
    </row>
    <row r="23" spans="1:25" ht="15" customHeight="1" x14ac:dyDescent="0.25">
      <c r="A23" s="4" t="s">
        <v>4</v>
      </c>
      <c r="B23" s="4" t="s">
        <v>3</v>
      </c>
      <c r="C23" s="5">
        <v>225</v>
      </c>
      <c r="D23" s="5">
        <v>237.5</v>
      </c>
      <c r="E23" s="5">
        <v>227.77499999999949</v>
      </c>
      <c r="F23" s="5">
        <v>275</v>
      </c>
      <c r="G23" s="5">
        <v>341.66666666666652</v>
      </c>
      <c r="H23" s="5">
        <v>412.5</v>
      </c>
      <c r="I23" s="5">
        <v>312.5</v>
      </c>
      <c r="J23" s="5">
        <v>362.5</v>
      </c>
      <c r="K23" s="10">
        <v>285.33749999999998</v>
      </c>
      <c r="L23" s="5">
        <v>317.20047668069253</v>
      </c>
      <c r="M23" s="5">
        <v>381.01833333333298</v>
      </c>
      <c r="N23" s="5">
        <v>440</v>
      </c>
      <c r="O23" s="6">
        <v>360.07</v>
      </c>
      <c r="P23" s="6">
        <v>267.41649999999998</v>
      </c>
      <c r="Q23" s="6">
        <v>290</v>
      </c>
      <c r="R23" s="6">
        <v>320</v>
      </c>
      <c r="S23" s="6">
        <v>392.85714285714283</v>
      </c>
      <c r="T23" s="33">
        <v>375</v>
      </c>
      <c r="U23" s="54">
        <v>390</v>
      </c>
      <c r="V23" s="6">
        <v>394.44444444444446</v>
      </c>
      <c r="W23" s="6">
        <v>366.66666666666669</v>
      </c>
      <c r="X23" s="65">
        <f t="shared" si="0"/>
        <v>28.502796396080683</v>
      </c>
      <c r="Y23" s="65">
        <f t="shared" si="1"/>
        <v>-7.0422535211267583</v>
      </c>
    </row>
    <row r="24" spans="1:25" ht="15" customHeight="1" x14ac:dyDescent="0.25">
      <c r="A24" s="4" t="s">
        <v>5</v>
      </c>
      <c r="B24" s="4" t="s">
        <v>3</v>
      </c>
      <c r="C24" s="5">
        <v>172.1875</v>
      </c>
      <c r="D24" s="5">
        <v>174.07888888888851</v>
      </c>
      <c r="E24" s="5">
        <v>218.54114285714201</v>
      </c>
      <c r="F24" s="5">
        <v>193.89</v>
      </c>
      <c r="G24" s="5">
        <v>254.36539682539649</v>
      </c>
      <c r="H24" s="5">
        <v>284.58333333333303</v>
      </c>
      <c r="I24" s="5">
        <v>280.125</v>
      </c>
      <c r="J24" s="5">
        <v>296.25</v>
      </c>
      <c r="K24" s="10">
        <v>272.44578124999998</v>
      </c>
      <c r="L24" s="5">
        <v>330.9093125</v>
      </c>
      <c r="M24" s="5">
        <v>316.56059523809495</v>
      </c>
      <c r="N24" s="5">
        <v>326.11099999999999</v>
      </c>
      <c r="O24" s="6">
        <v>310.08500000000004</v>
      </c>
      <c r="P24" s="6">
        <v>302.32833333333303</v>
      </c>
      <c r="Q24" s="6">
        <v>336.42857142857144</v>
      </c>
      <c r="R24" s="6">
        <v>309.23076923076923</v>
      </c>
      <c r="S24" s="6">
        <v>396.25</v>
      </c>
      <c r="T24" s="33">
        <v>402.35294117647101</v>
      </c>
      <c r="U24" s="54">
        <v>396.17647058823502</v>
      </c>
      <c r="V24" s="6">
        <v>371.5</v>
      </c>
      <c r="W24" s="6">
        <v>344.72222222222223</v>
      </c>
      <c r="X24" s="65">
        <f t="shared" si="0"/>
        <v>26.528742944967977</v>
      </c>
      <c r="Y24" s="65">
        <f t="shared" si="1"/>
        <v>-7.2080155525646754</v>
      </c>
    </row>
    <row r="25" spans="1:25" ht="15" customHeight="1" x14ac:dyDescent="0.25">
      <c r="A25" s="4" t="s">
        <v>6</v>
      </c>
      <c r="B25" s="4" t="s">
        <v>3</v>
      </c>
      <c r="C25" s="5">
        <v>195.833333333333</v>
      </c>
      <c r="D25" s="8">
        <v>197.00333333333299</v>
      </c>
      <c r="E25" s="5">
        <v>230.10571428571399</v>
      </c>
      <c r="F25" s="5">
        <v>234.25</v>
      </c>
      <c r="G25" s="5">
        <v>306.805833333333</v>
      </c>
      <c r="H25" s="5">
        <v>335.83333333333303</v>
      </c>
      <c r="I25" s="5">
        <v>304.16666666666652</v>
      </c>
      <c r="J25" s="5">
        <v>363.95833333333303</v>
      </c>
      <c r="K25" s="10">
        <v>196.12708333333302</v>
      </c>
      <c r="L25" s="5">
        <v>357.85929140017402</v>
      </c>
      <c r="M25" s="5">
        <v>392.166875</v>
      </c>
      <c r="N25" s="5">
        <v>402.037222222222</v>
      </c>
      <c r="O25" s="6">
        <v>357.315</v>
      </c>
      <c r="P25" s="6">
        <v>374.65250000000003</v>
      </c>
      <c r="Q25" s="6">
        <v>413.57142857142856</v>
      </c>
      <c r="R25" s="6">
        <v>393.33333333333297</v>
      </c>
      <c r="S25" s="6">
        <v>395.66666666666703</v>
      </c>
      <c r="T25" s="33">
        <v>397.33333333333297</v>
      </c>
      <c r="U25" s="54">
        <v>372.22222222222223</v>
      </c>
      <c r="V25" s="6">
        <v>370.95238095238096</v>
      </c>
      <c r="W25" s="6">
        <v>365.88235294117646</v>
      </c>
      <c r="X25" s="65">
        <f t="shared" si="0"/>
        <v>86.553711360369007</v>
      </c>
      <c r="Y25" s="65">
        <f t="shared" si="1"/>
        <v>-1.3667597976289407</v>
      </c>
    </row>
    <row r="26" spans="1:25" ht="15" customHeight="1" x14ac:dyDescent="0.25">
      <c r="A26" s="4" t="s">
        <v>2</v>
      </c>
      <c r="B26" s="4" t="s">
        <v>3</v>
      </c>
      <c r="C26" s="5">
        <v>276.96428571428498</v>
      </c>
      <c r="D26" s="8">
        <v>290.79545454545502</v>
      </c>
      <c r="E26" s="5">
        <v>246.33031249999999</v>
      </c>
      <c r="F26" s="5">
        <v>279.34000000000003</v>
      </c>
      <c r="G26" s="5">
        <v>383.9199999999995</v>
      </c>
      <c r="H26" s="5">
        <v>342.91666666666652</v>
      </c>
      <c r="I26" s="5">
        <v>345.92857142857099</v>
      </c>
      <c r="J26" s="5">
        <v>404.722222222222</v>
      </c>
      <c r="K26" s="10">
        <v>277.37973214285643</v>
      </c>
      <c r="L26" s="5">
        <v>427.22502083333302</v>
      </c>
      <c r="M26" s="5">
        <v>410.625</v>
      </c>
      <c r="N26" s="5">
        <v>448</v>
      </c>
      <c r="O26" s="6">
        <v>427.505</v>
      </c>
      <c r="P26" s="6">
        <v>431.25</v>
      </c>
      <c r="Q26" s="6">
        <v>453.33333333333331</v>
      </c>
      <c r="R26" s="6">
        <v>401.92307692307691</v>
      </c>
      <c r="S26" s="6">
        <v>416.875</v>
      </c>
      <c r="T26" s="33">
        <v>420.35294117647101</v>
      </c>
      <c r="U26" s="54">
        <v>417.71241830065401</v>
      </c>
      <c r="V26" s="6">
        <v>391.54749999999996</v>
      </c>
      <c r="W26" s="6">
        <v>391.82158324999995</v>
      </c>
      <c r="X26" s="65">
        <f t="shared" si="0"/>
        <v>41.25818790833771</v>
      </c>
      <c r="Y26" s="65">
        <f t="shared" si="1"/>
        <v>6.999999999999737E-2</v>
      </c>
    </row>
    <row r="27" spans="1:25" ht="15" customHeight="1" x14ac:dyDescent="0.25">
      <c r="A27" s="4" t="s">
        <v>25</v>
      </c>
      <c r="B27" s="4" t="s">
        <v>3</v>
      </c>
      <c r="C27" s="8">
        <v>284.34312499999902</v>
      </c>
      <c r="D27" s="8">
        <v>250.11500000000001</v>
      </c>
      <c r="E27" s="8">
        <v>265.15142857142899</v>
      </c>
      <c r="F27" s="5">
        <v>285.87031746031698</v>
      </c>
      <c r="G27" s="8">
        <v>284.48305555554998</v>
      </c>
      <c r="H27" s="5">
        <v>316.96079365079299</v>
      </c>
      <c r="I27" s="8">
        <v>383.345714285714</v>
      </c>
      <c r="J27" s="8">
        <v>290.42583333333198</v>
      </c>
      <c r="K27" s="10">
        <v>284.61963968749899</v>
      </c>
      <c r="L27" s="5">
        <v>278.72515668752351</v>
      </c>
      <c r="M27" s="8">
        <v>255.26354166666701</v>
      </c>
      <c r="N27" s="5">
        <v>286.84937500000001</v>
      </c>
      <c r="O27" s="6">
        <v>275.92</v>
      </c>
      <c r="P27" s="6">
        <v>214.175952380952</v>
      </c>
      <c r="Q27" s="6">
        <v>224.115129491218</v>
      </c>
      <c r="R27" s="6">
        <v>262.45039682539681</v>
      </c>
      <c r="S27" s="6">
        <v>307.80116110304795</v>
      </c>
      <c r="T27" s="33">
        <v>310</v>
      </c>
      <c r="U27" s="54">
        <v>401.38888888888903</v>
      </c>
      <c r="V27" s="6">
        <v>396.84631578947364</v>
      </c>
      <c r="W27" s="6">
        <v>302.15958605664486</v>
      </c>
      <c r="X27" s="65">
        <f t="shared" si="0"/>
        <v>6.1625917271218622</v>
      </c>
      <c r="Y27" s="65">
        <f t="shared" si="1"/>
        <v>-23.859798104579092</v>
      </c>
    </row>
    <row r="28" spans="1:25" ht="15" customHeight="1" x14ac:dyDescent="0.25">
      <c r="A28" s="4" t="s">
        <v>26</v>
      </c>
      <c r="B28" s="4" t="s">
        <v>3</v>
      </c>
      <c r="C28" s="8">
        <v>137.02576923076899</v>
      </c>
      <c r="D28" s="8">
        <v>137.32458333333301</v>
      </c>
      <c r="E28" s="8">
        <v>140.27161111111101</v>
      </c>
      <c r="F28" s="8">
        <v>156.79206349206299</v>
      </c>
      <c r="G28" s="8">
        <v>155.92923076923051</v>
      </c>
      <c r="H28" s="8">
        <v>157.51317460317398</v>
      </c>
      <c r="I28" s="8">
        <v>146.97062500000001</v>
      </c>
      <c r="J28" s="8">
        <v>154.77250000000001</v>
      </c>
      <c r="K28" s="10">
        <v>157.18630788461499</v>
      </c>
      <c r="L28" s="5">
        <v>189.2428783799335</v>
      </c>
      <c r="M28" s="8">
        <v>171.08624999999901</v>
      </c>
      <c r="N28" s="8">
        <v>213.4195</v>
      </c>
      <c r="O28" s="6">
        <v>134.39666666666668</v>
      </c>
      <c r="P28" s="6">
        <v>148.150833333333</v>
      </c>
      <c r="Q28" s="6">
        <v>214.21161337860121</v>
      </c>
      <c r="R28" s="6">
        <v>217.78064024780701</v>
      </c>
      <c r="S28" s="6">
        <v>267.90935929341703</v>
      </c>
      <c r="T28" s="33">
        <v>299.87418831168799</v>
      </c>
      <c r="U28" s="54">
        <v>274.32820017959301</v>
      </c>
      <c r="V28" s="6">
        <v>312.45904761904802</v>
      </c>
      <c r="W28" s="6">
        <v>276.66326675916599</v>
      </c>
      <c r="X28" s="65">
        <f t="shared" si="0"/>
        <v>76.009774949517166</v>
      </c>
      <c r="Y28" s="65">
        <f t="shared" si="1"/>
        <v>-11.456151176497364</v>
      </c>
    </row>
    <row r="29" spans="1:25" ht="15.75" x14ac:dyDescent="0.25">
      <c r="A29" s="41" t="s">
        <v>32</v>
      </c>
      <c r="B29" s="42" t="s">
        <v>3</v>
      </c>
      <c r="C29" s="16">
        <v>1264.08714285714</v>
      </c>
      <c r="D29" s="6">
        <v>1263.7674999999899</v>
      </c>
      <c r="E29" s="16">
        <v>1284.9212500000001</v>
      </c>
      <c r="F29" s="16">
        <v>1214.0983333333299</v>
      </c>
      <c r="G29" s="6">
        <v>1235.21</v>
      </c>
      <c r="H29" s="16">
        <v>1241.04666666667</v>
      </c>
      <c r="I29" s="6">
        <v>1266.0008333333299</v>
      </c>
      <c r="J29" s="16">
        <v>1287.518</v>
      </c>
      <c r="K29" s="49">
        <v>1290.0117878000001</v>
      </c>
      <c r="L29" s="6">
        <v>1251.5836402201601</v>
      </c>
      <c r="M29" s="16">
        <v>1227.066875</v>
      </c>
      <c r="N29" s="6">
        <v>1262.2728571428549</v>
      </c>
      <c r="O29" s="5">
        <v>1270.6975</v>
      </c>
      <c r="P29" s="9">
        <v>1255.7090000000001</v>
      </c>
      <c r="Q29" s="9">
        <v>1269.375</v>
      </c>
      <c r="R29" s="5">
        <v>1237.5185714285715</v>
      </c>
      <c r="S29" s="5">
        <v>1251.7288209912699</v>
      </c>
      <c r="T29" s="9">
        <v>1297.1849999999999</v>
      </c>
      <c r="U29" s="9">
        <v>1234.5999999999999</v>
      </c>
      <c r="V29" s="9">
        <v>1202.6500000000001</v>
      </c>
      <c r="W29" s="6">
        <v>1201.53296671201</v>
      </c>
      <c r="X29" s="65">
        <f t="shared" si="0"/>
        <v>-6.8587606659690188</v>
      </c>
      <c r="Y29" s="65">
        <f t="shared" si="1"/>
        <v>-9.2880995134920818E-2</v>
      </c>
    </row>
    <row r="30" spans="1:25" ht="15.75" x14ac:dyDescent="0.25">
      <c r="A30" s="41" t="s">
        <v>33</v>
      </c>
      <c r="B30" s="42" t="s">
        <v>3</v>
      </c>
      <c r="C30" s="6">
        <v>645.78749999999945</v>
      </c>
      <c r="D30" s="6">
        <v>640.78471428571402</v>
      </c>
      <c r="E30" s="6">
        <v>658.96416666666642</v>
      </c>
      <c r="F30" s="6">
        <v>687.98738095238059</v>
      </c>
      <c r="G30" s="6">
        <v>644.06555555555497</v>
      </c>
      <c r="H30" s="6">
        <v>642.53083333333302</v>
      </c>
      <c r="I30" s="6">
        <v>645.66999999999996</v>
      </c>
      <c r="J30" s="6">
        <v>687.245</v>
      </c>
      <c r="K30" s="6">
        <v>688.00096950000011</v>
      </c>
      <c r="L30" s="6">
        <v>671.90887496703499</v>
      </c>
      <c r="M30" s="6">
        <v>675</v>
      </c>
      <c r="N30" s="6">
        <v>672.74833333333299</v>
      </c>
      <c r="O30" s="5">
        <v>685.59</v>
      </c>
      <c r="P30" s="5">
        <v>686.92899999999997</v>
      </c>
      <c r="Q30" s="5">
        <v>690.31</v>
      </c>
      <c r="R30" s="5">
        <v>698.66619047618997</v>
      </c>
      <c r="S30" s="5">
        <v>695.50171057303498</v>
      </c>
      <c r="T30" s="5">
        <v>686.51</v>
      </c>
      <c r="U30" s="5">
        <v>691.42499999999995</v>
      </c>
      <c r="V30" s="9">
        <v>689.84</v>
      </c>
      <c r="W30" s="6">
        <v>644.57837301587301</v>
      </c>
      <c r="X30" s="65">
        <f t="shared" si="0"/>
        <v>-6.3114150138021117</v>
      </c>
      <c r="Y30" s="65">
        <f t="shared" si="1"/>
        <v>-6.5611775171238289</v>
      </c>
    </row>
    <row r="31" spans="1:25" ht="15.75" x14ac:dyDescent="0.25">
      <c r="A31" s="41" t="s">
        <v>34</v>
      </c>
      <c r="B31" s="42" t="s">
        <v>3</v>
      </c>
      <c r="C31" s="6">
        <v>180.35333333333301</v>
      </c>
      <c r="D31" s="6">
        <v>185.79</v>
      </c>
      <c r="E31" s="6">
        <v>180.82</v>
      </c>
      <c r="F31" s="6">
        <v>189.98999999999899</v>
      </c>
      <c r="G31" s="6">
        <v>183.33</v>
      </c>
      <c r="H31" s="6">
        <v>188.63124999999999</v>
      </c>
      <c r="I31" s="6">
        <v>188.10300000000001</v>
      </c>
      <c r="J31" s="6">
        <v>189.095</v>
      </c>
      <c r="K31" s="49">
        <v>189.76509949999999</v>
      </c>
      <c r="L31" s="6">
        <v>183.471207207215</v>
      </c>
      <c r="M31" s="6">
        <v>182.50075000000001</v>
      </c>
      <c r="N31" s="6">
        <v>185.368333333333</v>
      </c>
      <c r="O31" s="5">
        <v>185.465</v>
      </c>
      <c r="P31" s="5">
        <v>186.00866666666599</v>
      </c>
      <c r="Q31" s="5">
        <v>182.5</v>
      </c>
      <c r="R31" s="5">
        <v>184.73666666666699</v>
      </c>
      <c r="S31" s="5">
        <v>184.03230267103501</v>
      </c>
      <c r="T31" s="5">
        <v>185.34</v>
      </c>
      <c r="U31" s="5">
        <v>185.79</v>
      </c>
      <c r="V31" s="5">
        <v>184.125</v>
      </c>
      <c r="W31" s="6">
        <v>174.659625286031</v>
      </c>
      <c r="X31" s="65">
        <f t="shared" si="0"/>
        <v>-7.9600907931803286</v>
      </c>
      <c r="Y31" s="65">
        <f t="shared" si="1"/>
        <v>-5.1407330422099111</v>
      </c>
    </row>
    <row r="32" spans="1:25" ht="15.75" x14ac:dyDescent="0.25">
      <c r="A32" s="41" t="s">
        <v>35</v>
      </c>
      <c r="B32" s="42" t="s">
        <v>3</v>
      </c>
      <c r="C32" s="6">
        <v>125.88071428571401</v>
      </c>
      <c r="D32" s="6">
        <v>128.77500000000001</v>
      </c>
      <c r="E32" s="6">
        <v>129.333888888888</v>
      </c>
      <c r="F32" s="6">
        <v>130.369047619047</v>
      </c>
      <c r="G32" s="6">
        <v>135.69125</v>
      </c>
      <c r="H32" s="6">
        <v>130.17837499999951</v>
      </c>
      <c r="I32" s="6">
        <v>133.94107142857001</v>
      </c>
      <c r="J32" s="6">
        <v>130.18125000000001</v>
      </c>
      <c r="K32" s="49">
        <v>130.43363062500001</v>
      </c>
      <c r="L32" s="6">
        <v>139.16624795111699</v>
      </c>
      <c r="M32" s="6">
        <v>132.95854166666601</v>
      </c>
      <c r="N32" s="6">
        <v>133.54624999999999</v>
      </c>
      <c r="O32" s="5">
        <v>133.738333333334</v>
      </c>
      <c r="P32" s="5">
        <v>135.82057142857099</v>
      </c>
      <c r="Q32" s="5">
        <v>131.85499999999999</v>
      </c>
      <c r="R32" s="5">
        <v>136.56761904761905</v>
      </c>
      <c r="S32" s="5">
        <v>136.39960208884</v>
      </c>
      <c r="T32" s="5">
        <v>138.16999999999999</v>
      </c>
      <c r="U32" s="5">
        <v>139.33500000000001</v>
      </c>
      <c r="V32" s="5">
        <v>139.27000000000001</v>
      </c>
      <c r="W32" s="6">
        <v>122.681687998268</v>
      </c>
      <c r="X32" s="65">
        <f t="shared" si="0"/>
        <v>-5.9432085035024702</v>
      </c>
      <c r="Y32" s="65">
        <f t="shared" si="1"/>
        <v>-11.910901128550302</v>
      </c>
    </row>
    <row r="33" spans="1:25" ht="15.75" x14ac:dyDescent="0.25">
      <c r="A33" s="41" t="s">
        <v>36</v>
      </c>
      <c r="B33" s="42" t="s">
        <v>3</v>
      </c>
      <c r="C33" s="6">
        <v>755.56</v>
      </c>
      <c r="D33" s="49">
        <v>756.726676</v>
      </c>
      <c r="E33" s="6">
        <v>728.21666666666601</v>
      </c>
      <c r="F33" s="6">
        <v>750</v>
      </c>
      <c r="G33" s="16">
        <v>725</v>
      </c>
      <c r="H33" s="6">
        <v>750</v>
      </c>
      <c r="I33" s="6">
        <v>763.48666666666497</v>
      </c>
      <c r="J33" s="6">
        <v>750</v>
      </c>
      <c r="K33" s="49">
        <v>758.83249999999998</v>
      </c>
      <c r="L33" s="6">
        <v>752.06745284678004</v>
      </c>
      <c r="M33" s="6">
        <v>759.52333333333002</v>
      </c>
      <c r="N33" s="6">
        <v>726.19</v>
      </c>
      <c r="O33" s="5">
        <v>723.95249999999999</v>
      </c>
      <c r="P33" s="5">
        <v>746.36541666666005</v>
      </c>
      <c r="Q33" s="5">
        <v>767.38</v>
      </c>
      <c r="R33" s="5">
        <v>784.73444444443999</v>
      </c>
      <c r="S33" s="5">
        <v>805.10245736722504</v>
      </c>
      <c r="T33" s="5">
        <v>829.16499999999996</v>
      </c>
      <c r="U33" s="5">
        <v>820.92499999999995</v>
      </c>
      <c r="V33" s="5">
        <v>790.67</v>
      </c>
      <c r="W33" s="6">
        <v>771.42857142856997</v>
      </c>
      <c r="X33" s="65">
        <f t="shared" si="0"/>
        <v>1.6599277743863086</v>
      </c>
      <c r="Y33" s="65">
        <f t="shared" si="1"/>
        <v>-2.4335599645149042</v>
      </c>
    </row>
    <row r="34" spans="1:25" ht="15.75" x14ac:dyDescent="0.25">
      <c r="A34" s="41" t="s">
        <v>37</v>
      </c>
      <c r="B34" s="42" t="s">
        <v>3</v>
      </c>
      <c r="C34" s="6">
        <v>697.88651785714296</v>
      </c>
      <c r="D34" s="6">
        <v>696.20651515151405</v>
      </c>
      <c r="E34" s="6">
        <v>690.65464285714199</v>
      </c>
      <c r="F34" s="6">
        <v>690.88270833333297</v>
      </c>
      <c r="G34" s="6">
        <v>698.81660714285601</v>
      </c>
      <c r="H34" s="16">
        <v>700.15083333332996</v>
      </c>
      <c r="I34" s="6">
        <v>701.72828571428499</v>
      </c>
      <c r="J34" s="16">
        <v>702.32875000000001</v>
      </c>
      <c r="K34" s="49">
        <v>703.908640375</v>
      </c>
      <c r="L34" s="6">
        <v>709.80242977272496</v>
      </c>
      <c r="M34" s="6">
        <v>712.23499999999899</v>
      </c>
      <c r="N34" s="6">
        <v>715.24555555556003</v>
      </c>
      <c r="O34" s="5">
        <v>716.20749999999998</v>
      </c>
      <c r="P34" s="9">
        <v>718.29650000000004</v>
      </c>
      <c r="Q34" s="5">
        <v>713.95500000000004</v>
      </c>
      <c r="R34" s="9">
        <v>714.01037037036997</v>
      </c>
      <c r="S34" s="5">
        <v>715.51868639095005</v>
      </c>
      <c r="T34" s="5">
        <v>717.60500000000002</v>
      </c>
      <c r="U34" s="5">
        <v>718.73500000000001</v>
      </c>
      <c r="V34" s="5">
        <v>718.63</v>
      </c>
      <c r="W34" s="6">
        <v>710.85034744609197</v>
      </c>
      <c r="X34" s="65">
        <f t="shared" si="0"/>
        <v>0.98616591314944591</v>
      </c>
      <c r="Y34" s="65">
        <f t="shared" si="1"/>
        <v>-1.082567183934434</v>
      </c>
    </row>
    <row r="35" spans="1:25" ht="15.75" x14ac:dyDescent="0.25">
      <c r="A35" s="41" t="s">
        <v>38</v>
      </c>
      <c r="B35" s="42" t="s">
        <v>3</v>
      </c>
      <c r="C35" s="6">
        <v>794.39333333333298</v>
      </c>
      <c r="D35" s="6">
        <v>747.11500000000001</v>
      </c>
      <c r="E35" s="6">
        <v>801.66566666666597</v>
      </c>
      <c r="F35" s="6">
        <v>749.15166666666596</v>
      </c>
      <c r="G35" s="6">
        <v>752.29825000000005</v>
      </c>
      <c r="H35" s="6">
        <v>801.32785714285706</v>
      </c>
      <c r="I35" s="6">
        <v>857.65333333333297</v>
      </c>
      <c r="J35" s="6">
        <v>886.87660714285698</v>
      </c>
      <c r="K35" s="6">
        <v>906.099880952381</v>
      </c>
      <c r="L35" s="6">
        <v>901.48787640792011</v>
      </c>
      <c r="M35" s="6">
        <v>889.88583333332997</v>
      </c>
      <c r="N35" s="6">
        <v>858.05694444444396</v>
      </c>
      <c r="O35" s="5">
        <v>843.51</v>
      </c>
      <c r="P35" s="5">
        <v>826.13311111111</v>
      </c>
      <c r="Q35" s="5">
        <v>873.51</v>
      </c>
      <c r="R35" s="5">
        <v>968.74888888888893</v>
      </c>
      <c r="S35" s="5">
        <v>1104.5459304358869</v>
      </c>
      <c r="T35" s="5">
        <v>1195.42</v>
      </c>
      <c r="U35" s="5">
        <v>1016.635</v>
      </c>
      <c r="V35" s="5">
        <v>1034.9650000000001</v>
      </c>
      <c r="W35" s="14">
        <v>1028.580385</v>
      </c>
      <c r="X35" s="65">
        <f t="shared" si="0"/>
        <v>13.517329228526384</v>
      </c>
      <c r="Y35" s="65">
        <f t="shared" si="1"/>
        <v>-0.61689187557068759</v>
      </c>
    </row>
    <row r="36" spans="1:25" ht="15.75" x14ac:dyDescent="0.25">
      <c r="A36" s="41" t="s">
        <v>39</v>
      </c>
      <c r="B36" s="42" t="s">
        <v>3</v>
      </c>
      <c r="C36" s="6">
        <v>2366.3583333333299</v>
      </c>
      <c r="D36" s="6">
        <v>2137.2817500000001</v>
      </c>
      <c r="E36" s="6">
        <v>2168.84916666666</v>
      </c>
      <c r="F36" s="6">
        <v>2231.99999999999</v>
      </c>
      <c r="G36" s="6">
        <v>2108.6983333333301</v>
      </c>
      <c r="H36" s="6">
        <v>1955.0758333333199</v>
      </c>
      <c r="I36" s="6">
        <v>2059.4744642857099</v>
      </c>
      <c r="J36" s="6">
        <v>2019.1675</v>
      </c>
      <c r="K36" s="6">
        <v>1978.8605357142901</v>
      </c>
      <c r="L36" s="6">
        <v>2018.07503014248</v>
      </c>
      <c r="M36" s="6">
        <v>1914.1158333333301</v>
      </c>
      <c r="N36" s="16">
        <v>1962.934375</v>
      </c>
      <c r="O36" s="5">
        <v>2009.9425000000001</v>
      </c>
      <c r="P36" s="5">
        <v>2003.13155555555</v>
      </c>
      <c r="Q36" s="5">
        <v>2008.46</v>
      </c>
      <c r="R36" s="5">
        <v>2093.2745833333302</v>
      </c>
      <c r="S36" s="5">
        <v>1949.0650167967699</v>
      </c>
      <c r="T36" s="5">
        <v>2005.6949999999999</v>
      </c>
      <c r="U36" s="5">
        <v>2042.7800000000002</v>
      </c>
      <c r="V36" s="5">
        <v>2173.89</v>
      </c>
      <c r="W36" s="14">
        <v>2169.97721</v>
      </c>
      <c r="X36" s="65">
        <f t="shared" si="0"/>
        <v>9.6579152919801086</v>
      </c>
      <c r="Y36" s="65">
        <f t="shared" si="1"/>
        <v>-0.17999024789662124</v>
      </c>
    </row>
    <row r="37" spans="1:25" ht="15.75" x14ac:dyDescent="0.25">
      <c r="A37" s="41" t="s">
        <v>40</v>
      </c>
      <c r="B37" s="42" t="s">
        <v>3</v>
      </c>
      <c r="C37" s="6">
        <v>2202.6662500000002</v>
      </c>
      <c r="D37" s="6">
        <v>1998.04666666666</v>
      </c>
      <c r="E37" s="6">
        <v>2047.37</v>
      </c>
      <c r="F37" s="6">
        <v>1999.9830000000002</v>
      </c>
      <c r="G37" s="6">
        <v>2083.33</v>
      </c>
      <c r="H37" s="6">
        <v>2088.2350000000001</v>
      </c>
      <c r="I37" s="6">
        <v>2100</v>
      </c>
      <c r="J37" s="6">
        <v>2000</v>
      </c>
      <c r="K37" s="49">
        <v>2003.98</v>
      </c>
      <c r="L37" s="6">
        <v>2007.96</v>
      </c>
      <c r="M37" s="49">
        <v>2011.94</v>
      </c>
      <c r="N37" s="6">
        <v>2015.92</v>
      </c>
      <c r="O37" s="5">
        <v>2018.095</v>
      </c>
      <c r="P37" s="6">
        <v>2020.27</v>
      </c>
      <c r="Q37" s="5">
        <v>2022.4449999999999</v>
      </c>
      <c r="R37" s="5">
        <v>2128.0633333333299</v>
      </c>
      <c r="S37" s="5">
        <v>2029.2654014688419</v>
      </c>
      <c r="T37" s="5">
        <v>2088.4299999999998</v>
      </c>
      <c r="U37" s="9">
        <v>2093.06</v>
      </c>
      <c r="V37" s="5">
        <v>1984.85</v>
      </c>
      <c r="W37" s="14">
        <v>1968.01665</v>
      </c>
      <c r="X37" s="65">
        <f t="shared" si="0"/>
        <v>-1.7945962534556228</v>
      </c>
      <c r="Y37" s="65">
        <f t="shared" si="1"/>
        <v>-0.84809179534976864</v>
      </c>
    </row>
    <row r="38" spans="1:25" ht="15.75" x14ac:dyDescent="0.25">
      <c r="A38" s="48" t="s">
        <v>41</v>
      </c>
      <c r="B38" s="42" t="s">
        <v>3</v>
      </c>
      <c r="C38" s="6">
        <v>736.12928571428597</v>
      </c>
      <c r="D38" s="6">
        <v>757.13547619047552</v>
      </c>
      <c r="E38" s="6">
        <v>715.37791666666703</v>
      </c>
      <c r="F38" s="16">
        <v>796.90499999999997</v>
      </c>
      <c r="G38" s="16">
        <v>798.30399999999997</v>
      </c>
      <c r="H38" s="16">
        <v>869.07696428571398</v>
      </c>
      <c r="I38" s="6">
        <v>868.4076666666665</v>
      </c>
      <c r="J38" s="16">
        <v>867.73836904761902</v>
      </c>
      <c r="K38" s="6">
        <v>867.06907142857199</v>
      </c>
      <c r="L38" s="6">
        <v>816.98464032744505</v>
      </c>
      <c r="M38" s="6">
        <v>830.37083333333294</v>
      </c>
      <c r="N38" s="16">
        <v>859.59333333333302</v>
      </c>
      <c r="O38" s="5">
        <v>940.97</v>
      </c>
      <c r="P38" s="5">
        <v>1044.6985</v>
      </c>
      <c r="Q38" s="5">
        <v>951.36999999999989</v>
      </c>
      <c r="R38" s="5">
        <v>1082.7779166666667</v>
      </c>
      <c r="S38" s="5">
        <v>892.69662650068506</v>
      </c>
      <c r="T38" s="5">
        <v>890.7650000000001</v>
      </c>
      <c r="U38" s="5">
        <v>927.65499999999997</v>
      </c>
      <c r="V38" s="5">
        <v>890.81500000000005</v>
      </c>
      <c r="W38" s="14">
        <v>881.0160350000001</v>
      </c>
      <c r="X38" s="65">
        <f t="shared" si="0"/>
        <v>1.6085181712743222</v>
      </c>
      <c r="Y38" s="65">
        <f t="shared" si="1"/>
        <v>-1.0999999999999945</v>
      </c>
    </row>
    <row r="39" spans="1:25" s="73" customFormat="1" ht="15.75" x14ac:dyDescent="0.25">
      <c r="A39" s="73" t="s">
        <v>48</v>
      </c>
      <c r="X39" s="66">
        <f>AVERAGE(X4:X38)</f>
        <v>26.254242010436759</v>
      </c>
      <c r="Y39" s="66">
        <f>AVERAGE(Y4:Y38)</f>
        <v>-1.9461867620563835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7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20.7109375" customWidth="1"/>
    <col min="2" max="2" width="9.140625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357.83333333333303</v>
      </c>
      <c r="D4" s="5">
        <v>354.722222222222</v>
      </c>
      <c r="E4" s="5">
        <v>357.27272727272651</v>
      </c>
      <c r="F4" s="5">
        <v>393.5714285714285</v>
      </c>
      <c r="G4" s="5">
        <v>403.8311688311685</v>
      </c>
      <c r="H4" s="5">
        <v>432.85714285714249</v>
      </c>
      <c r="I4" s="5">
        <v>430</v>
      </c>
      <c r="J4" s="5">
        <v>417.5</v>
      </c>
      <c r="K4" s="10">
        <v>419.71275000000003</v>
      </c>
      <c r="L4" s="5">
        <v>557.30639282616653</v>
      </c>
      <c r="M4" s="5">
        <v>459.444444444444</v>
      </c>
      <c r="N4" s="5">
        <v>470.84615384615347</v>
      </c>
      <c r="O4" s="6">
        <v>546.45555555555552</v>
      </c>
      <c r="P4" s="6">
        <v>544.375</v>
      </c>
      <c r="Q4" s="6">
        <v>550</v>
      </c>
      <c r="R4" s="6">
        <v>550.625</v>
      </c>
      <c r="S4" s="6">
        <v>555.26315789473699</v>
      </c>
      <c r="T4" s="33">
        <v>561.05263157894694</v>
      </c>
      <c r="U4" s="54">
        <v>560.47619047619048</v>
      </c>
      <c r="V4" s="6">
        <v>554.76190476190482</v>
      </c>
      <c r="W4" s="6">
        <v>555.15023809523814</v>
      </c>
      <c r="X4" s="65">
        <f>(W4-K4)/K4*100</f>
        <v>32.269090728179712</v>
      </c>
      <c r="Y4" s="65">
        <f>(W4-V4)/V4*100</f>
        <v>6.9999999999997814E-2</v>
      </c>
    </row>
    <row r="5" spans="1:25" ht="15" customHeight="1" x14ac:dyDescent="0.25">
      <c r="A5" s="4" t="s">
        <v>17</v>
      </c>
      <c r="B5" s="4" t="s">
        <v>18</v>
      </c>
      <c r="C5" s="5">
        <v>30</v>
      </c>
      <c r="D5" s="5">
        <v>35</v>
      </c>
      <c r="E5" s="5">
        <v>36.909090909090899</v>
      </c>
      <c r="F5" s="5">
        <v>34.821428571428555</v>
      </c>
      <c r="G5" s="5">
        <v>35.324675324675255</v>
      </c>
      <c r="H5" s="5">
        <v>38.54166666666665</v>
      </c>
      <c r="I5" s="5">
        <v>38.61111111111105</v>
      </c>
      <c r="J5" s="5">
        <v>35.76388888888885</v>
      </c>
      <c r="K5" s="10">
        <v>35.953437499999964</v>
      </c>
      <c r="L5" s="5">
        <v>48.5527060387369</v>
      </c>
      <c r="M5" s="5">
        <v>40.55555555555555</v>
      </c>
      <c r="N5" s="5">
        <v>45</v>
      </c>
      <c r="O5" s="6">
        <v>49.843333333333334</v>
      </c>
      <c r="P5" s="6">
        <v>47.375</v>
      </c>
      <c r="Q5" s="6">
        <v>46.058823529411796</v>
      </c>
      <c r="R5" s="6">
        <v>48.125</v>
      </c>
      <c r="S5" s="6">
        <v>47.368421052631582</v>
      </c>
      <c r="T5" s="33">
        <v>47.89473684210526</v>
      </c>
      <c r="U5" s="54">
        <v>50</v>
      </c>
      <c r="V5" s="6">
        <v>47.5</v>
      </c>
      <c r="W5" s="6">
        <v>47.727272727272727</v>
      </c>
      <c r="X5" s="65">
        <f t="shared" ref="X5:X38" si="0">(W5-K5)/K5*100</f>
        <v>32.74745350085864</v>
      </c>
      <c r="Y5" s="65">
        <f t="shared" ref="Y5:Y38" si="1">(W5-V5)/V5*100</f>
        <v>0.47846889952152977</v>
      </c>
    </row>
    <row r="6" spans="1:25" ht="15" customHeight="1" x14ac:dyDescent="0.25">
      <c r="A6" s="4" t="s">
        <v>30</v>
      </c>
      <c r="B6" s="4" t="s">
        <v>3</v>
      </c>
      <c r="C6" s="5">
        <v>276.3769999999995</v>
      </c>
      <c r="D6" s="5">
        <v>267.27687499999945</v>
      </c>
      <c r="E6" s="5">
        <v>290.78065384615348</v>
      </c>
      <c r="F6" s="5">
        <v>277.62499999999949</v>
      </c>
      <c r="G6" s="5">
        <v>313.52587499999998</v>
      </c>
      <c r="H6" s="5">
        <v>327.11255952380895</v>
      </c>
      <c r="I6" s="5">
        <v>314.69166666666649</v>
      </c>
      <c r="J6" s="5">
        <v>312.00396825396797</v>
      </c>
      <c r="K6" s="10">
        <v>313.65758928571404</v>
      </c>
      <c r="L6" s="5">
        <v>387.98375375000001</v>
      </c>
      <c r="M6" s="5">
        <v>372.68555555555497</v>
      </c>
      <c r="N6" s="5">
        <v>379.46253846153797</v>
      </c>
      <c r="O6" s="6">
        <v>367.17500000000001</v>
      </c>
      <c r="P6" s="6">
        <v>396.58287499999898</v>
      </c>
      <c r="Q6" s="6">
        <v>394.50825389444299</v>
      </c>
      <c r="R6" s="6">
        <v>370.91897233201598</v>
      </c>
      <c r="S6" s="6">
        <v>362.59621385479522</v>
      </c>
      <c r="T6" s="33">
        <v>371.6356107660456</v>
      </c>
      <c r="U6" s="54">
        <v>364.75814041031435</v>
      </c>
      <c r="V6" s="6">
        <v>382.80363636363597</v>
      </c>
      <c r="W6" s="6">
        <v>386.40659907200558</v>
      </c>
      <c r="X6" s="65">
        <f>(W6-K6)/K6*100</f>
        <v>23.19376679262292</v>
      </c>
      <c r="Y6" s="65">
        <f t="shared" si="1"/>
        <v>0.94120388787191311</v>
      </c>
    </row>
    <row r="7" spans="1:25" ht="15" customHeight="1" x14ac:dyDescent="0.25">
      <c r="A7" s="4" t="s">
        <v>29</v>
      </c>
      <c r="B7" s="4" t="s">
        <v>3</v>
      </c>
      <c r="C7" s="5">
        <v>245.5043749999995</v>
      </c>
      <c r="D7" s="5">
        <v>247.3291176470585</v>
      </c>
      <c r="E7" s="5">
        <v>275.7461923076915</v>
      </c>
      <c r="F7" s="5">
        <v>250.0727777777775</v>
      </c>
      <c r="G7" s="5">
        <v>283.10416666666652</v>
      </c>
      <c r="H7" s="5">
        <v>295.18517857142797</v>
      </c>
      <c r="I7" s="5">
        <v>298.26611111111049</v>
      </c>
      <c r="J7" s="5">
        <v>297.55801587301499</v>
      </c>
      <c r="K7" s="10">
        <v>299.13507335714201</v>
      </c>
      <c r="L7" s="5">
        <v>381.63945499999949</v>
      </c>
      <c r="M7" s="5">
        <v>362.55166666666599</v>
      </c>
      <c r="N7" s="8">
        <v>367.985538461538</v>
      </c>
      <c r="O7" s="6">
        <v>353.07722222222219</v>
      </c>
      <c r="P7" s="6">
        <v>359.03737499999949</v>
      </c>
      <c r="Q7" s="6">
        <v>356.54498953731695</v>
      </c>
      <c r="R7" s="6">
        <v>350.87285902503299</v>
      </c>
      <c r="S7" s="6">
        <v>351.15456625754115</v>
      </c>
      <c r="T7" s="33">
        <v>361.66007905138343</v>
      </c>
      <c r="U7" s="54">
        <v>349.33182759269715</v>
      </c>
      <c r="V7" s="6">
        <v>330.92863636363597</v>
      </c>
      <c r="W7" s="6">
        <v>354.11926447843302</v>
      </c>
      <c r="X7" s="65">
        <f t="shared" si="0"/>
        <v>18.381057929520868</v>
      </c>
      <c r="Y7" s="65">
        <f t="shared" si="1"/>
        <v>7.0077429289964428</v>
      </c>
    </row>
    <row r="8" spans="1:25" ht="15" customHeight="1" x14ac:dyDescent="0.25">
      <c r="A8" s="4" t="s">
        <v>12</v>
      </c>
      <c r="B8" s="4" t="s">
        <v>3</v>
      </c>
      <c r="C8" s="5">
        <v>891.69399999999996</v>
      </c>
      <c r="D8" s="5">
        <v>815.57277777777699</v>
      </c>
      <c r="E8" s="5">
        <v>910.31624999999997</v>
      </c>
      <c r="F8" s="5">
        <v>992.11452380952153</v>
      </c>
      <c r="G8" s="5">
        <v>842.44215909090894</v>
      </c>
      <c r="H8" s="5">
        <v>848.3116666666665</v>
      </c>
      <c r="I8" s="5">
        <v>783.34583333333308</v>
      </c>
      <c r="J8" s="5">
        <v>822.91666666666652</v>
      </c>
      <c r="K8" s="10">
        <v>827.27812499999993</v>
      </c>
      <c r="L8" s="5">
        <v>930.58490045376152</v>
      </c>
      <c r="M8" s="5">
        <v>883.68499999999995</v>
      </c>
      <c r="N8" s="5">
        <v>852.74090909090899</v>
      </c>
      <c r="O8" s="6">
        <v>1042.48</v>
      </c>
      <c r="P8" s="6">
        <v>1083.4821428571399</v>
      </c>
      <c r="Q8" s="6">
        <v>1189.8996836496835</v>
      </c>
      <c r="R8" s="6">
        <v>1148.7664296487801</v>
      </c>
      <c r="S8" s="6">
        <v>1289.7721396250799</v>
      </c>
      <c r="T8" s="33">
        <v>1289.95619679374</v>
      </c>
      <c r="U8" s="14">
        <v>1289.8641682094099</v>
      </c>
      <c r="V8" s="6">
        <v>1107.77555555555</v>
      </c>
      <c r="W8" s="6">
        <v>1108.5509984444388</v>
      </c>
      <c r="X8" s="65">
        <f t="shared" si="0"/>
        <v>33.999795829780815</v>
      </c>
      <c r="Y8" s="65">
        <f t="shared" si="1"/>
        <v>6.9999999999996565E-2</v>
      </c>
    </row>
    <row r="9" spans="1:25" ht="15" customHeight="1" x14ac:dyDescent="0.25">
      <c r="A9" s="4" t="s">
        <v>11</v>
      </c>
      <c r="B9" s="4" t="s">
        <v>3</v>
      </c>
      <c r="C9" s="5">
        <v>1240.8286111111049</v>
      </c>
      <c r="D9" s="5">
        <v>1153.55708333333</v>
      </c>
      <c r="E9" s="5">
        <v>1040.6604090909091</v>
      </c>
      <c r="F9" s="5">
        <v>1007.45180555555</v>
      </c>
      <c r="G9" s="5">
        <v>1015.7684722222185</v>
      </c>
      <c r="H9" s="5">
        <v>1153.5506944444401</v>
      </c>
      <c r="I9" s="5">
        <v>1254.4466666666599</v>
      </c>
      <c r="J9" s="5">
        <v>1595.7629464285701</v>
      </c>
      <c r="K9" s="10">
        <v>1604.2204900446416</v>
      </c>
      <c r="L9" s="5">
        <v>1276.5931764111801</v>
      </c>
      <c r="M9" s="5">
        <v>1158.8228749999948</v>
      </c>
      <c r="N9" s="5">
        <v>1329.5436153846149</v>
      </c>
      <c r="O9" s="6">
        <v>1450.0005000000001</v>
      </c>
      <c r="P9" s="6">
        <v>1538.1263749999998</v>
      </c>
      <c r="Q9" s="6">
        <v>1406.18657419483</v>
      </c>
      <c r="R9" s="6">
        <v>1338.0429197994988</v>
      </c>
      <c r="S9" s="6">
        <v>1412.8361523419301</v>
      </c>
      <c r="T9" s="33">
        <v>1419.91871488026</v>
      </c>
      <c r="U9" s="14">
        <v>1416.3774336110951</v>
      </c>
      <c r="V9" s="6">
        <v>1256.2873684210499</v>
      </c>
      <c r="W9" s="6">
        <v>1306.6799795927657</v>
      </c>
      <c r="X9" s="65">
        <f t="shared" si="0"/>
        <v>-18.547357567013499</v>
      </c>
      <c r="Y9" s="65">
        <f t="shared" si="1"/>
        <v>4.0112328149132894</v>
      </c>
    </row>
    <row r="10" spans="1:25" ht="15" customHeight="1" x14ac:dyDescent="0.25">
      <c r="A10" s="4" t="s">
        <v>10</v>
      </c>
      <c r="B10" s="4" t="s">
        <v>9</v>
      </c>
      <c r="C10" s="8">
        <v>295</v>
      </c>
      <c r="D10" s="8">
        <v>292.5</v>
      </c>
      <c r="E10" s="8">
        <v>318.5</v>
      </c>
      <c r="F10" s="8">
        <v>321.25</v>
      </c>
      <c r="G10" s="8">
        <v>317.5</v>
      </c>
      <c r="H10" s="8">
        <v>325</v>
      </c>
      <c r="I10" s="8">
        <v>349.40476190476147</v>
      </c>
      <c r="J10" s="8">
        <v>353.57142857142799</v>
      </c>
      <c r="K10" s="10">
        <v>355.44535714285661</v>
      </c>
      <c r="L10" s="5">
        <v>412.1882275552635</v>
      </c>
      <c r="M10" s="5">
        <v>315.625</v>
      </c>
      <c r="N10" s="8">
        <v>389.61538461538453</v>
      </c>
      <c r="O10" s="6">
        <v>398.24</v>
      </c>
      <c r="P10" s="6">
        <v>322.5</v>
      </c>
      <c r="Q10" s="6">
        <v>352.77777777777777</v>
      </c>
      <c r="R10" s="6">
        <v>322.5</v>
      </c>
      <c r="S10" s="6">
        <v>355.26315789473682</v>
      </c>
      <c r="T10" s="33">
        <v>360</v>
      </c>
      <c r="U10" s="54">
        <v>338.09523809523802</v>
      </c>
      <c r="V10" s="6">
        <v>326.1904761904762</v>
      </c>
      <c r="W10" s="6">
        <v>321.73913043478262</v>
      </c>
      <c r="X10" s="65">
        <f t="shared" si="0"/>
        <v>-9.4828152993786752</v>
      </c>
      <c r="Y10" s="65">
        <f t="shared" si="1"/>
        <v>-1.3646461440812436</v>
      </c>
    </row>
    <row r="11" spans="1:25" ht="15" customHeight="1" x14ac:dyDescent="0.25">
      <c r="A11" s="4" t="s">
        <v>8</v>
      </c>
      <c r="B11" s="4" t="s">
        <v>9</v>
      </c>
      <c r="C11" s="5">
        <v>280.5</v>
      </c>
      <c r="D11" s="5">
        <v>317.91666666666652</v>
      </c>
      <c r="E11" s="8">
        <v>250</v>
      </c>
      <c r="F11" s="5">
        <v>324.75</v>
      </c>
      <c r="G11" s="5">
        <v>308.642857142857</v>
      </c>
      <c r="H11" s="5">
        <v>312.27272727272702</v>
      </c>
      <c r="I11" s="5">
        <v>337.5</v>
      </c>
      <c r="J11" s="5">
        <v>337.85714285714249</v>
      </c>
      <c r="K11" s="10">
        <v>339.64778571428536</v>
      </c>
      <c r="L11" s="5">
        <v>322.84500000000003</v>
      </c>
      <c r="M11" s="5">
        <v>333.33333333333303</v>
      </c>
      <c r="N11" s="5">
        <v>366.15384615384596</v>
      </c>
      <c r="O11" s="6">
        <v>309.38388888888892</v>
      </c>
      <c r="P11" s="6">
        <v>316.25</v>
      </c>
      <c r="Q11" s="6">
        <v>386.47058823529414</v>
      </c>
      <c r="R11" s="6">
        <v>368.125</v>
      </c>
      <c r="S11" s="6">
        <v>368.42105263157896</v>
      </c>
      <c r="T11" s="33">
        <v>370.52631578947398</v>
      </c>
      <c r="U11" s="54">
        <v>381.90476190476198</v>
      </c>
      <c r="V11" s="6">
        <v>342.85714285714283</v>
      </c>
      <c r="W11" s="6">
        <v>343.09714285714279</v>
      </c>
      <c r="X11" s="65">
        <f t="shared" si="0"/>
        <v>1.0155688592532299</v>
      </c>
      <c r="Y11" s="65">
        <f t="shared" si="1"/>
        <v>6.9999999999986073E-2</v>
      </c>
    </row>
    <row r="12" spans="1:25" ht="15" customHeight="1" x14ac:dyDescent="0.25">
      <c r="A12" s="4" t="s">
        <v>7</v>
      </c>
      <c r="B12" s="4" t="s">
        <v>3</v>
      </c>
      <c r="C12" s="5">
        <v>257.27</v>
      </c>
      <c r="D12" s="10">
        <v>258.633531</v>
      </c>
      <c r="E12" s="8">
        <v>545.45000000000005</v>
      </c>
      <c r="F12" s="5">
        <v>318.18</v>
      </c>
      <c r="G12" s="5">
        <v>363.64</v>
      </c>
      <c r="H12" s="5">
        <v>352.27499999999998</v>
      </c>
      <c r="I12" s="5">
        <v>295.45499999999998</v>
      </c>
      <c r="J12" s="5">
        <v>340.90999999999997</v>
      </c>
      <c r="K12" s="10">
        <v>342.71682299999998</v>
      </c>
      <c r="L12" s="5">
        <v>418.5625</v>
      </c>
      <c r="M12" s="5">
        <v>411.72666666666646</v>
      </c>
      <c r="N12" s="5">
        <v>505.41249999999997</v>
      </c>
      <c r="O12" s="6">
        <v>529.62249999999995</v>
      </c>
      <c r="P12" s="6">
        <v>453.03333333333302</v>
      </c>
      <c r="Q12" s="6">
        <v>463.20346320346312</v>
      </c>
      <c r="R12" s="6">
        <v>458.24110671936802</v>
      </c>
      <c r="S12" s="6">
        <v>462.80632411067199</v>
      </c>
      <c r="T12" s="33">
        <v>488.63636363636363</v>
      </c>
      <c r="U12" s="14">
        <v>475.72134387351781</v>
      </c>
      <c r="V12" s="6">
        <v>424.24666666666667</v>
      </c>
      <c r="W12" s="6">
        <v>424.54363933333332</v>
      </c>
      <c r="X12" s="65">
        <f t="shared" si="0"/>
        <v>23.87592637474156</v>
      </c>
      <c r="Y12" s="65">
        <f t="shared" si="1"/>
        <v>6.9999999999995469E-2</v>
      </c>
    </row>
    <row r="13" spans="1:25" ht="15" customHeight="1" x14ac:dyDescent="0.25">
      <c r="A13" s="4" t="s">
        <v>14</v>
      </c>
      <c r="B13" s="4" t="s">
        <v>3</v>
      </c>
      <c r="C13" s="5">
        <v>733.33333333333303</v>
      </c>
      <c r="D13" s="5">
        <v>770.83333333333303</v>
      </c>
      <c r="E13" s="5">
        <v>704.16666666666697</v>
      </c>
      <c r="F13" s="5">
        <v>883.33333333333303</v>
      </c>
      <c r="G13" s="5">
        <v>857.142857142857</v>
      </c>
      <c r="H13" s="5">
        <v>1000</v>
      </c>
      <c r="I13" s="5">
        <v>850</v>
      </c>
      <c r="J13" s="5">
        <v>1154.16625</v>
      </c>
      <c r="K13" s="10">
        <v>1160.2833311250001</v>
      </c>
      <c r="L13" s="5">
        <v>809.95660768359494</v>
      </c>
      <c r="M13" s="5">
        <v>1011.1116666666666</v>
      </c>
      <c r="N13" s="5">
        <v>900</v>
      </c>
      <c r="O13" s="6">
        <v>820.31333333333305</v>
      </c>
      <c r="P13" s="6">
        <v>914.44416666666643</v>
      </c>
      <c r="Q13" s="6">
        <v>993.33333333333337</v>
      </c>
      <c r="R13" s="6">
        <v>913.97306397306397</v>
      </c>
      <c r="S13" s="6">
        <v>944.44444444444002</v>
      </c>
      <c r="T13" s="33">
        <v>965</v>
      </c>
      <c r="U13" s="54">
        <v>983.33333333333337</v>
      </c>
      <c r="V13" s="6">
        <v>987.5</v>
      </c>
      <c r="W13" s="6">
        <v>988.19124999999997</v>
      </c>
      <c r="X13" s="65">
        <f t="shared" si="0"/>
        <v>-14.831901528581062</v>
      </c>
      <c r="Y13" s="65">
        <f t="shared" si="1"/>
        <v>6.9999999999996773E-2</v>
      </c>
    </row>
    <row r="14" spans="1:25" ht="15" customHeight="1" x14ac:dyDescent="0.25">
      <c r="A14" s="4" t="s">
        <v>13</v>
      </c>
      <c r="B14" s="4" t="s">
        <v>3</v>
      </c>
      <c r="C14" s="5">
        <v>900</v>
      </c>
      <c r="D14" s="5">
        <v>870</v>
      </c>
      <c r="E14" s="5">
        <v>890</v>
      </c>
      <c r="F14" s="5">
        <v>990.87</v>
      </c>
      <c r="G14" s="5">
        <v>1125</v>
      </c>
      <c r="H14" s="5">
        <v>1100</v>
      </c>
      <c r="I14" s="5">
        <v>1045</v>
      </c>
      <c r="J14" s="5">
        <v>1015</v>
      </c>
      <c r="K14" s="10">
        <v>1020.3795000000001</v>
      </c>
      <c r="L14" s="5">
        <v>1170.6875</v>
      </c>
      <c r="M14" s="5">
        <v>966.66666666666504</v>
      </c>
      <c r="N14" s="5">
        <v>1154.1668749999999</v>
      </c>
      <c r="O14" s="6">
        <v>1289.03666666666</v>
      </c>
      <c r="P14" s="6">
        <v>1030</v>
      </c>
      <c r="Q14" s="6">
        <v>1000</v>
      </c>
      <c r="R14" s="6">
        <v>1007.0707070707</v>
      </c>
      <c r="S14" s="6">
        <v>1172.7272727272727</v>
      </c>
      <c r="T14" s="33">
        <v>1180</v>
      </c>
      <c r="U14" s="54">
        <v>1165</v>
      </c>
      <c r="V14" s="6">
        <v>1256.6666666666699</v>
      </c>
      <c r="W14" s="6">
        <v>1031.8181818181799</v>
      </c>
      <c r="X14" s="65">
        <f t="shared" si="0"/>
        <v>1.1210223076982451</v>
      </c>
      <c r="Y14" s="65">
        <f t="shared" si="1"/>
        <v>-17.892452375211359</v>
      </c>
    </row>
    <row r="15" spans="1:25" ht="15" customHeight="1" x14ac:dyDescent="0.25">
      <c r="A15" s="4" t="s">
        <v>24</v>
      </c>
      <c r="B15" s="4" t="s">
        <v>16</v>
      </c>
      <c r="C15" s="10">
        <v>120</v>
      </c>
      <c r="D15" s="10">
        <v>120.63600000000001</v>
      </c>
      <c r="E15" s="10">
        <v>121.27537080000002</v>
      </c>
      <c r="F15" s="5">
        <v>130</v>
      </c>
      <c r="G15" s="5">
        <v>130</v>
      </c>
      <c r="H15" s="5">
        <v>130</v>
      </c>
      <c r="I15" s="5">
        <v>130</v>
      </c>
      <c r="J15" s="5">
        <v>130</v>
      </c>
      <c r="K15" s="10">
        <v>130.583</v>
      </c>
      <c r="L15" s="5">
        <v>126.79600226328</v>
      </c>
      <c r="M15" s="10">
        <v>127.41502107527501</v>
      </c>
      <c r="N15" s="5">
        <v>140</v>
      </c>
      <c r="O15" s="6">
        <v>138.36000000000001</v>
      </c>
      <c r="P15" s="6">
        <v>132.5</v>
      </c>
      <c r="Q15" s="6">
        <v>140</v>
      </c>
      <c r="R15" s="6">
        <v>150</v>
      </c>
      <c r="S15" s="6">
        <v>155</v>
      </c>
      <c r="T15" s="34">
        <v>160</v>
      </c>
      <c r="U15" s="54">
        <v>170</v>
      </c>
      <c r="V15" s="6">
        <v>175</v>
      </c>
      <c r="W15" s="6">
        <v>170</v>
      </c>
      <c r="X15" s="65">
        <f t="shared" si="0"/>
        <v>30.18539932456752</v>
      </c>
      <c r="Y15" s="65">
        <f t="shared" si="1"/>
        <v>-2.8571428571428572</v>
      </c>
    </row>
    <row r="16" spans="1:25" ht="15" customHeight="1" x14ac:dyDescent="0.25">
      <c r="A16" s="4" t="s">
        <v>23</v>
      </c>
      <c r="B16" s="4" t="s">
        <v>16</v>
      </c>
      <c r="C16" s="5">
        <v>137.66666666666652</v>
      </c>
      <c r="D16" s="5">
        <v>137.5</v>
      </c>
      <c r="E16" s="5">
        <v>146.794871794871</v>
      </c>
      <c r="F16" s="5">
        <v>146</v>
      </c>
      <c r="G16" s="5">
        <v>147.84090909090901</v>
      </c>
      <c r="H16" s="5">
        <v>148.45238095238051</v>
      </c>
      <c r="I16" s="5">
        <v>147.22222222222149</v>
      </c>
      <c r="J16" s="5">
        <v>143.26388888888852</v>
      </c>
      <c r="K16" s="10">
        <v>144.02318749999964</v>
      </c>
      <c r="L16" s="5">
        <v>168.9378971639955</v>
      </c>
      <c r="M16" s="5">
        <v>149.444444444444</v>
      </c>
      <c r="N16" s="5">
        <v>151.15384615384602</v>
      </c>
      <c r="O16" s="6">
        <v>171.35555555555555</v>
      </c>
      <c r="P16" s="6">
        <v>174.75</v>
      </c>
      <c r="Q16" s="6">
        <v>172.35294117647101</v>
      </c>
      <c r="R16" s="6">
        <v>199.375</v>
      </c>
      <c r="S16" s="6">
        <v>199.105263157895</v>
      </c>
      <c r="T16" s="33">
        <v>200</v>
      </c>
      <c r="U16" s="54">
        <v>195.23809523809524</v>
      </c>
      <c r="V16" s="6">
        <v>205.26315789473699</v>
      </c>
      <c r="W16" s="6">
        <v>202.39130434782609</v>
      </c>
      <c r="X16" s="65">
        <f t="shared" si="0"/>
        <v>40.52688866355399</v>
      </c>
      <c r="Y16" s="65">
        <f t="shared" si="1"/>
        <v>-1.3991081382386419</v>
      </c>
    </row>
    <row r="17" spans="1:25" ht="15" customHeight="1" x14ac:dyDescent="0.25">
      <c r="A17" s="4" t="s">
        <v>15</v>
      </c>
      <c r="B17" s="4" t="s">
        <v>16</v>
      </c>
      <c r="C17" s="5">
        <v>1408.0357142857101</v>
      </c>
      <c r="D17" s="5">
        <v>1485.7142857142801</v>
      </c>
      <c r="E17" s="5">
        <v>1400</v>
      </c>
      <c r="F17" s="5">
        <v>1428.57142857142</v>
      </c>
      <c r="G17" s="5">
        <v>1375</v>
      </c>
      <c r="H17" s="5">
        <v>1400</v>
      </c>
      <c r="I17" s="5">
        <v>1405</v>
      </c>
      <c r="J17" s="5">
        <v>1475</v>
      </c>
      <c r="K17" s="10">
        <v>1482.8175000000001</v>
      </c>
      <c r="L17" s="5">
        <v>1285.1566955847384</v>
      </c>
      <c r="M17" s="5">
        <v>1350</v>
      </c>
      <c r="N17" s="5">
        <v>1577.7777777777751</v>
      </c>
      <c r="O17" s="6">
        <v>1513.96</v>
      </c>
      <c r="P17" s="6">
        <v>1845</v>
      </c>
      <c r="Q17" s="6">
        <v>1755.55555555556</v>
      </c>
      <c r="R17" s="6">
        <v>1490</v>
      </c>
      <c r="S17" s="6">
        <v>1533.3333333333333</v>
      </c>
      <c r="T17" s="33">
        <v>1540</v>
      </c>
      <c r="U17" s="54">
        <v>1518.1818181818182</v>
      </c>
      <c r="V17" s="6">
        <v>1481.8181818181818</v>
      </c>
      <c r="W17" s="6">
        <v>1441.6666666666667</v>
      </c>
      <c r="X17" s="65">
        <f t="shared" si="0"/>
        <v>-2.7751785592855063</v>
      </c>
      <c r="Y17" s="65">
        <f t="shared" si="1"/>
        <v>-2.709611451942731</v>
      </c>
    </row>
    <row r="18" spans="1:25" ht="15" customHeight="1" x14ac:dyDescent="0.25">
      <c r="A18" s="4" t="s">
        <v>27</v>
      </c>
      <c r="B18" s="4" t="s">
        <v>3</v>
      </c>
      <c r="C18" s="5">
        <v>128.39083333333201</v>
      </c>
      <c r="D18" s="5">
        <v>124.77625</v>
      </c>
      <c r="E18" s="5">
        <v>138.419269230769</v>
      </c>
      <c r="F18" s="5">
        <v>162.86166666666651</v>
      </c>
      <c r="G18" s="5">
        <v>223.40080808080751</v>
      </c>
      <c r="H18" s="5">
        <v>227.4899999999995</v>
      </c>
      <c r="I18" s="5">
        <v>216.71583333333299</v>
      </c>
      <c r="J18" s="5">
        <v>203.42714285714248</v>
      </c>
      <c r="K18" s="10">
        <v>204.50530671428535</v>
      </c>
      <c r="L18" s="5">
        <v>215.96491290624951</v>
      </c>
      <c r="M18" s="5">
        <v>233.28888888888849</v>
      </c>
      <c r="N18" s="5">
        <v>222.4792307692305</v>
      </c>
      <c r="O18" s="6">
        <v>244.81944444444446</v>
      </c>
      <c r="P18" s="6">
        <v>242.30162499999949</v>
      </c>
      <c r="Q18" s="6">
        <v>247.05882352941177</v>
      </c>
      <c r="R18" s="6">
        <v>283.05041878411447</v>
      </c>
      <c r="S18" s="6">
        <v>299.03774147245502</v>
      </c>
      <c r="T18" s="33">
        <v>315.46769429947</v>
      </c>
      <c r="U18" s="54">
        <v>330.79938694845498</v>
      </c>
      <c r="V18" s="6">
        <v>273.45954545454498</v>
      </c>
      <c r="W18" s="6">
        <v>274.23666314781599</v>
      </c>
      <c r="X18" s="65">
        <f t="shared" si="0"/>
        <v>34.097577981657174</v>
      </c>
      <c r="Y18" s="65">
        <f t="shared" si="1"/>
        <v>0.28418013054884683</v>
      </c>
    </row>
    <row r="19" spans="1:25" ht="15" customHeight="1" x14ac:dyDescent="0.25">
      <c r="A19" s="4" t="s">
        <v>28</v>
      </c>
      <c r="B19" s="4" t="s">
        <v>3</v>
      </c>
      <c r="C19" s="5">
        <v>223.3775</v>
      </c>
      <c r="D19" s="5">
        <v>224.133088235294</v>
      </c>
      <c r="E19" s="5">
        <v>247.14792307692301</v>
      </c>
      <c r="F19" s="5">
        <v>263.47291666666598</v>
      </c>
      <c r="G19" s="5">
        <v>227.82386363636351</v>
      </c>
      <c r="H19" s="5">
        <v>236.363636363636</v>
      </c>
      <c r="I19" s="5">
        <v>219.666944444444</v>
      </c>
      <c r="J19" s="5">
        <v>211.76047619047552</v>
      </c>
      <c r="K19" s="10">
        <v>212.88280671428504</v>
      </c>
      <c r="L19" s="5">
        <v>222.51833141249949</v>
      </c>
      <c r="M19" s="5">
        <v>241.62222222222152</v>
      </c>
      <c r="N19" s="5">
        <v>239.12269230769201</v>
      </c>
      <c r="O19" s="6">
        <v>253.18777777777777</v>
      </c>
      <c r="P19" s="6">
        <v>253.54799999999898</v>
      </c>
      <c r="Q19" s="6">
        <v>255.61497326203212</v>
      </c>
      <c r="R19" s="6">
        <v>375.6758187464709</v>
      </c>
      <c r="S19" s="6">
        <v>384.88455988455991</v>
      </c>
      <c r="T19" s="33">
        <v>406.08962021512099</v>
      </c>
      <c r="U19" s="54">
        <v>392.06662902315099</v>
      </c>
      <c r="V19" s="6">
        <v>380.16899999999998</v>
      </c>
      <c r="W19" s="6">
        <v>380.43511829999994</v>
      </c>
      <c r="X19" s="65">
        <f>(W19-K19)/K19*100</f>
        <v>78.706361576015269</v>
      </c>
      <c r="Y19" s="65">
        <f t="shared" si="1"/>
        <v>6.999999999998939E-2</v>
      </c>
    </row>
    <row r="20" spans="1:25" ht="15" customHeight="1" x14ac:dyDescent="0.25">
      <c r="A20" s="4" t="s">
        <v>19</v>
      </c>
      <c r="B20" s="4" t="s">
        <v>3</v>
      </c>
      <c r="C20" s="5">
        <v>875.11666666666599</v>
      </c>
      <c r="D20" s="5">
        <v>899.59</v>
      </c>
      <c r="E20" s="5">
        <v>958.89875000000006</v>
      </c>
      <c r="F20" s="5">
        <v>834.495</v>
      </c>
      <c r="G20" s="5">
        <v>1170.24</v>
      </c>
      <c r="H20" s="5">
        <v>883.096</v>
      </c>
      <c r="I20" s="5">
        <v>825</v>
      </c>
      <c r="J20" s="5">
        <v>889.58333333333303</v>
      </c>
      <c r="K20" s="10">
        <v>893.23812499999997</v>
      </c>
      <c r="L20" s="5">
        <v>959.17157909719504</v>
      </c>
      <c r="M20" s="5">
        <v>850.63041666666697</v>
      </c>
      <c r="N20" s="5">
        <v>1281.1110000000001</v>
      </c>
      <c r="O20" s="6">
        <v>1291.509</v>
      </c>
      <c r="P20" s="6">
        <v>1069.04833333333</v>
      </c>
      <c r="Q20" s="6">
        <v>1243.24712643678</v>
      </c>
      <c r="R20" s="6">
        <v>1035</v>
      </c>
      <c r="S20" s="6">
        <v>1110.8333333333301</v>
      </c>
      <c r="T20" s="33">
        <v>1120.8571428571399</v>
      </c>
      <c r="U20" s="14">
        <v>1115.8452380952349</v>
      </c>
      <c r="V20" s="6">
        <v>1180</v>
      </c>
      <c r="W20" s="6">
        <v>1083.3333333333333</v>
      </c>
      <c r="X20" s="65">
        <f t="shared" si="0"/>
        <v>21.281582482088222</v>
      </c>
      <c r="Y20" s="65">
        <f t="shared" si="1"/>
        <v>-8.192090395480232</v>
      </c>
    </row>
    <row r="21" spans="1:25" ht="15" customHeight="1" x14ac:dyDescent="0.25">
      <c r="A21" s="4" t="s">
        <v>20</v>
      </c>
      <c r="B21" s="4" t="s">
        <v>3</v>
      </c>
      <c r="C21" s="5">
        <v>1274.1849999999999</v>
      </c>
      <c r="D21" s="5">
        <v>1259.5250000000001</v>
      </c>
      <c r="E21" s="5">
        <v>1110.9524999999999</v>
      </c>
      <c r="F21" s="5">
        <v>1378.846</v>
      </c>
      <c r="G21" s="5">
        <v>1272.5775000000001</v>
      </c>
      <c r="H21" s="5">
        <v>1100.1300000000001</v>
      </c>
      <c r="I21" s="5">
        <v>1366.6666666666652</v>
      </c>
      <c r="J21" s="5">
        <v>1100</v>
      </c>
      <c r="K21" s="10">
        <v>1105.8300000000002</v>
      </c>
      <c r="L21" s="5">
        <v>1424.064287728585</v>
      </c>
      <c r="M21" s="5">
        <v>1431.4683333333301</v>
      </c>
      <c r="N21" s="5">
        <v>1589.31666666667</v>
      </c>
      <c r="O21" s="6">
        <v>1458.84</v>
      </c>
      <c r="P21" s="6">
        <v>2159.6149999999998</v>
      </c>
      <c r="Q21" s="6">
        <v>2354.0404040404042</v>
      </c>
      <c r="R21" s="6">
        <v>2825.6410256410254</v>
      </c>
      <c r="S21" s="6">
        <v>2942.8571428571399</v>
      </c>
      <c r="T21" s="33">
        <v>2960</v>
      </c>
      <c r="U21" s="14">
        <v>2951.4285714285697</v>
      </c>
      <c r="V21" s="6">
        <v>2200</v>
      </c>
      <c r="W21" s="6">
        <v>2277.7777777777801</v>
      </c>
      <c r="X21" s="65">
        <f t="shared" si="0"/>
        <v>105.97901827385581</v>
      </c>
      <c r="Y21" s="65">
        <f t="shared" si="1"/>
        <v>3.5353535353536407</v>
      </c>
    </row>
    <row r="22" spans="1:25" ht="15" customHeight="1" x14ac:dyDescent="0.25">
      <c r="A22" s="4" t="s">
        <v>31</v>
      </c>
      <c r="B22" s="4" t="s">
        <v>3</v>
      </c>
      <c r="C22" s="5">
        <v>290.61744318181798</v>
      </c>
      <c r="D22" s="5">
        <v>212.9472794117645</v>
      </c>
      <c r="E22" s="5">
        <v>251.22392307692297</v>
      </c>
      <c r="F22" s="5">
        <v>227.37499999999949</v>
      </c>
      <c r="G22" s="5">
        <v>256.11111111111103</v>
      </c>
      <c r="H22" s="5">
        <v>199.71513888888848</v>
      </c>
      <c r="I22" s="5">
        <v>181.3416666666665</v>
      </c>
      <c r="J22" s="5">
        <v>203.7765079365075</v>
      </c>
      <c r="K22" s="10">
        <v>204.85652342857099</v>
      </c>
      <c r="L22" s="5">
        <v>241.80912010444899</v>
      </c>
      <c r="M22" s="5">
        <v>267.26736111111097</v>
      </c>
      <c r="N22" s="5">
        <v>226.067714285714</v>
      </c>
      <c r="O22" s="6">
        <v>238.71550000000002</v>
      </c>
      <c r="P22" s="6">
        <v>222.64494444444398</v>
      </c>
      <c r="Q22" s="6">
        <v>234.78584596231656</v>
      </c>
      <c r="R22" s="6">
        <v>195.37377450980392</v>
      </c>
      <c r="S22" s="6">
        <v>190.24497324066581</v>
      </c>
      <c r="T22" s="33">
        <v>218.17292161243776</v>
      </c>
      <c r="U22" s="54">
        <v>230.41471485619417</v>
      </c>
      <c r="V22" s="6">
        <v>252.50409090909099</v>
      </c>
      <c r="W22" s="6">
        <v>244.61657126618763</v>
      </c>
      <c r="X22" s="65">
        <f t="shared" si="0"/>
        <v>19.408729178927075</v>
      </c>
      <c r="Y22" s="65">
        <f t="shared" si="1"/>
        <v>-3.1237195462877074</v>
      </c>
    </row>
    <row r="23" spans="1:25" ht="15" customHeight="1" x14ac:dyDescent="0.25">
      <c r="A23" s="4" t="s">
        <v>4</v>
      </c>
      <c r="B23" s="4" t="s">
        <v>3</v>
      </c>
      <c r="C23" s="5">
        <v>272.73</v>
      </c>
      <c r="D23" s="5">
        <v>250.593999999999</v>
      </c>
      <c r="E23" s="5">
        <v>264.25</v>
      </c>
      <c r="F23" s="5">
        <v>304.35000000000002</v>
      </c>
      <c r="G23" s="5">
        <v>318.18</v>
      </c>
      <c r="H23" s="5">
        <v>363.64</v>
      </c>
      <c r="I23" s="5">
        <v>363.64</v>
      </c>
      <c r="J23" s="10">
        <v>365.56729200000001</v>
      </c>
      <c r="K23" s="10">
        <v>367.50479864760001</v>
      </c>
      <c r="L23" s="5">
        <v>239.7246736243485</v>
      </c>
      <c r="M23" s="5">
        <v>378.26</v>
      </c>
      <c r="N23" s="5">
        <v>440.91</v>
      </c>
      <c r="O23" s="6">
        <v>420.77499999999998</v>
      </c>
      <c r="P23" s="6">
        <v>358.33333333333297</v>
      </c>
      <c r="Q23" s="6">
        <v>382.156973461321</v>
      </c>
      <c r="R23" s="6">
        <v>321.59420289855098</v>
      </c>
      <c r="S23" s="6">
        <v>350.07905138339902</v>
      </c>
      <c r="T23" s="33">
        <v>429.69696969696997</v>
      </c>
      <c r="U23" s="54">
        <v>454.54545454545456</v>
      </c>
      <c r="V23" s="6">
        <v>431.82</v>
      </c>
      <c r="W23" s="6">
        <v>434.24242424242402</v>
      </c>
      <c r="X23" s="65">
        <f t="shared" si="0"/>
        <v>18.159661000459113</v>
      </c>
      <c r="Y23" s="65">
        <f t="shared" si="1"/>
        <v>0.56098009411885241</v>
      </c>
    </row>
    <row r="24" spans="1:25" ht="15" customHeight="1" x14ac:dyDescent="0.25">
      <c r="A24" s="4" t="s">
        <v>5</v>
      </c>
      <c r="B24" s="4" t="s">
        <v>3</v>
      </c>
      <c r="C24" s="5">
        <v>230.21499999999949</v>
      </c>
      <c r="D24" s="5">
        <v>200.53428571428501</v>
      </c>
      <c r="E24" s="5">
        <v>242.03</v>
      </c>
      <c r="F24" s="10">
        <v>243.31275900000003</v>
      </c>
      <c r="G24" s="5">
        <v>363.64</v>
      </c>
      <c r="H24" s="5">
        <v>303.55899999999997</v>
      </c>
      <c r="I24" s="5">
        <v>311.58583333333297</v>
      </c>
      <c r="J24" s="5">
        <v>357.21416666666596</v>
      </c>
      <c r="K24" s="10">
        <v>359.10740174999933</v>
      </c>
      <c r="L24" s="5">
        <v>391.51185171428551</v>
      </c>
      <c r="M24" s="5">
        <v>463.42937499999999</v>
      </c>
      <c r="N24" s="5">
        <v>398.40151515151445</v>
      </c>
      <c r="O24" s="6">
        <v>313.16928571428571</v>
      </c>
      <c r="P24" s="6">
        <v>320.47142857142796</v>
      </c>
      <c r="Q24" s="6">
        <v>350.171277997365</v>
      </c>
      <c r="R24" s="6">
        <v>394.41765480895918</v>
      </c>
      <c r="S24" s="6">
        <v>404.47957839262193</v>
      </c>
      <c r="T24" s="33">
        <v>414.05721814417501</v>
      </c>
      <c r="U24" s="54">
        <v>403.102766798419</v>
      </c>
      <c r="V24" s="6">
        <v>395.56636363636397</v>
      </c>
      <c r="W24" s="6">
        <v>397.83639800652998</v>
      </c>
      <c r="X24" s="65">
        <f t="shared" si="0"/>
        <v>10.784794762735832</v>
      </c>
      <c r="Y24" s="65">
        <f t="shared" si="1"/>
        <v>0.57386941328833452</v>
      </c>
    </row>
    <row r="25" spans="1:25" ht="15" customHeight="1" x14ac:dyDescent="0.25">
      <c r="A25" s="4" t="s">
        <v>6</v>
      </c>
      <c r="B25" s="4" t="s">
        <v>3</v>
      </c>
      <c r="C25" s="5">
        <v>255.95166666666597</v>
      </c>
      <c r="D25" s="5">
        <v>246.44839285714249</v>
      </c>
      <c r="E25" s="5">
        <v>276.97333333333302</v>
      </c>
      <c r="F25" s="5">
        <v>283.15949999999998</v>
      </c>
      <c r="G25" s="5">
        <v>351.92142857142846</v>
      </c>
      <c r="H25" s="5">
        <v>362.77437499999951</v>
      </c>
      <c r="I25" s="5">
        <v>400.64857142857102</v>
      </c>
      <c r="J25" s="5">
        <v>404.35749999999996</v>
      </c>
      <c r="K25" s="10">
        <v>406.50059475</v>
      </c>
      <c r="L25" s="5">
        <v>420.78716048288652</v>
      </c>
      <c r="M25" s="5">
        <v>532.0136666666665</v>
      </c>
      <c r="N25" s="5">
        <v>540.44783333333294</v>
      </c>
      <c r="O25" s="6">
        <v>573.30499999999995</v>
      </c>
      <c r="P25" s="6">
        <v>478.96300000000002</v>
      </c>
      <c r="Q25" s="6">
        <v>508.41803124411803</v>
      </c>
      <c r="R25" s="6">
        <v>503.66271409749697</v>
      </c>
      <c r="S25" s="6">
        <v>510.99726360595901</v>
      </c>
      <c r="T25" s="33">
        <v>521.03896103896102</v>
      </c>
      <c r="U25" s="54">
        <v>517.57575757575796</v>
      </c>
      <c r="V25" s="6">
        <v>483.38538461538502</v>
      </c>
      <c r="W25" s="6">
        <v>484.055944055944</v>
      </c>
      <c r="X25" s="65">
        <f t="shared" si="0"/>
        <v>19.078778803175169</v>
      </c>
      <c r="Y25" s="65">
        <f t="shared" si="1"/>
        <v>0.13872149673960843</v>
      </c>
    </row>
    <row r="26" spans="1:25" ht="15" customHeight="1" x14ac:dyDescent="0.25">
      <c r="A26" s="4" t="s">
        <v>2</v>
      </c>
      <c r="B26" s="4" t="s">
        <v>3</v>
      </c>
      <c r="C26" s="5">
        <v>290.58083333333298</v>
      </c>
      <c r="D26" s="5">
        <v>277.59555555555551</v>
      </c>
      <c r="E26" s="5">
        <v>283.69238461538453</v>
      </c>
      <c r="F26" s="5">
        <v>324.00611111111095</v>
      </c>
      <c r="G26" s="5">
        <v>417.67656565656551</v>
      </c>
      <c r="H26" s="5">
        <v>416.25708333333301</v>
      </c>
      <c r="I26" s="5">
        <v>403.02049999999997</v>
      </c>
      <c r="J26" s="5">
        <v>444.7632638888885</v>
      </c>
      <c r="K26" s="10">
        <v>447.12050918749964</v>
      </c>
      <c r="L26" s="5">
        <v>464.39709277194447</v>
      </c>
      <c r="M26" s="5">
        <v>568.29673611111093</v>
      </c>
      <c r="N26" s="5">
        <v>593.71355769230752</v>
      </c>
      <c r="O26" s="6">
        <v>461.77277777777778</v>
      </c>
      <c r="P26" s="6">
        <v>543.91499999999951</v>
      </c>
      <c r="Q26" s="6">
        <v>566.61241571727521</v>
      </c>
      <c r="R26" s="6">
        <v>523.64679402722891</v>
      </c>
      <c r="S26" s="6">
        <v>537.82608695652198</v>
      </c>
      <c r="T26" s="33">
        <v>545.39171663395302</v>
      </c>
      <c r="U26" s="54">
        <v>522.22002635046124</v>
      </c>
      <c r="V26" s="6">
        <v>496.03260869565202</v>
      </c>
      <c r="W26" s="6">
        <v>493.15861831929902</v>
      </c>
      <c r="X26" s="65">
        <f t="shared" si="0"/>
        <v>10.296577362433926</v>
      </c>
      <c r="Y26" s="65">
        <f t="shared" si="1"/>
        <v>-0.57939545222849875</v>
      </c>
    </row>
    <row r="27" spans="1:25" ht="15" customHeight="1" x14ac:dyDescent="0.25">
      <c r="A27" s="4" t="s">
        <v>25</v>
      </c>
      <c r="B27" s="4" t="s">
        <v>3</v>
      </c>
      <c r="C27" s="5">
        <v>339.6841666666665</v>
      </c>
      <c r="D27" s="5">
        <v>239.64499999999953</v>
      </c>
      <c r="E27" s="8">
        <v>336.96762499999949</v>
      </c>
      <c r="F27" s="8">
        <v>311.05930555555551</v>
      </c>
      <c r="G27" s="8">
        <v>373.55430555555</v>
      </c>
      <c r="H27" s="8">
        <v>356.381249999999</v>
      </c>
      <c r="I27" s="8">
        <v>434.818749999999</v>
      </c>
      <c r="J27" s="8">
        <v>518.31559523809506</v>
      </c>
      <c r="K27" s="10">
        <v>521.06266789285701</v>
      </c>
      <c r="L27" s="5">
        <v>499.47306111714198</v>
      </c>
      <c r="M27" s="8">
        <v>433.76928571428499</v>
      </c>
      <c r="N27" s="8">
        <v>558.47404761904704</v>
      </c>
      <c r="O27" s="6">
        <v>494.55349999999999</v>
      </c>
      <c r="P27" s="6">
        <v>334.259444444444</v>
      </c>
      <c r="Q27" s="6">
        <v>405.82303113553098</v>
      </c>
      <c r="R27" s="6">
        <v>424.88618524332799</v>
      </c>
      <c r="S27" s="6">
        <v>452.355514160025</v>
      </c>
      <c r="T27" s="33">
        <v>474.54560927338991</v>
      </c>
      <c r="U27" s="54">
        <v>479.184704184704</v>
      </c>
      <c r="V27" s="6">
        <v>423.06428571428563</v>
      </c>
      <c r="W27" s="6">
        <v>397.29334072590899</v>
      </c>
      <c r="X27" s="65">
        <f t="shared" si="0"/>
        <v>-23.753251728331065</v>
      </c>
      <c r="Y27" s="65">
        <f t="shared" si="1"/>
        <v>-6.091496223763242</v>
      </c>
    </row>
    <row r="28" spans="1:25" ht="15" customHeight="1" x14ac:dyDescent="0.25">
      <c r="A28" s="4" t="s">
        <v>26</v>
      </c>
      <c r="B28" s="4" t="s">
        <v>3</v>
      </c>
      <c r="C28" s="5">
        <v>128.40402777777749</v>
      </c>
      <c r="D28" s="5">
        <v>145.67499999999899</v>
      </c>
      <c r="E28" s="5">
        <v>174.35430555555502</v>
      </c>
      <c r="F28" s="5">
        <v>163.41749999999951</v>
      </c>
      <c r="G28" s="5">
        <v>186.938295454545</v>
      </c>
      <c r="H28" s="5">
        <v>449.62055555555503</v>
      </c>
      <c r="I28" s="5">
        <v>331.09124999999</v>
      </c>
      <c r="J28" s="5">
        <v>253.64305555555299</v>
      </c>
      <c r="K28" s="10">
        <v>257.107363749998</v>
      </c>
      <c r="L28" s="5">
        <v>283.340058682039</v>
      </c>
      <c r="M28" s="5">
        <v>286.66912500000001</v>
      </c>
      <c r="N28" s="5">
        <v>246.91038461538449</v>
      </c>
      <c r="O28" s="6">
        <v>300.90100000000001</v>
      </c>
      <c r="P28" s="6">
        <v>273.05824999999999</v>
      </c>
      <c r="Q28" s="6">
        <v>291.30245981669884</v>
      </c>
      <c r="R28" s="6">
        <v>296.03692796675301</v>
      </c>
      <c r="S28" s="6">
        <v>306.85780310992499</v>
      </c>
      <c r="T28" s="33">
        <v>315.179137289849</v>
      </c>
      <c r="U28" s="54">
        <v>314.27772428924499</v>
      </c>
      <c r="V28" s="6">
        <v>288.14681818181799</v>
      </c>
      <c r="W28" s="6">
        <v>224.87710678780022</v>
      </c>
      <c r="X28" s="65">
        <f t="shared" si="0"/>
        <v>-12.535719122201936</v>
      </c>
      <c r="Y28" s="65">
        <f t="shared" si="1"/>
        <v>-21.957456200017859</v>
      </c>
    </row>
    <row r="29" spans="1:25" ht="15" customHeight="1" x14ac:dyDescent="0.25">
      <c r="A29" s="41" t="s">
        <v>32</v>
      </c>
      <c r="B29" s="42" t="s">
        <v>3</v>
      </c>
      <c r="C29" s="6">
        <v>1656.7280000000001</v>
      </c>
      <c r="D29" s="6">
        <v>1632.1803333333301</v>
      </c>
      <c r="E29" s="6">
        <v>1656.7438888888801</v>
      </c>
      <c r="F29" s="6">
        <v>1658.5599999999899</v>
      </c>
      <c r="G29" s="6">
        <v>1639.58016666666</v>
      </c>
      <c r="H29" s="6">
        <v>1695.23892857142</v>
      </c>
      <c r="I29" s="6">
        <v>1640.7832142857101</v>
      </c>
      <c r="J29" s="6">
        <v>1638.1416666666601</v>
      </c>
      <c r="K29" s="49">
        <v>1639.9017641666601</v>
      </c>
      <c r="L29" s="6">
        <v>1683.92665285318</v>
      </c>
      <c r="M29" s="6">
        <v>1688.8889999999999</v>
      </c>
      <c r="N29" s="6">
        <v>1692.1799999999901</v>
      </c>
      <c r="O29" s="5">
        <v>1696.79</v>
      </c>
      <c r="P29" s="5">
        <v>1682.33375</v>
      </c>
      <c r="Q29" s="5">
        <v>1682.92</v>
      </c>
      <c r="R29" s="5">
        <v>1683.7291666666699</v>
      </c>
      <c r="S29" s="5">
        <v>1691.2329460839901</v>
      </c>
      <c r="T29" s="5">
        <v>1694.21</v>
      </c>
      <c r="U29" s="5">
        <v>1693.78</v>
      </c>
      <c r="V29" s="5">
        <v>1697.395</v>
      </c>
      <c r="W29" s="6">
        <v>1684.07919308074</v>
      </c>
      <c r="X29" s="65">
        <f t="shared" si="0"/>
        <v>2.6939070302500272</v>
      </c>
      <c r="Y29" s="65">
        <f t="shared" si="1"/>
        <v>-0.78448486765072445</v>
      </c>
    </row>
    <row r="30" spans="1:25" ht="15" customHeight="1" x14ac:dyDescent="0.25">
      <c r="A30" s="41" t="s">
        <v>33</v>
      </c>
      <c r="B30" s="42" t="s">
        <v>3</v>
      </c>
      <c r="C30" s="6">
        <v>671.98416666666697</v>
      </c>
      <c r="D30" s="6">
        <v>692.79825000000005</v>
      </c>
      <c r="E30" s="6">
        <v>698.52606060606001</v>
      </c>
      <c r="F30" s="6">
        <v>697.86099999999999</v>
      </c>
      <c r="G30" s="6">
        <v>698.32875000000001</v>
      </c>
      <c r="H30" s="6">
        <v>716.010625</v>
      </c>
      <c r="I30" s="6">
        <v>715.58916666666596</v>
      </c>
      <c r="J30" s="6">
        <v>699.71499999999901</v>
      </c>
      <c r="K30" s="6">
        <v>699.44728650000002</v>
      </c>
      <c r="L30" s="6">
        <v>712.57107433380804</v>
      </c>
      <c r="M30" s="6">
        <v>728.43200000000002</v>
      </c>
      <c r="N30" s="6">
        <v>735.23749999999995</v>
      </c>
      <c r="O30" s="5">
        <v>741.68</v>
      </c>
      <c r="P30" s="5">
        <v>763.3125</v>
      </c>
      <c r="Q30" s="5">
        <v>781.22500000000002</v>
      </c>
      <c r="R30" s="5">
        <v>772.79777777777804</v>
      </c>
      <c r="S30" s="5">
        <v>792.38811416677095</v>
      </c>
      <c r="T30" s="5">
        <v>787.27500000000009</v>
      </c>
      <c r="U30" s="5">
        <v>797.77</v>
      </c>
      <c r="V30" s="5">
        <v>798.22500000000002</v>
      </c>
      <c r="W30" s="6">
        <v>769.06426906426896</v>
      </c>
      <c r="X30" s="65">
        <f t="shared" si="0"/>
        <v>9.9531421320724416</v>
      </c>
      <c r="Y30" s="65">
        <f t="shared" si="1"/>
        <v>-3.653196897582895</v>
      </c>
    </row>
    <row r="31" spans="1:25" ht="15" customHeight="1" x14ac:dyDescent="0.25">
      <c r="A31" s="41" t="s">
        <v>34</v>
      </c>
      <c r="B31" s="42" t="s">
        <v>3</v>
      </c>
      <c r="C31" s="6">
        <v>239.30875</v>
      </c>
      <c r="D31" s="6">
        <v>235.39750000000001</v>
      </c>
      <c r="E31" s="6">
        <v>236.429</v>
      </c>
      <c r="F31" s="6">
        <v>232.044444444444</v>
      </c>
      <c r="G31" s="6">
        <v>234.58500000000001</v>
      </c>
      <c r="H31" s="6">
        <v>268.51416666666603</v>
      </c>
      <c r="I31" s="6">
        <v>267.39666666666602</v>
      </c>
      <c r="J31" s="6">
        <v>262.07400000000001</v>
      </c>
      <c r="K31" s="60">
        <v>262.91835539999897</v>
      </c>
      <c r="L31" s="6">
        <v>275.81580521283598</v>
      </c>
      <c r="M31" s="6">
        <v>260.16047619047498</v>
      </c>
      <c r="N31" s="6">
        <v>263.83062499999897</v>
      </c>
      <c r="O31" s="5">
        <v>265.92571428571398</v>
      </c>
      <c r="P31" s="9">
        <v>262.48541666666603</v>
      </c>
      <c r="Q31" s="5">
        <v>266.73</v>
      </c>
      <c r="R31" s="5">
        <v>262.97777777777799</v>
      </c>
      <c r="S31" s="5">
        <v>264.81620510655603</v>
      </c>
      <c r="T31" s="5">
        <v>267.27999999999997</v>
      </c>
      <c r="U31" s="5">
        <v>269.125</v>
      </c>
      <c r="V31" s="5">
        <v>270.78500000000003</v>
      </c>
      <c r="W31" s="6">
        <v>252.56325373972399</v>
      </c>
      <c r="X31" s="65">
        <f t="shared" si="0"/>
        <v>-3.9385236700271187</v>
      </c>
      <c r="Y31" s="65">
        <f t="shared" si="1"/>
        <v>-6.729230297201112</v>
      </c>
    </row>
    <row r="32" spans="1:25" ht="15" customHeight="1" x14ac:dyDescent="0.25">
      <c r="A32" s="41" t="s">
        <v>35</v>
      </c>
      <c r="B32" s="42" t="s">
        <v>3</v>
      </c>
      <c r="C32" s="16">
        <v>122.899870129869</v>
      </c>
      <c r="D32" s="6">
        <v>125.89068181818099</v>
      </c>
      <c r="E32" s="6">
        <v>124.81444444444401</v>
      </c>
      <c r="F32" s="6">
        <v>127.774444444444</v>
      </c>
      <c r="G32" s="16">
        <v>125.635909090909</v>
      </c>
      <c r="H32" s="6">
        <v>127.072380952381</v>
      </c>
      <c r="I32" s="6">
        <v>126.175416666667</v>
      </c>
      <c r="J32" s="6">
        <v>127.551249999999</v>
      </c>
      <c r="K32" s="49">
        <v>131.890507624999</v>
      </c>
      <c r="L32" s="6">
        <v>133.50997518385699</v>
      </c>
      <c r="M32" s="6">
        <v>135.15666666666601</v>
      </c>
      <c r="N32" s="6">
        <v>136.70536363636299</v>
      </c>
      <c r="O32" s="5">
        <v>148.60944444444499</v>
      </c>
      <c r="P32" s="5">
        <v>145.08785714285699</v>
      </c>
      <c r="Q32" s="5">
        <v>145.29</v>
      </c>
      <c r="R32" s="5">
        <v>146.601666666667</v>
      </c>
      <c r="S32" s="5">
        <v>147.561770882106</v>
      </c>
      <c r="T32" s="5">
        <v>148.99</v>
      </c>
      <c r="U32" s="5">
        <v>149.79</v>
      </c>
      <c r="V32" s="5">
        <v>158.845</v>
      </c>
      <c r="W32" s="6">
        <v>144.61886381573501</v>
      </c>
      <c r="X32" s="65">
        <f t="shared" si="0"/>
        <v>9.6506992200880948</v>
      </c>
      <c r="Y32" s="65">
        <f t="shared" si="1"/>
        <v>-8.9559861401145682</v>
      </c>
    </row>
    <row r="33" spans="1:25" ht="15" customHeight="1" x14ac:dyDescent="0.25">
      <c r="A33" s="41" t="s">
        <v>36</v>
      </c>
      <c r="B33" s="42" t="s">
        <v>3</v>
      </c>
      <c r="C33" s="6">
        <v>769.03166666666596</v>
      </c>
      <c r="D33" s="6">
        <v>763.75</v>
      </c>
      <c r="E33" s="6">
        <v>788.89</v>
      </c>
      <c r="F33" s="6">
        <v>780</v>
      </c>
      <c r="G33" s="6">
        <v>786.66666666666595</v>
      </c>
      <c r="H33" s="6">
        <v>791.66666666666697</v>
      </c>
      <c r="I33" s="6">
        <v>793.45374999999899</v>
      </c>
      <c r="J33" s="6">
        <v>799.93499999999995</v>
      </c>
      <c r="K33" s="49">
        <v>791.57286350000004</v>
      </c>
      <c r="L33" s="6">
        <v>799.44110697289</v>
      </c>
      <c r="M33" s="6">
        <v>808.91</v>
      </c>
      <c r="N33" s="6">
        <v>803.986666666666</v>
      </c>
      <c r="O33" s="5">
        <v>812.98500000000001</v>
      </c>
      <c r="P33" s="5">
        <v>818.68600000000004</v>
      </c>
      <c r="Q33" s="5">
        <v>821.41499999999996</v>
      </c>
      <c r="R33" s="5">
        <v>832.76</v>
      </c>
      <c r="S33" s="5">
        <v>840.47959307711005</v>
      </c>
      <c r="T33" s="5">
        <v>856.52</v>
      </c>
      <c r="U33" s="5">
        <v>857.505</v>
      </c>
      <c r="V33" s="5">
        <v>873.08</v>
      </c>
      <c r="W33" s="6">
        <v>866.50793650793696</v>
      </c>
      <c r="X33" s="65">
        <f t="shared" si="0"/>
        <v>9.466604587303026</v>
      </c>
      <c r="Y33" s="65">
        <f t="shared" si="1"/>
        <v>-0.75274470747962152</v>
      </c>
    </row>
    <row r="34" spans="1:25" ht="15" customHeight="1" x14ac:dyDescent="0.25">
      <c r="A34" s="41" t="s">
        <v>37</v>
      </c>
      <c r="B34" s="42" t="s">
        <v>3</v>
      </c>
      <c r="C34" s="16">
        <v>748.84833333333302</v>
      </c>
      <c r="D34" s="16">
        <v>757.95428571428602</v>
      </c>
      <c r="E34" s="16">
        <v>759.45833333333303</v>
      </c>
      <c r="F34" s="16">
        <v>752.60166666666601</v>
      </c>
      <c r="G34" s="16">
        <v>765.24599999999998</v>
      </c>
      <c r="H34" s="16">
        <v>762.05624999999998</v>
      </c>
      <c r="I34" s="16">
        <v>770.33399999999995</v>
      </c>
      <c r="J34" s="16">
        <v>752.12652777777703</v>
      </c>
      <c r="K34" s="49">
        <v>743.68499348611078</v>
      </c>
      <c r="L34" s="6">
        <v>736.17059777409099</v>
      </c>
      <c r="M34" s="16">
        <v>744.89085714285704</v>
      </c>
      <c r="N34" s="16">
        <v>745.97833333333006</v>
      </c>
      <c r="O34" s="5">
        <v>749.97812499999998</v>
      </c>
      <c r="P34" s="5">
        <v>750.77416666665999</v>
      </c>
      <c r="Q34" s="5">
        <v>839.11</v>
      </c>
      <c r="R34" s="5">
        <v>859.53733333333298</v>
      </c>
      <c r="S34" s="5">
        <v>863.24811110461303</v>
      </c>
      <c r="T34" s="5">
        <v>884.28499999999997</v>
      </c>
      <c r="U34" s="5">
        <v>894.70500000000004</v>
      </c>
      <c r="V34" s="5">
        <v>898.14499999999998</v>
      </c>
      <c r="W34" s="6">
        <v>901.39961389961002</v>
      </c>
      <c r="X34" s="65">
        <f t="shared" si="0"/>
        <v>21.207180700822455</v>
      </c>
      <c r="Y34" s="65">
        <f t="shared" si="1"/>
        <v>0.3623706528021684</v>
      </c>
    </row>
    <row r="35" spans="1:25" ht="15" customHeight="1" x14ac:dyDescent="0.25">
      <c r="A35" s="41" t="s">
        <v>38</v>
      </c>
      <c r="B35" s="42" t="s">
        <v>3</v>
      </c>
      <c r="C35" s="16">
        <v>819.7129166666665</v>
      </c>
      <c r="D35" s="16">
        <v>834.48500000000001</v>
      </c>
      <c r="E35" s="16">
        <v>844.392857142857</v>
      </c>
      <c r="F35" s="16">
        <v>884.79392857142795</v>
      </c>
      <c r="G35" s="16">
        <v>991.49166666666599</v>
      </c>
      <c r="H35" s="16">
        <v>929.65142857141996</v>
      </c>
      <c r="I35" s="6">
        <v>963.83666666665999</v>
      </c>
      <c r="J35" s="16">
        <v>975.59833333332995</v>
      </c>
      <c r="K35" s="50">
        <v>977.59072946643005</v>
      </c>
      <c r="L35" s="6">
        <v>979.58312559953004</v>
      </c>
      <c r="M35" s="16">
        <v>999.43694444443997</v>
      </c>
      <c r="N35" s="6">
        <v>986.93766666666602</v>
      </c>
      <c r="O35" s="5">
        <v>1029.9207142857099</v>
      </c>
      <c r="P35" s="5">
        <v>1062.00833333333</v>
      </c>
      <c r="Q35" s="5">
        <v>1001.705</v>
      </c>
      <c r="R35" s="5">
        <v>992.34083333333297</v>
      </c>
      <c r="S35" s="5">
        <v>1011.79798972035</v>
      </c>
      <c r="T35" s="5">
        <v>1083.095</v>
      </c>
      <c r="U35" s="5">
        <v>1000.105</v>
      </c>
      <c r="V35" s="5">
        <v>1034.2650000000001</v>
      </c>
      <c r="W35" s="14">
        <v>1087.5899999999999</v>
      </c>
      <c r="X35" s="65">
        <f t="shared" si="0"/>
        <v>11.252077911336942</v>
      </c>
      <c r="Y35" s="65">
        <f t="shared" si="1"/>
        <v>5.1558353033313331</v>
      </c>
    </row>
    <row r="36" spans="1:25" ht="15" customHeight="1" x14ac:dyDescent="0.25">
      <c r="A36" s="41" t="s">
        <v>39</v>
      </c>
      <c r="B36" s="42" t="s">
        <v>3</v>
      </c>
      <c r="C36" s="6">
        <v>1459.6883333333301</v>
      </c>
      <c r="D36" s="6">
        <v>1485.4725000000001</v>
      </c>
      <c r="E36" s="6">
        <v>1592.0129999999999</v>
      </c>
      <c r="F36" s="6">
        <v>1646.4591666666599</v>
      </c>
      <c r="G36" s="6">
        <v>1631.065625</v>
      </c>
      <c r="H36" s="6">
        <v>1631.190625</v>
      </c>
      <c r="I36" s="6">
        <v>1660.1532500000001</v>
      </c>
      <c r="J36" s="6">
        <v>1649.7911666666701</v>
      </c>
      <c r="K36" s="50">
        <v>1760.2974905389799</v>
      </c>
      <c r="L36" s="6">
        <v>1770.80381441129</v>
      </c>
      <c r="M36" s="6">
        <v>1917.65705357142</v>
      </c>
      <c r="N36" s="6">
        <v>2003.1981249999999</v>
      </c>
      <c r="O36" s="5">
        <v>2094.9412499999999</v>
      </c>
      <c r="P36" s="5">
        <v>1974.8618750000001</v>
      </c>
      <c r="Q36" s="5">
        <v>1898.99</v>
      </c>
      <c r="R36" s="5">
        <v>2011.17380952381</v>
      </c>
      <c r="S36" s="5">
        <v>1969.9705354707401</v>
      </c>
      <c r="T36" s="5">
        <v>2015.27</v>
      </c>
      <c r="U36" s="5">
        <v>2019.78</v>
      </c>
      <c r="V36" s="5">
        <v>2138.1750000000002</v>
      </c>
      <c r="W36" s="14">
        <v>1982.5</v>
      </c>
      <c r="X36" s="65">
        <f t="shared" si="0"/>
        <v>12.623008932029132</v>
      </c>
      <c r="Y36" s="65">
        <f t="shared" si="1"/>
        <v>-7.2807417540659749</v>
      </c>
    </row>
    <row r="37" spans="1:25" ht="15" customHeight="1" x14ac:dyDescent="0.25">
      <c r="A37" s="41" t="s">
        <v>40</v>
      </c>
      <c r="B37" s="42" t="s">
        <v>3</v>
      </c>
      <c r="C37" s="6">
        <v>1100</v>
      </c>
      <c r="D37" s="50">
        <v>1102</v>
      </c>
      <c r="E37" s="50">
        <v>1144.44</v>
      </c>
      <c r="F37" s="51">
        <v>1111.0999999999999</v>
      </c>
      <c r="G37" s="50">
        <v>1133.3219999999999</v>
      </c>
      <c r="H37" s="50">
        <v>1115.9884400000001</v>
      </c>
      <c r="I37" s="16">
        <v>1142.8599999999999</v>
      </c>
      <c r="J37" s="50">
        <v>1165.7171999999998</v>
      </c>
      <c r="K37" s="50">
        <v>1183.69235</v>
      </c>
      <c r="L37" s="6">
        <v>1241.6675</v>
      </c>
      <c r="M37" s="16">
        <v>1325</v>
      </c>
      <c r="N37" s="16">
        <v>1382.9349999999949</v>
      </c>
      <c r="O37" s="5">
        <v>1381.9450000000002</v>
      </c>
      <c r="P37" s="50">
        <v>1309.5839000000001</v>
      </c>
      <c r="Q37" s="5">
        <v>1381.9450000000002</v>
      </c>
      <c r="R37" s="5">
        <v>1347.22</v>
      </c>
      <c r="S37" s="5">
        <v>1342.95542505394</v>
      </c>
      <c r="T37" s="5">
        <v>1300</v>
      </c>
      <c r="U37" s="50">
        <v>1332</v>
      </c>
      <c r="V37" s="5">
        <v>1308.24</v>
      </c>
      <c r="W37" s="14">
        <v>1296.32</v>
      </c>
      <c r="X37" s="65">
        <f t="shared" si="0"/>
        <v>9.5149427974253538</v>
      </c>
      <c r="Y37" s="65">
        <f t="shared" si="1"/>
        <v>-0.91114780162661835</v>
      </c>
    </row>
    <row r="38" spans="1:25" ht="15" customHeight="1" x14ac:dyDescent="0.25">
      <c r="A38" s="48" t="s">
        <v>41</v>
      </c>
      <c r="B38" s="42" t="s">
        <v>3</v>
      </c>
      <c r="C38" s="16">
        <v>582.11816666666698</v>
      </c>
      <c r="D38" s="16">
        <v>649.71055555555597</v>
      </c>
      <c r="E38" s="16">
        <v>656.99154761904697</v>
      </c>
      <c r="F38" s="16">
        <v>750.61178571428502</v>
      </c>
      <c r="G38" s="16">
        <v>799.79041666666603</v>
      </c>
      <c r="H38" s="16">
        <v>801.93555555555099</v>
      </c>
      <c r="I38" s="16">
        <v>756.50208333333296</v>
      </c>
      <c r="J38" s="16">
        <v>745.68874999999957</v>
      </c>
      <c r="K38" s="50">
        <v>775.49871973727625</v>
      </c>
      <c r="L38" s="6">
        <v>805.30868947455292</v>
      </c>
      <c r="M38" s="16">
        <v>745.00314285714251</v>
      </c>
      <c r="N38" s="16">
        <v>961.79449999999997</v>
      </c>
      <c r="O38" s="5">
        <v>995.23333333333358</v>
      </c>
      <c r="P38" s="5">
        <v>835.52928571428595</v>
      </c>
      <c r="Q38" s="5">
        <v>822.44499999999994</v>
      </c>
      <c r="R38" s="5">
        <v>1009.876</v>
      </c>
      <c r="S38" s="5">
        <v>998.59014842317299</v>
      </c>
      <c r="T38" s="5">
        <v>980.56499999999994</v>
      </c>
      <c r="U38" s="5">
        <v>1007.535</v>
      </c>
      <c r="V38" s="5">
        <v>1149.105</v>
      </c>
      <c r="W38" s="14">
        <v>980.94</v>
      </c>
      <c r="X38" s="65">
        <f t="shared" si="0"/>
        <v>26.49150476126167</v>
      </c>
      <c r="Y38" s="65">
        <f t="shared" si="1"/>
        <v>-14.634432884723324</v>
      </c>
    </row>
    <row r="39" spans="1:25" s="73" customFormat="1" ht="15.75" x14ac:dyDescent="0.25">
      <c r="A39" s="73" t="s">
        <v>48</v>
      </c>
      <c r="X39" s="66">
        <f>AVERAGE(X4:X38)</f>
        <v>16.631353495139869</v>
      </c>
      <c r="Y39" s="66">
        <f>AVERAGE(Y4:Y38)</f>
        <v>-2.4685464279243794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7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31" customWidth="1"/>
    <col min="2" max="2" width="20.140625" bestFit="1" customWidth="1"/>
    <col min="3" max="15" width="8.5703125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8">
        <v>258</v>
      </c>
      <c r="D4" s="5">
        <v>300</v>
      </c>
      <c r="E4" s="5">
        <v>336</v>
      </c>
      <c r="F4" s="5">
        <v>319.76190476190402</v>
      </c>
      <c r="G4" s="5">
        <v>420.5</v>
      </c>
      <c r="H4" s="5">
        <v>323.5</v>
      </c>
      <c r="I4" s="5">
        <v>288</v>
      </c>
      <c r="J4" s="8">
        <v>315</v>
      </c>
      <c r="K4" s="8">
        <v>348</v>
      </c>
      <c r="L4" s="5">
        <v>335.39947377015301</v>
      </c>
      <c r="M4" s="5">
        <v>345</v>
      </c>
      <c r="N4" s="8">
        <v>350.21</v>
      </c>
      <c r="O4" s="6">
        <v>343.66500000000002</v>
      </c>
      <c r="P4" s="6">
        <v>413.33333333333303</v>
      </c>
      <c r="Q4" s="6">
        <v>420</v>
      </c>
      <c r="R4" s="6">
        <v>495</v>
      </c>
      <c r="S4" s="6">
        <v>499</v>
      </c>
      <c r="T4" s="33">
        <v>514</v>
      </c>
      <c r="U4" s="34">
        <v>450</v>
      </c>
      <c r="V4" s="6">
        <v>470</v>
      </c>
      <c r="W4" s="6">
        <v>470</v>
      </c>
      <c r="X4" s="65">
        <f>(W4-K4)/K4*100</f>
        <v>35.05747126436782</v>
      </c>
      <c r="Y4" s="65">
        <f>(W4-V4)/V4*100</f>
        <v>0</v>
      </c>
    </row>
    <row r="5" spans="1:25" ht="15" customHeight="1" x14ac:dyDescent="0.25">
      <c r="A5" s="4" t="s">
        <v>17</v>
      </c>
      <c r="B5" s="4" t="s">
        <v>18</v>
      </c>
      <c r="C5" s="8">
        <v>32.0833333333333</v>
      </c>
      <c r="D5" s="5">
        <v>30</v>
      </c>
      <c r="E5" s="5">
        <v>32.7083333333333</v>
      </c>
      <c r="F5" s="5">
        <v>45.276785714285701</v>
      </c>
      <c r="G5" s="5">
        <v>32.375</v>
      </c>
      <c r="H5" s="5">
        <v>35</v>
      </c>
      <c r="I5" s="5">
        <v>32.8125</v>
      </c>
      <c r="J5" s="5">
        <v>30.8333333333333</v>
      </c>
      <c r="K5" s="8">
        <v>31.5833333333333</v>
      </c>
      <c r="L5" s="5">
        <v>48.319720069410849</v>
      </c>
      <c r="M5" s="5">
        <v>39.285714285714249</v>
      </c>
      <c r="N5" s="8">
        <v>40.6</v>
      </c>
      <c r="O5" s="5">
        <v>40.36</v>
      </c>
      <c r="P5" s="6">
        <v>38.660714285714249</v>
      </c>
      <c r="Q5" s="6">
        <v>37.777777777777779</v>
      </c>
      <c r="R5" s="6">
        <v>42.5</v>
      </c>
      <c r="S5" s="6">
        <v>43.333333333333336</v>
      </c>
      <c r="T5" s="33">
        <v>47</v>
      </c>
      <c r="U5" s="34">
        <v>40.549999999999997</v>
      </c>
      <c r="V5" s="6">
        <v>65.25</v>
      </c>
      <c r="W5" s="6">
        <v>65.295674999999989</v>
      </c>
      <c r="X5" s="65">
        <f t="shared" ref="X5:X38" si="0">(W5-K5)/K5*100</f>
        <v>106.74092348284978</v>
      </c>
      <c r="Y5" s="65">
        <f t="shared" ref="Y5:Y38" si="1">(W5-V5)/V5*100</f>
        <v>6.9999999999982507E-2</v>
      </c>
    </row>
    <row r="6" spans="1:25" ht="15" customHeight="1" x14ac:dyDescent="0.25">
      <c r="A6" s="4" t="s">
        <v>30</v>
      </c>
      <c r="B6" s="4" t="s">
        <v>3</v>
      </c>
      <c r="C6" s="5">
        <v>242.33333333333249</v>
      </c>
      <c r="D6" s="5">
        <v>197.97799999999901</v>
      </c>
      <c r="E6" s="5">
        <v>206.3518749999995</v>
      </c>
      <c r="F6" s="5">
        <v>224.02687499999951</v>
      </c>
      <c r="G6" s="5">
        <v>212.13374999999999</v>
      </c>
      <c r="H6" s="5">
        <v>230.1191666666665</v>
      </c>
      <c r="I6" s="5">
        <v>246.595595238095</v>
      </c>
      <c r="J6" s="5">
        <v>234.50958333333301</v>
      </c>
      <c r="K6" s="5">
        <v>198.43283333333301</v>
      </c>
      <c r="L6" s="5">
        <v>226.86009666666649</v>
      </c>
      <c r="M6" s="5">
        <v>338.36</v>
      </c>
      <c r="N6" s="5">
        <v>331.1</v>
      </c>
      <c r="O6" s="5">
        <v>321</v>
      </c>
      <c r="P6" s="6">
        <v>233.8388333333325</v>
      </c>
      <c r="Q6" s="6">
        <v>298.81150076096952</v>
      </c>
      <c r="R6" s="6">
        <v>310.47993036139587</v>
      </c>
      <c r="S6" s="6">
        <v>311.62322336341902</v>
      </c>
      <c r="T6" s="33">
        <v>320.96337468132202</v>
      </c>
      <c r="U6" s="14">
        <v>316.29329902237055</v>
      </c>
      <c r="V6" s="6">
        <v>378.94384615384598</v>
      </c>
      <c r="W6" s="6">
        <v>381.08484692668708</v>
      </c>
      <c r="X6" s="65">
        <f>(W6-K6)/K6*100</f>
        <v>92.047273893695873</v>
      </c>
      <c r="Y6" s="65">
        <f t="shared" si="1"/>
        <v>0.56499156657946603</v>
      </c>
    </row>
    <row r="7" spans="1:25" ht="15" customHeight="1" x14ac:dyDescent="0.25">
      <c r="A7" s="4" t="s">
        <v>29</v>
      </c>
      <c r="B7" s="4" t="s">
        <v>3</v>
      </c>
      <c r="C7" s="5">
        <v>226.24374999999949</v>
      </c>
      <c r="D7" s="5">
        <v>164.68833333333299</v>
      </c>
      <c r="E7" s="5">
        <v>197.222291666666</v>
      </c>
      <c r="F7" s="5">
        <v>218.58812499999951</v>
      </c>
      <c r="G7" s="5">
        <v>183.322</v>
      </c>
      <c r="H7" s="5">
        <v>224.41583333333301</v>
      </c>
      <c r="I7" s="5">
        <v>229.15968749999999</v>
      </c>
      <c r="J7" s="5">
        <v>225.94416666666649</v>
      </c>
      <c r="K7" s="5">
        <v>247.67433333333253</v>
      </c>
      <c r="L7" s="5">
        <v>250.17594113939998</v>
      </c>
      <c r="M7" s="5">
        <v>256.6579999999995</v>
      </c>
      <c r="N7" s="5">
        <v>255.03</v>
      </c>
      <c r="O7" s="6">
        <v>233.82299999999998</v>
      </c>
      <c r="P7" s="6">
        <v>207.6799999999995</v>
      </c>
      <c r="Q7" s="6">
        <v>257.80875600559511</v>
      </c>
      <c r="R7" s="6">
        <v>315.22452768860813</v>
      </c>
      <c r="S7" s="6">
        <v>316.77256148920401</v>
      </c>
      <c r="T7" s="33">
        <v>325.57305402132999</v>
      </c>
      <c r="U7" s="14">
        <v>321.172807755267</v>
      </c>
      <c r="V7" s="6">
        <v>393.74222222222227</v>
      </c>
      <c r="W7" s="6">
        <v>357.272185500501</v>
      </c>
      <c r="X7" s="65">
        <f t="shared" si="0"/>
        <v>44.250791227392213</v>
      </c>
      <c r="Y7" s="65">
        <f t="shared" si="1"/>
        <v>-9.26241450964792</v>
      </c>
    </row>
    <row r="8" spans="1:25" ht="15" customHeight="1" x14ac:dyDescent="0.25">
      <c r="A8" s="4" t="s">
        <v>12</v>
      </c>
      <c r="B8" s="4" t="s">
        <v>3</v>
      </c>
      <c r="C8" s="5">
        <v>841.16000000000008</v>
      </c>
      <c r="D8" s="5">
        <v>723.33900000000006</v>
      </c>
      <c r="E8" s="5">
        <v>784.88350000000003</v>
      </c>
      <c r="F8" s="5">
        <v>785</v>
      </c>
      <c r="G8" s="5">
        <v>785.11649999999997</v>
      </c>
      <c r="H8" s="5">
        <v>861.30050000000006</v>
      </c>
      <c r="I8" s="5">
        <v>869.89619047618999</v>
      </c>
      <c r="J8" s="5">
        <v>855.5549999999995</v>
      </c>
      <c r="K8" s="5">
        <v>865.13824999999997</v>
      </c>
      <c r="L8" s="5">
        <v>904.95508024999901</v>
      </c>
      <c r="M8" s="5">
        <v>971.02499999999998</v>
      </c>
      <c r="N8" s="5">
        <v>988.23</v>
      </c>
      <c r="O8" s="6">
        <v>971.19499999999994</v>
      </c>
      <c r="P8" s="6">
        <v>987.89</v>
      </c>
      <c r="Q8" s="6">
        <v>984.90163258375185</v>
      </c>
      <c r="R8" s="6">
        <v>997.61904761904805</v>
      </c>
      <c r="S8" s="6">
        <v>1108.1818181818101</v>
      </c>
      <c r="T8" s="33">
        <v>1118</v>
      </c>
      <c r="U8" s="14">
        <v>1113.0909090909049</v>
      </c>
      <c r="V8" s="6">
        <v>984.26750000000004</v>
      </c>
      <c r="W8" s="6">
        <v>1100</v>
      </c>
      <c r="X8" s="65">
        <f t="shared" si="0"/>
        <v>27.147308537103754</v>
      </c>
      <c r="Y8" s="65">
        <f t="shared" si="1"/>
        <v>11.758236455028735</v>
      </c>
    </row>
    <row r="9" spans="1:25" ht="15" customHeight="1" x14ac:dyDescent="0.25">
      <c r="A9" s="4" t="s">
        <v>11</v>
      </c>
      <c r="B9" s="4" t="s">
        <v>3</v>
      </c>
      <c r="C9" s="8">
        <v>817.5</v>
      </c>
      <c r="D9" s="5">
        <v>1173.8387499999999</v>
      </c>
      <c r="E9" s="5">
        <v>785.65016666666645</v>
      </c>
      <c r="F9" s="5">
        <v>944.21666666666499</v>
      </c>
      <c r="G9" s="5">
        <v>884.17499999999995</v>
      </c>
      <c r="H9" s="5">
        <v>884.23399999999947</v>
      </c>
      <c r="I9" s="5">
        <v>867.12999999999943</v>
      </c>
      <c r="J9" s="5">
        <v>843.91249999999945</v>
      </c>
      <c r="K9" s="5">
        <v>928.81399999999951</v>
      </c>
      <c r="L9" s="5">
        <v>929</v>
      </c>
      <c r="M9" s="5">
        <v>929.18600000000004</v>
      </c>
      <c r="N9" s="5">
        <v>861.90499999999997</v>
      </c>
      <c r="O9" s="6">
        <v>954.49</v>
      </c>
      <c r="P9" s="6">
        <v>925.37099999999998</v>
      </c>
      <c r="Q9" s="6">
        <v>1026.4970117601697</v>
      </c>
      <c r="R9" s="6">
        <v>1346.2962962962965</v>
      </c>
      <c r="S9" s="6">
        <v>1492.4657676801201</v>
      </c>
      <c r="T9" s="33">
        <v>1545.5961331901101</v>
      </c>
      <c r="U9" s="14">
        <v>1519.0309504351151</v>
      </c>
      <c r="V9" s="6">
        <v>1434.6866666666599</v>
      </c>
      <c r="W9" s="6">
        <v>1435.6909473333264</v>
      </c>
      <c r="X9" s="65">
        <f t="shared" si="0"/>
        <v>54.572492160252452</v>
      </c>
      <c r="Y9" s="65">
        <f t="shared" si="1"/>
        <v>6.9999999999991888E-2</v>
      </c>
    </row>
    <row r="10" spans="1:25" ht="15" customHeight="1" x14ac:dyDescent="0.25">
      <c r="A10" s="4" t="s">
        <v>10</v>
      </c>
      <c r="B10" s="4" t="s">
        <v>9</v>
      </c>
      <c r="C10" s="5">
        <v>225</v>
      </c>
      <c r="D10" s="5">
        <v>250</v>
      </c>
      <c r="E10" s="5">
        <v>278.33333333333303</v>
      </c>
      <c r="F10" s="5">
        <v>216.666666666666</v>
      </c>
      <c r="G10" s="5">
        <v>200</v>
      </c>
      <c r="H10" s="5">
        <v>280</v>
      </c>
      <c r="I10" s="5">
        <v>300</v>
      </c>
      <c r="J10" s="5">
        <v>210</v>
      </c>
      <c r="K10" s="5">
        <v>265</v>
      </c>
      <c r="L10" s="5">
        <v>287.28085107471202</v>
      </c>
      <c r="M10" s="5">
        <v>280</v>
      </c>
      <c r="N10" s="5">
        <v>243</v>
      </c>
      <c r="O10" s="6">
        <v>245.29499999999999</v>
      </c>
      <c r="P10" s="6">
        <v>300</v>
      </c>
      <c r="Q10" s="6">
        <v>305</v>
      </c>
      <c r="R10" s="6">
        <v>307</v>
      </c>
      <c r="S10" s="6">
        <v>310</v>
      </c>
      <c r="T10" s="33">
        <v>370</v>
      </c>
      <c r="U10" s="14">
        <v>340</v>
      </c>
      <c r="V10" s="6">
        <v>325</v>
      </c>
      <c r="W10" s="6">
        <v>325.22749999999996</v>
      </c>
      <c r="X10" s="65">
        <f t="shared" si="0"/>
        <v>22.727358490566026</v>
      </c>
      <c r="Y10" s="65">
        <f t="shared" si="1"/>
        <v>6.9999999999988807E-2</v>
      </c>
    </row>
    <row r="11" spans="1:25" ht="15" customHeight="1" x14ac:dyDescent="0.25">
      <c r="A11" s="4" t="s">
        <v>8</v>
      </c>
      <c r="B11" s="4" t="s">
        <v>9</v>
      </c>
      <c r="C11" s="5">
        <v>220</v>
      </c>
      <c r="D11" s="5">
        <v>250</v>
      </c>
      <c r="E11" s="5">
        <v>184.375</v>
      </c>
      <c r="F11" s="5">
        <v>190</v>
      </c>
      <c r="G11" s="5">
        <v>186.666666666666</v>
      </c>
      <c r="H11" s="5">
        <v>287.5</v>
      </c>
      <c r="I11" s="5">
        <v>300</v>
      </c>
      <c r="J11" s="5">
        <v>200</v>
      </c>
      <c r="K11" s="5">
        <v>250</v>
      </c>
      <c r="L11" s="5">
        <v>242.910110961729</v>
      </c>
      <c r="M11" s="5">
        <v>250</v>
      </c>
      <c r="N11" s="5">
        <v>257.089889038271</v>
      </c>
      <c r="O11" s="6">
        <v>234.12666666666667</v>
      </c>
      <c r="P11" s="6">
        <v>243.75</v>
      </c>
      <c r="Q11" s="6">
        <v>245</v>
      </c>
      <c r="R11" s="6">
        <v>255</v>
      </c>
      <c r="S11" s="6">
        <v>258</v>
      </c>
      <c r="T11" s="33">
        <v>270</v>
      </c>
      <c r="U11" s="14">
        <v>264</v>
      </c>
      <c r="V11" s="6">
        <v>285</v>
      </c>
      <c r="W11" s="6">
        <v>285.1995</v>
      </c>
      <c r="X11" s="65">
        <f t="shared" si="0"/>
        <v>14.079800000000001</v>
      </c>
      <c r="Y11" s="65">
        <f t="shared" si="1"/>
        <v>7.0000000000000159E-2</v>
      </c>
    </row>
    <row r="12" spans="1:25" ht="15" customHeight="1" x14ac:dyDescent="0.25">
      <c r="A12" s="4" t="s">
        <v>7</v>
      </c>
      <c r="B12" s="4" t="s">
        <v>3</v>
      </c>
      <c r="C12" s="5">
        <v>160.51166666666649</v>
      </c>
      <c r="D12" s="5">
        <v>139.60749999999999</v>
      </c>
      <c r="E12" s="5">
        <v>183.40649999999948</v>
      </c>
      <c r="F12" s="5">
        <v>206.55</v>
      </c>
      <c r="G12" s="5">
        <v>207.08499999999998</v>
      </c>
      <c r="H12" s="5">
        <v>298.88583333333298</v>
      </c>
      <c r="I12" s="5">
        <v>228.88333333333298</v>
      </c>
      <c r="J12" s="5">
        <v>230</v>
      </c>
      <c r="K12" s="5">
        <v>231.11666666666699</v>
      </c>
      <c r="L12" s="5">
        <v>232.233333333334</v>
      </c>
      <c r="M12" s="5">
        <v>275.24</v>
      </c>
      <c r="N12" s="5">
        <v>280.25</v>
      </c>
      <c r="O12" s="6">
        <v>294.09500000000003</v>
      </c>
      <c r="P12" s="6">
        <v>302</v>
      </c>
      <c r="Q12" s="6">
        <v>336.48145212428699</v>
      </c>
      <c r="R12" s="6">
        <v>435.25641025641022</v>
      </c>
      <c r="S12" s="6">
        <v>458.86792452830201</v>
      </c>
      <c r="T12" s="33">
        <v>496.06704251872497</v>
      </c>
      <c r="U12" s="14">
        <v>477.46748352351347</v>
      </c>
      <c r="V12" s="6">
        <v>352.38</v>
      </c>
      <c r="W12" s="6">
        <v>352.62666599999994</v>
      </c>
      <c r="X12" s="65">
        <f t="shared" si="0"/>
        <v>52.575178192831665</v>
      </c>
      <c r="Y12" s="65">
        <f t="shared" si="1"/>
        <v>6.9999999999985213E-2</v>
      </c>
    </row>
    <row r="13" spans="1:25" ht="15" customHeight="1" x14ac:dyDescent="0.25">
      <c r="A13" s="4" t="s">
        <v>14</v>
      </c>
      <c r="B13" s="4" t="s">
        <v>3</v>
      </c>
      <c r="C13" s="5">
        <v>471.73</v>
      </c>
      <c r="D13" s="5">
        <v>472.82</v>
      </c>
      <c r="E13" s="5">
        <v>473.91</v>
      </c>
      <c r="F13" s="5">
        <v>475</v>
      </c>
      <c r="G13" s="5">
        <v>476.09</v>
      </c>
      <c r="H13" s="5">
        <v>477.18</v>
      </c>
      <c r="I13" s="5">
        <v>478.27</v>
      </c>
      <c r="J13" s="5">
        <v>479.36</v>
      </c>
      <c r="K13" s="10">
        <v>501.55000000000007</v>
      </c>
      <c r="L13" s="5">
        <v>502</v>
      </c>
      <c r="M13" s="5">
        <v>500</v>
      </c>
      <c r="N13" s="10">
        <v>501.55000000000007</v>
      </c>
      <c r="O13" s="5">
        <v>503.1</v>
      </c>
      <c r="P13" s="28">
        <v>550.12</v>
      </c>
      <c r="Q13" s="14">
        <v>526.61</v>
      </c>
      <c r="R13" s="6">
        <v>650</v>
      </c>
      <c r="S13" s="28">
        <v>655.22</v>
      </c>
      <c r="T13" s="14">
        <v>662.61</v>
      </c>
      <c r="U13" s="14">
        <v>658.91499999999996</v>
      </c>
      <c r="V13" s="6">
        <v>650</v>
      </c>
      <c r="W13" s="6">
        <v>650.52</v>
      </c>
      <c r="X13" s="65">
        <f t="shared" si="0"/>
        <v>29.701924035489956</v>
      </c>
      <c r="Y13" s="65">
        <f t="shared" si="1"/>
        <v>7.9999999999997212E-2</v>
      </c>
    </row>
    <row r="14" spans="1:25" ht="15" customHeight="1" x14ac:dyDescent="0.25">
      <c r="A14" s="4" t="s">
        <v>13</v>
      </c>
      <c r="B14" s="4" t="s">
        <v>3</v>
      </c>
      <c r="C14" s="10">
        <v>460.14</v>
      </c>
      <c r="D14" s="5">
        <v>467.5</v>
      </c>
      <c r="E14" s="10">
        <v>474.86</v>
      </c>
      <c r="F14" s="5">
        <v>475</v>
      </c>
      <c r="G14" s="10">
        <v>475.14</v>
      </c>
      <c r="H14" s="5">
        <v>475.28</v>
      </c>
      <c r="I14" s="5">
        <v>475</v>
      </c>
      <c r="J14" s="10">
        <v>461.56643400000002</v>
      </c>
      <c r="K14" s="10">
        <v>468.94925000000006</v>
      </c>
      <c r="L14" s="5">
        <v>469</v>
      </c>
      <c r="M14" s="10">
        <v>469.05074999999999</v>
      </c>
      <c r="N14" s="5">
        <v>469.10149999999999</v>
      </c>
      <c r="O14" s="10">
        <v>469.15224999999998</v>
      </c>
      <c r="P14" s="28">
        <v>500.33</v>
      </c>
      <c r="Q14" s="14">
        <v>484.74112500000001</v>
      </c>
      <c r="R14" s="6">
        <v>566.66666666666697</v>
      </c>
      <c r="S14" s="28">
        <v>566.98</v>
      </c>
      <c r="T14" s="14">
        <v>566.82333333333349</v>
      </c>
      <c r="U14" s="14">
        <v>566.90166666666676</v>
      </c>
      <c r="V14" s="6">
        <v>675</v>
      </c>
      <c r="W14" s="6">
        <v>675.54</v>
      </c>
      <c r="X14" s="65">
        <f t="shared" si="0"/>
        <v>44.05396746023154</v>
      </c>
      <c r="Y14" s="65">
        <f t="shared" si="1"/>
        <v>7.9999999999994617E-2</v>
      </c>
    </row>
    <row r="15" spans="1:25" ht="15" customHeight="1" x14ac:dyDescent="0.25">
      <c r="A15" s="4" t="s">
        <v>24</v>
      </c>
      <c r="B15" s="4" t="s">
        <v>16</v>
      </c>
      <c r="C15" s="10">
        <v>122.76</v>
      </c>
      <c r="D15" s="5">
        <v>125</v>
      </c>
      <c r="E15" s="5">
        <v>120</v>
      </c>
      <c r="F15" s="5">
        <v>133.333333333333</v>
      </c>
      <c r="G15" s="5">
        <v>191.66666666666652</v>
      </c>
      <c r="H15" s="5">
        <v>126.25</v>
      </c>
      <c r="I15" s="5">
        <v>130</v>
      </c>
      <c r="J15" s="5">
        <v>127.5</v>
      </c>
      <c r="K15" s="5">
        <v>135</v>
      </c>
      <c r="L15" s="5">
        <v>130.1524211685275</v>
      </c>
      <c r="M15" s="5">
        <v>123.75</v>
      </c>
      <c r="N15" s="5">
        <v>123.85</v>
      </c>
      <c r="O15" s="6">
        <v>123.935</v>
      </c>
      <c r="P15" s="6">
        <v>130</v>
      </c>
      <c r="Q15" s="6">
        <v>136.66666666666666</v>
      </c>
      <c r="R15" s="6">
        <v>145</v>
      </c>
      <c r="S15" s="6">
        <v>150</v>
      </c>
      <c r="T15" s="33">
        <v>175</v>
      </c>
      <c r="U15" s="54">
        <v>178.57142857142858</v>
      </c>
      <c r="V15" s="6">
        <v>176.25</v>
      </c>
      <c r="W15" s="6">
        <v>180</v>
      </c>
      <c r="X15" s="65">
        <f t="shared" si="0"/>
        <v>33.333333333333329</v>
      </c>
      <c r="Y15" s="65">
        <f t="shared" si="1"/>
        <v>2.1276595744680851</v>
      </c>
    </row>
    <row r="16" spans="1:25" ht="15" customHeight="1" x14ac:dyDescent="0.25">
      <c r="A16" s="4" t="s">
        <v>23</v>
      </c>
      <c r="B16" s="4" t="s">
        <v>16</v>
      </c>
      <c r="C16" s="5">
        <v>138.333333333333</v>
      </c>
      <c r="D16" s="5">
        <v>137</v>
      </c>
      <c r="E16" s="5">
        <v>142.25</v>
      </c>
      <c r="F16" s="5">
        <v>145.42857142857099</v>
      </c>
      <c r="G16" s="5">
        <v>140.5</v>
      </c>
      <c r="H16" s="5">
        <v>145</v>
      </c>
      <c r="I16" s="5">
        <v>148.125</v>
      </c>
      <c r="J16" s="5">
        <v>147.91666666666652</v>
      </c>
      <c r="K16" s="5">
        <v>142.77777777777749</v>
      </c>
      <c r="L16" s="5">
        <v>149.10985308594101</v>
      </c>
      <c r="M16" s="5">
        <v>144.66666666666652</v>
      </c>
      <c r="N16" s="5">
        <v>146.333333333333</v>
      </c>
      <c r="O16" s="6">
        <v>144.11000000000001</v>
      </c>
      <c r="P16" s="6">
        <v>146</v>
      </c>
      <c r="Q16" s="6">
        <v>150</v>
      </c>
      <c r="R16" s="6">
        <v>193</v>
      </c>
      <c r="S16" s="6">
        <v>195.45454545454501</v>
      </c>
      <c r="T16" s="33">
        <v>197.833333333333</v>
      </c>
      <c r="U16" s="54">
        <v>189.64285714285714</v>
      </c>
      <c r="V16" s="6">
        <v>183.888888888889</v>
      </c>
      <c r="W16" s="6">
        <v>200</v>
      </c>
      <c r="X16" s="65">
        <f t="shared" si="0"/>
        <v>40.077821011673436</v>
      </c>
      <c r="Y16" s="65">
        <f t="shared" si="1"/>
        <v>8.7613293051358863</v>
      </c>
    </row>
    <row r="17" spans="1:25" ht="15" customHeight="1" x14ac:dyDescent="0.25">
      <c r="A17" s="4" t="s">
        <v>15</v>
      </c>
      <c r="B17" s="4" t="s">
        <v>3</v>
      </c>
      <c r="C17" s="5">
        <v>1100</v>
      </c>
      <c r="D17" s="5">
        <v>1150</v>
      </c>
      <c r="E17" s="5">
        <v>1150.67</v>
      </c>
      <c r="F17" s="5">
        <v>1151</v>
      </c>
      <c r="G17" s="5">
        <v>1152.01</v>
      </c>
      <c r="H17" s="5">
        <v>1152</v>
      </c>
      <c r="I17" s="5">
        <v>1153.3499999999999</v>
      </c>
      <c r="J17" s="5">
        <v>1154.8019999999999</v>
      </c>
      <c r="K17" s="5">
        <v>1154.69</v>
      </c>
      <c r="L17" s="5">
        <v>1155.3599999999999</v>
      </c>
      <c r="M17" s="5">
        <v>1156.03</v>
      </c>
      <c r="N17" s="5">
        <v>1157</v>
      </c>
      <c r="O17" s="5">
        <v>1157.3699999999999</v>
      </c>
      <c r="P17" s="6">
        <v>1800</v>
      </c>
      <c r="Q17" s="6">
        <v>1633.3333333333301</v>
      </c>
      <c r="R17" s="6">
        <v>1533.3333333333333</v>
      </c>
      <c r="S17" s="6">
        <v>1542.5</v>
      </c>
      <c r="T17" s="33">
        <v>1700</v>
      </c>
      <c r="U17" s="14">
        <v>1621.25</v>
      </c>
      <c r="V17" s="6">
        <v>1564</v>
      </c>
      <c r="W17" s="6">
        <v>1565.2511999999999</v>
      </c>
      <c r="X17" s="65">
        <f t="shared" si="0"/>
        <v>35.55596740250629</v>
      </c>
      <c r="Y17" s="65">
        <f t="shared" si="1"/>
        <v>7.9999999999995283E-2</v>
      </c>
    </row>
    <row r="18" spans="1:25" ht="15" customHeight="1" x14ac:dyDescent="0.25">
      <c r="A18" s="4" t="s">
        <v>27</v>
      </c>
      <c r="B18" s="4" t="s">
        <v>3</v>
      </c>
      <c r="C18" s="8">
        <v>134.38749999999951</v>
      </c>
      <c r="D18" s="8">
        <v>154.212999999999</v>
      </c>
      <c r="E18" s="5">
        <v>173.0681249999995</v>
      </c>
      <c r="F18" s="5">
        <v>183.8499107142855</v>
      </c>
      <c r="G18" s="5">
        <v>224.53224999999949</v>
      </c>
      <c r="H18" s="5">
        <v>152.98849999999948</v>
      </c>
      <c r="I18" s="5">
        <v>160.25916666666649</v>
      </c>
      <c r="J18" s="5">
        <v>167.62333333333299</v>
      </c>
      <c r="K18" s="5">
        <v>158.75749999999948</v>
      </c>
      <c r="L18" s="5">
        <v>221.60192424145703</v>
      </c>
      <c r="M18" s="5">
        <v>248.07683333333301</v>
      </c>
      <c r="N18" s="5">
        <v>250.23</v>
      </c>
      <c r="O18" s="6">
        <v>224.125</v>
      </c>
      <c r="P18" s="6">
        <v>244.02816666666598</v>
      </c>
      <c r="Q18" s="6">
        <v>260.48957268432275</v>
      </c>
      <c r="R18" s="6">
        <v>326.6964010718778</v>
      </c>
      <c r="S18" s="6">
        <v>328.00781970736102</v>
      </c>
      <c r="T18" s="33">
        <v>368.89987321573</v>
      </c>
      <c r="U18" s="14">
        <v>348.45384646154548</v>
      </c>
      <c r="V18" s="6">
        <v>382.02111111111105</v>
      </c>
      <c r="W18" s="6">
        <v>382.32672799999989</v>
      </c>
      <c r="X18" s="65">
        <f t="shared" si="0"/>
        <v>140.8243566445687</v>
      </c>
      <c r="Y18" s="65">
        <f t="shared" si="1"/>
        <v>7.999999999998593E-2</v>
      </c>
    </row>
    <row r="19" spans="1:25" ht="15" customHeight="1" x14ac:dyDescent="0.25">
      <c r="A19" s="4" t="s">
        <v>28</v>
      </c>
      <c r="B19" s="4" t="s">
        <v>3</v>
      </c>
      <c r="C19" s="5">
        <v>192.31</v>
      </c>
      <c r="D19" s="5">
        <v>179.71</v>
      </c>
      <c r="E19" s="5">
        <v>186.44916666666649</v>
      </c>
      <c r="F19" s="5">
        <v>196.51</v>
      </c>
      <c r="G19" s="5">
        <v>241.37861111111101</v>
      </c>
      <c r="H19" s="5">
        <v>182.565</v>
      </c>
      <c r="I19" s="5">
        <v>174.5279166666665</v>
      </c>
      <c r="J19" s="5">
        <v>177.95125000000002</v>
      </c>
      <c r="K19" s="5">
        <v>171.50624999999951</v>
      </c>
      <c r="L19" s="5">
        <v>222.17214944999949</v>
      </c>
      <c r="M19" s="5">
        <v>294.44666666666649</v>
      </c>
      <c r="N19" s="5">
        <v>300.05</v>
      </c>
      <c r="O19" s="6">
        <v>256.20624999999995</v>
      </c>
      <c r="P19" s="6">
        <v>247.549166666666</v>
      </c>
      <c r="Q19" s="6">
        <v>260.53600184034968</v>
      </c>
      <c r="R19" s="6">
        <v>367.15886435089334</v>
      </c>
      <c r="S19" s="6">
        <v>368.05648270764601</v>
      </c>
      <c r="T19" s="33">
        <v>408.92204615030704</v>
      </c>
      <c r="U19" s="14">
        <v>388.48926442897653</v>
      </c>
      <c r="V19" s="6">
        <v>409.61230769230764</v>
      </c>
      <c r="W19" s="6">
        <v>409.93999753846145</v>
      </c>
      <c r="X19" s="65">
        <f>(W19-K19)/K19*100</f>
        <v>139.02335777177953</v>
      </c>
      <c r="Y19" s="65">
        <f t="shared" si="1"/>
        <v>7.9999999999992813E-2</v>
      </c>
    </row>
    <row r="20" spans="1:25" ht="15" customHeight="1" x14ac:dyDescent="0.25">
      <c r="A20" s="4" t="s">
        <v>19</v>
      </c>
      <c r="B20" s="4" t="s">
        <v>3</v>
      </c>
      <c r="C20" s="5">
        <v>638.89</v>
      </c>
      <c r="D20" s="5">
        <v>659.91</v>
      </c>
      <c r="E20" s="5">
        <v>756.91249999999991</v>
      </c>
      <c r="F20" s="5">
        <v>611.45749999999998</v>
      </c>
      <c r="G20" s="5">
        <v>861.99250000000006</v>
      </c>
      <c r="H20" s="5">
        <v>837.56933333333291</v>
      </c>
      <c r="I20" s="5">
        <v>884.38333333333298</v>
      </c>
      <c r="J20" s="5">
        <v>846.863333333333</v>
      </c>
      <c r="K20" s="5">
        <v>832.19749999999999</v>
      </c>
      <c r="L20" s="5">
        <v>749.26192211139005</v>
      </c>
      <c r="M20" s="5">
        <v>800.65</v>
      </c>
      <c r="N20" s="5">
        <v>830</v>
      </c>
      <c r="O20" s="5">
        <v>850.65</v>
      </c>
      <c r="P20" s="6">
        <v>785.8075</v>
      </c>
      <c r="Q20" s="6">
        <v>927.40240240239996</v>
      </c>
      <c r="R20" s="6">
        <v>964.25279789335104</v>
      </c>
      <c r="S20" s="6">
        <v>985.99137931034488</v>
      </c>
      <c r="T20" s="33">
        <v>1000</v>
      </c>
      <c r="U20" s="14">
        <v>992.99568965517244</v>
      </c>
      <c r="V20" s="6">
        <v>1026.9866666666701</v>
      </c>
      <c r="W20" s="6">
        <v>1027.60285866667</v>
      </c>
      <c r="X20" s="65">
        <f t="shared" si="0"/>
        <v>23.480647162082324</v>
      </c>
      <c r="Y20" s="65">
        <f t="shared" si="1"/>
        <v>5.999999999999546E-2</v>
      </c>
    </row>
    <row r="21" spans="1:25" ht="15" customHeight="1" x14ac:dyDescent="0.25">
      <c r="A21" s="4" t="s">
        <v>20</v>
      </c>
      <c r="B21" s="4" t="s">
        <v>3</v>
      </c>
      <c r="C21" s="5">
        <v>2116.6675</v>
      </c>
      <c r="D21" s="5">
        <v>2142.2424999999998</v>
      </c>
      <c r="E21" s="5">
        <v>1451.1756249999999</v>
      </c>
      <c r="F21" s="5">
        <v>1597.1416666666651</v>
      </c>
      <c r="G21" s="5">
        <v>1814.05357142857</v>
      </c>
      <c r="H21" s="5">
        <v>2414.971666666665</v>
      </c>
      <c r="I21" s="5">
        <v>1796.5385714285699</v>
      </c>
      <c r="J21" s="5">
        <v>1658.6799999999951</v>
      </c>
      <c r="K21" s="5">
        <v>2072.623</v>
      </c>
      <c r="L21" s="5">
        <v>1610.7983333333329</v>
      </c>
      <c r="M21" s="5">
        <v>2100.21</v>
      </c>
      <c r="N21" s="5">
        <v>2200.23</v>
      </c>
      <c r="O21" s="6">
        <v>1848.1966666666667</v>
      </c>
      <c r="P21" s="6">
        <v>1409.0075000000002</v>
      </c>
      <c r="Q21" s="6">
        <v>1876.9480753582</v>
      </c>
      <c r="R21" s="6">
        <v>2532.4074074074074</v>
      </c>
      <c r="S21" s="6">
        <v>2584.6405228758199</v>
      </c>
      <c r="T21" s="33">
        <v>2585.5511177353801</v>
      </c>
      <c r="U21" s="14">
        <v>2585.0958203055998</v>
      </c>
      <c r="V21" s="6">
        <v>1993.278</v>
      </c>
      <c r="W21" s="6">
        <v>2000</v>
      </c>
      <c r="X21" s="65">
        <f t="shared" si="0"/>
        <v>-3.5039174997093072</v>
      </c>
      <c r="Y21" s="65">
        <f t="shared" si="1"/>
        <v>0.3372334415972072</v>
      </c>
    </row>
    <row r="22" spans="1:25" ht="15" customHeight="1" x14ac:dyDescent="0.25">
      <c r="A22" s="4" t="s">
        <v>31</v>
      </c>
      <c r="B22" s="4" t="s">
        <v>3</v>
      </c>
      <c r="C22" s="5">
        <v>171.21600000000001</v>
      </c>
      <c r="D22" s="5">
        <v>163.166</v>
      </c>
      <c r="E22" s="5">
        <v>153.59166666666653</v>
      </c>
      <c r="F22" s="5">
        <v>124.6204166666665</v>
      </c>
      <c r="G22" s="5">
        <v>148.03874999999999</v>
      </c>
      <c r="H22" s="5">
        <v>186.42699999999999</v>
      </c>
      <c r="I22" s="5">
        <v>182.19499999999999</v>
      </c>
      <c r="J22" s="5">
        <v>171.786</v>
      </c>
      <c r="K22" s="5">
        <v>113.25</v>
      </c>
      <c r="L22" s="5">
        <v>113.825</v>
      </c>
      <c r="M22" s="5">
        <v>114.4</v>
      </c>
      <c r="N22" s="5">
        <v>204.97499999999999</v>
      </c>
      <c r="O22" s="5">
        <v>190.55</v>
      </c>
      <c r="P22" s="6">
        <v>157.50333333333299</v>
      </c>
      <c r="Q22" s="6">
        <v>107.5</v>
      </c>
      <c r="R22" s="6">
        <v>108.317067067067</v>
      </c>
      <c r="S22" s="6">
        <v>116.666666666667</v>
      </c>
      <c r="T22" s="33">
        <v>126.68997668997669</v>
      </c>
      <c r="U22" s="54">
        <v>131.903421781471</v>
      </c>
      <c r="V22" s="6">
        <v>135.66888888888889</v>
      </c>
      <c r="W22" s="6">
        <v>150</v>
      </c>
      <c r="X22" s="65">
        <f t="shared" si="0"/>
        <v>32.450331125827816</v>
      </c>
      <c r="Y22" s="65">
        <f t="shared" si="1"/>
        <v>10.563299536453131</v>
      </c>
    </row>
    <row r="23" spans="1:25" ht="15" customHeight="1" x14ac:dyDescent="0.25">
      <c r="A23" s="4" t="s">
        <v>4</v>
      </c>
      <c r="B23" s="4" t="s">
        <v>3</v>
      </c>
      <c r="C23" s="10">
        <v>210.33</v>
      </c>
      <c r="D23" s="5">
        <v>180.71</v>
      </c>
      <c r="E23" s="5">
        <v>206.80875</v>
      </c>
      <c r="F23" s="5">
        <v>281.60500000000002</v>
      </c>
      <c r="G23" s="5">
        <v>325</v>
      </c>
      <c r="H23" s="5">
        <v>254.32499999999999</v>
      </c>
      <c r="I23" s="5">
        <v>269.77999999999997</v>
      </c>
      <c r="J23" s="5">
        <v>243.13333333333298</v>
      </c>
      <c r="K23" s="5">
        <v>206.618333333333</v>
      </c>
      <c r="L23" s="5">
        <v>301.02162358225996</v>
      </c>
      <c r="M23" s="5">
        <v>219.97666666666652</v>
      </c>
      <c r="N23" s="5">
        <v>220.3</v>
      </c>
      <c r="O23" s="6">
        <v>245.1</v>
      </c>
      <c r="P23" s="6">
        <v>279.04599999999999</v>
      </c>
      <c r="Q23" s="6">
        <v>314.96062992125985</v>
      </c>
      <c r="R23" s="6">
        <v>312.89966895849199</v>
      </c>
      <c r="S23" s="6">
        <v>323.330786860199</v>
      </c>
      <c r="T23" s="33">
        <v>325.62030075188</v>
      </c>
      <c r="U23" s="54">
        <v>298.82352941176498</v>
      </c>
      <c r="V23" s="6">
        <v>327.98888888888888</v>
      </c>
      <c r="W23" s="6">
        <v>328.18568222222217</v>
      </c>
      <c r="X23" s="65">
        <f t="shared" si="0"/>
        <v>58.836670941860291</v>
      </c>
      <c r="Y23" s="65">
        <f t="shared" si="1"/>
        <v>5.9999999999986606E-2</v>
      </c>
    </row>
    <row r="24" spans="1:25" ht="15" customHeight="1" x14ac:dyDescent="0.25">
      <c r="A24" s="4" t="s">
        <v>5</v>
      </c>
      <c r="B24" s="4" t="s">
        <v>3</v>
      </c>
      <c r="C24" s="5">
        <v>167.33416666666648</v>
      </c>
      <c r="D24" s="5">
        <v>139.11499999999899</v>
      </c>
      <c r="E24" s="5">
        <v>176.644375</v>
      </c>
      <c r="F24" s="5">
        <v>178.05482142857099</v>
      </c>
      <c r="G24" s="5">
        <v>196.86149999999998</v>
      </c>
      <c r="H24" s="5">
        <v>192.57499999999951</v>
      </c>
      <c r="I24" s="5">
        <v>258.91624999999999</v>
      </c>
      <c r="J24" s="5">
        <v>267.75928571428551</v>
      </c>
      <c r="K24" s="5">
        <v>215.47694444444397</v>
      </c>
      <c r="L24" s="5">
        <v>261.9241570625</v>
      </c>
      <c r="M24" s="5">
        <v>236.875</v>
      </c>
      <c r="N24" s="5">
        <v>263.255333333333</v>
      </c>
      <c r="O24" s="6">
        <v>215.02249999999998</v>
      </c>
      <c r="P24" s="6">
        <v>267.04299999999949</v>
      </c>
      <c r="Q24" s="6">
        <v>283.23213242177025</v>
      </c>
      <c r="R24" s="6">
        <v>257.38307903863534</v>
      </c>
      <c r="S24" s="6">
        <v>275.15747263614401</v>
      </c>
      <c r="T24" s="33">
        <v>272.02663099963002</v>
      </c>
      <c r="U24" s="54">
        <v>261.75292339157897</v>
      </c>
      <c r="V24" s="6">
        <v>276.56947368421044</v>
      </c>
      <c r="W24" s="6">
        <v>290.49212723911518</v>
      </c>
      <c r="X24" s="65">
        <f t="shared" si="0"/>
        <v>34.813554177724207</v>
      </c>
      <c r="Y24" s="65">
        <f t="shared" si="1"/>
        <v>5.0340528798929398</v>
      </c>
    </row>
    <row r="25" spans="1:25" ht="15" customHeight="1" x14ac:dyDescent="0.25">
      <c r="A25" s="4" t="s">
        <v>6</v>
      </c>
      <c r="B25" s="4" t="s">
        <v>3</v>
      </c>
      <c r="C25" s="5">
        <v>153.33000000000001</v>
      </c>
      <c r="D25" s="5">
        <v>151.15333333333299</v>
      </c>
      <c r="E25" s="5">
        <v>180.92999999999901</v>
      </c>
      <c r="F25" s="5">
        <v>196.48</v>
      </c>
      <c r="G25" s="5">
        <v>163.54</v>
      </c>
      <c r="H25" s="5">
        <v>200</v>
      </c>
      <c r="I25" s="5">
        <v>275.56562500000001</v>
      </c>
      <c r="J25" s="5">
        <v>218.01750000000001</v>
      </c>
      <c r="K25" s="5">
        <v>181.84821428571399</v>
      </c>
      <c r="L25" s="5">
        <v>230.09755438986051</v>
      </c>
      <c r="M25" s="5">
        <v>192.84833333333302</v>
      </c>
      <c r="N25" s="5">
        <v>200.25</v>
      </c>
      <c r="O25" s="6">
        <v>235.74250000000001</v>
      </c>
      <c r="P25" s="6">
        <v>292.142</v>
      </c>
      <c r="Q25" s="6">
        <v>272.16622291021702</v>
      </c>
      <c r="R25" s="6">
        <v>268.648261324732</v>
      </c>
      <c r="S25" s="6">
        <v>273.39194809782998</v>
      </c>
      <c r="T25" s="33">
        <v>290.618953255863</v>
      </c>
      <c r="U25" s="54">
        <v>299.41176470588198</v>
      </c>
      <c r="V25" s="6">
        <v>277.5</v>
      </c>
      <c r="W25" s="6">
        <v>277.66649999999998</v>
      </c>
      <c r="X25" s="65">
        <f t="shared" si="0"/>
        <v>52.691353660333128</v>
      </c>
      <c r="Y25" s="65">
        <f t="shared" si="1"/>
        <v>5.9999999999994592E-2</v>
      </c>
    </row>
    <row r="26" spans="1:25" ht="15" customHeight="1" x14ac:dyDescent="0.25">
      <c r="A26" s="4" t="s">
        <v>2</v>
      </c>
      <c r="B26" s="4" t="s">
        <v>3</v>
      </c>
      <c r="C26" s="5">
        <v>287.53583333333302</v>
      </c>
      <c r="D26" s="5">
        <v>223.15699999999899</v>
      </c>
      <c r="E26" s="5">
        <v>265.84958333333299</v>
      </c>
      <c r="F26" s="5">
        <v>275.28809523809502</v>
      </c>
      <c r="G26" s="5">
        <v>295.35575</v>
      </c>
      <c r="H26" s="5">
        <v>303.34833333333302</v>
      </c>
      <c r="I26" s="5">
        <v>337.83600000000001</v>
      </c>
      <c r="J26" s="5">
        <v>367.99267857142848</v>
      </c>
      <c r="K26" s="5">
        <v>223.0805</v>
      </c>
      <c r="L26" s="5">
        <v>349.62950306250002</v>
      </c>
      <c r="M26" s="5">
        <v>347.31950000000001</v>
      </c>
      <c r="N26" s="5">
        <v>380.14</v>
      </c>
      <c r="O26" s="6">
        <v>319.85250000000002</v>
      </c>
      <c r="P26" s="6">
        <v>349.53</v>
      </c>
      <c r="Q26" s="6">
        <v>411.67559083680499</v>
      </c>
      <c r="R26" s="6">
        <v>361.54915882324241</v>
      </c>
      <c r="S26" s="6">
        <v>371.40486372618398</v>
      </c>
      <c r="T26" s="33">
        <v>388.07711787587999</v>
      </c>
      <c r="U26" s="54">
        <v>370.73223103674502</v>
      </c>
      <c r="V26" s="6">
        <v>409.89100000000002</v>
      </c>
      <c r="W26" s="6">
        <v>410.13693460000002</v>
      </c>
      <c r="X26" s="65">
        <f t="shared" si="0"/>
        <v>83.851539959790315</v>
      </c>
      <c r="Y26" s="65">
        <f t="shared" si="1"/>
        <v>5.9999999999999561E-2</v>
      </c>
    </row>
    <row r="27" spans="1:25" ht="15" customHeight="1" x14ac:dyDescent="0.25">
      <c r="A27" s="4" t="s">
        <v>25</v>
      </c>
      <c r="B27" s="4" t="s">
        <v>3</v>
      </c>
      <c r="C27" s="5">
        <v>266.481333333333</v>
      </c>
      <c r="D27" s="5">
        <v>196.09100000000001</v>
      </c>
      <c r="E27" s="5">
        <v>154.40875</v>
      </c>
      <c r="F27" s="5">
        <v>182.39583333333297</v>
      </c>
      <c r="G27" s="5">
        <v>135</v>
      </c>
      <c r="H27" s="5">
        <v>218.32249999999999</v>
      </c>
      <c r="I27" s="5">
        <v>251.58583333333249</v>
      </c>
      <c r="J27" s="5">
        <v>257.875</v>
      </c>
      <c r="K27" s="5">
        <v>171.64699999999999</v>
      </c>
      <c r="L27" s="5">
        <v>153.61522031185899</v>
      </c>
      <c r="M27" s="5">
        <v>92.533000000000001</v>
      </c>
      <c r="N27" s="5">
        <v>124.0866666666665</v>
      </c>
      <c r="O27" s="6">
        <v>107.14</v>
      </c>
      <c r="P27" s="6">
        <v>126.98333333333299</v>
      </c>
      <c r="Q27" s="6">
        <v>126.331763474621</v>
      </c>
      <c r="R27" s="6">
        <v>182.5</v>
      </c>
      <c r="S27" s="6">
        <v>206.67713239141801</v>
      </c>
      <c r="T27" s="33">
        <v>255.09490509490499</v>
      </c>
      <c r="U27" s="54">
        <v>258.97435897435901</v>
      </c>
      <c r="V27" s="6">
        <v>246.34375</v>
      </c>
      <c r="W27" s="6">
        <v>208.90109890109801</v>
      </c>
      <c r="X27" s="65">
        <f t="shared" si="0"/>
        <v>21.703903302182979</v>
      </c>
      <c r="Y27" s="65">
        <f t="shared" si="1"/>
        <v>-15.199350947163056</v>
      </c>
    </row>
    <row r="28" spans="1:25" ht="15" customHeight="1" x14ac:dyDescent="0.25">
      <c r="A28" s="4" t="s">
        <v>26</v>
      </c>
      <c r="B28" s="4" t="s">
        <v>3</v>
      </c>
      <c r="C28" s="5">
        <v>143.743333333333</v>
      </c>
      <c r="D28" s="5">
        <v>160.66</v>
      </c>
      <c r="E28" s="5">
        <v>125.09599999999949</v>
      </c>
      <c r="F28" s="5">
        <v>125.455</v>
      </c>
      <c r="G28" s="5">
        <v>106.28125</v>
      </c>
      <c r="H28" s="5">
        <v>113.18425000000001</v>
      </c>
      <c r="I28" s="5">
        <v>112.075535714286</v>
      </c>
      <c r="J28" s="5">
        <v>142.11416666666651</v>
      </c>
      <c r="K28" s="5">
        <v>137.928</v>
      </c>
      <c r="L28" s="5">
        <v>108.096946338826</v>
      </c>
      <c r="M28" s="5">
        <v>152.92866666666652</v>
      </c>
      <c r="N28" s="5">
        <v>154.25</v>
      </c>
      <c r="O28" s="6">
        <v>155.76499999999999</v>
      </c>
      <c r="P28" s="6">
        <v>154.56399999999999</v>
      </c>
      <c r="Q28" s="6">
        <v>153.038388619562</v>
      </c>
      <c r="R28" s="6">
        <v>196.2382388852977</v>
      </c>
      <c r="S28" s="6">
        <v>220.48</v>
      </c>
      <c r="T28" s="33">
        <v>279.49034185698099</v>
      </c>
      <c r="U28" s="54">
        <v>277.98624969422298</v>
      </c>
      <c r="V28" s="6">
        <v>314.07499999999999</v>
      </c>
      <c r="W28" s="6">
        <v>280</v>
      </c>
      <c r="X28" s="65">
        <f t="shared" si="0"/>
        <v>103.00446609825416</v>
      </c>
      <c r="Y28" s="65">
        <f t="shared" si="1"/>
        <v>-10.849319430072432</v>
      </c>
    </row>
    <row r="29" spans="1:25" ht="15.75" x14ac:dyDescent="0.25">
      <c r="A29" s="41" t="s">
        <v>32</v>
      </c>
      <c r="B29" s="42" t="s">
        <v>3</v>
      </c>
      <c r="C29" s="6">
        <v>1600</v>
      </c>
      <c r="D29" s="6">
        <v>1682.9749999999999</v>
      </c>
      <c r="E29" s="6">
        <v>1617.345</v>
      </c>
      <c r="F29" s="6">
        <v>1643.75</v>
      </c>
      <c r="G29" s="6">
        <v>1613.67333333333</v>
      </c>
      <c r="H29" s="6">
        <v>1656.78833333333</v>
      </c>
      <c r="I29" s="6">
        <v>1603.70333333333</v>
      </c>
      <c r="J29" s="6">
        <v>1650</v>
      </c>
      <c r="K29" s="6">
        <v>1665</v>
      </c>
      <c r="L29" s="6">
        <v>1739.12130872035</v>
      </c>
      <c r="M29" s="6">
        <v>1713.3333333333301</v>
      </c>
      <c r="N29" s="6">
        <v>1700</v>
      </c>
      <c r="O29" s="5">
        <v>1760.855</v>
      </c>
      <c r="P29" s="5">
        <v>1700</v>
      </c>
      <c r="Q29" s="5">
        <v>1750</v>
      </c>
      <c r="R29" s="17">
        <v>1751.7049999999999</v>
      </c>
      <c r="S29" s="17">
        <v>1753.4118755</v>
      </c>
      <c r="T29" s="17">
        <v>1755.1206285630501</v>
      </c>
      <c r="U29" s="17">
        <v>1756.8312612544701</v>
      </c>
      <c r="V29" s="5">
        <v>1740</v>
      </c>
      <c r="W29" s="6">
        <v>1650</v>
      </c>
      <c r="X29" s="65">
        <f t="shared" si="0"/>
        <v>-0.90090090090090091</v>
      </c>
      <c r="Y29" s="65">
        <f t="shared" si="1"/>
        <v>-5.1724137931034484</v>
      </c>
    </row>
    <row r="30" spans="1:25" ht="15.75" x14ac:dyDescent="0.25">
      <c r="A30" s="41" t="s">
        <v>33</v>
      </c>
      <c r="B30" s="42" t="s">
        <v>3</v>
      </c>
      <c r="C30" s="6">
        <v>852.38499999999999</v>
      </c>
      <c r="D30" s="6">
        <v>868.33249999999998</v>
      </c>
      <c r="E30" s="6">
        <v>818.74583333333248</v>
      </c>
      <c r="F30" s="6">
        <v>823.125</v>
      </c>
      <c r="G30" s="6">
        <v>801.18875000000003</v>
      </c>
      <c r="H30" s="6">
        <v>909.76</v>
      </c>
      <c r="I30" s="6">
        <v>896.48166666666702</v>
      </c>
      <c r="J30" s="6">
        <v>832.14249999999993</v>
      </c>
      <c r="K30" s="6">
        <v>995</v>
      </c>
      <c r="L30" s="6">
        <v>973.19999999999902</v>
      </c>
      <c r="M30" s="6">
        <v>952.59166666665999</v>
      </c>
      <c r="N30" s="6">
        <v>833.33</v>
      </c>
      <c r="O30" s="5">
        <v>856.99</v>
      </c>
      <c r="P30" s="5">
        <v>991.66750000000002</v>
      </c>
      <c r="Q30" s="5">
        <v>923.08</v>
      </c>
      <c r="R30" s="5">
        <v>993.65</v>
      </c>
      <c r="S30" s="5">
        <v>903.98138089866734</v>
      </c>
      <c r="T30" s="5">
        <v>946.43</v>
      </c>
      <c r="U30" s="5">
        <v>992.68000000000006</v>
      </c>
      <c r="V30" s="5">
        <v>990</v>
      </c>
      <c r="W30" s="37">
        <v>950.55</v>
      </c>
      <c r="X30" s="65">
        <f t="shared" si="0"/>
        <v>-4.4673366834170896</v>
      </c>
      <c r="Y30" s="65">
        <f t="shared" si="1"/>
        <v>-3.9848484848484897</v>
      </c>
    </row>
    <row r="31" spans="1:25" ht="15.75" x14ac:dyDescent="0.25">
      <c r="A31" s="41" t="s">
        <v>34</v>
      </c>
      <c r="B31" s="42" t="s">
        <v>3</v>
      </c>
      <c r="C31" s="6">
        <v>184.025833333333</v>
      </c>
      <c r="D31" s="6">
        <v>182.63</v>
      </c>
      <c r="E31" s="6">
        <v>178.1397916666665</v>
      </c>
      <c r="F31" s="6">
        <v>185.62541666666601</v>
      </c>
      <c r="G31" s="6">
        <v>180.98</v>
      </c>
      <c r="H31" s="6">
        <v>186.510416666666</v>
      </c>
      <c r="I31" s="6">
        <v>181.00375</v>
      </c>
      <c r="J31" s="6">
        <v>184.63749999999999</v>
      </c>
      <c r="K31" s="6">
        <v>183.77499999999901</v>
      </c>
      <c r="L31" s="6">
        <v>182.74856435917101</v>
      </c>
      <c r="M31" s="6">
        <v>190.08333333333249</v>
      </c>
      <c r="N31" s="6">
        <v>189.58416666666648</v>
      </c>
      <c r="O31" s="5">
        <v>194.31833333333299</v>
      </c>
      <c r="P31" s="5">
        <v>197.06833333333299</v>
      </c>
      <c r="Q31" s="5">
        <v>189.36</v>
      </c>
      <c r="R31" s="5">
        <v>183.24833333333333</v>
      </c>
      <c r="S31" s="5">
        <v>208.124765297702</v>
      </c>
      <c r="T31" s="5">
        <v>201.22499999999999</v>
      </c>
      <c r="U31" s="5">
        <v>206.2</v>
      </c>
      <c r="V31" s="5">
        <v>205.91499999999999</v>
      </c>
      <c r="W31" s="6">
        <v>263.15789473684214</v>
      </c>
      <c r="X31" s="65">
        <f t="shared" si="0"/>
        <v>43.195698401220817</v>
      </c>
      <c r="Y31" s="65">
        <f t="shared" si="1"/>
        <v>27.799283557216398</v>
      </c>
    </row>
    <row r="32" spans="1:25" ht="15.75" x14ac:dyDescent="0.25">
      <c r="A32" s="41" t="s">
        <v>35</v>
      </c>
      <c r="B32" s="42" t="s">
        <v>3</v>
      </c>
      <c r="C32" s="6">
        <v>94.59</v>
      </c>
      <c r="D32" s="6">
        <v>97.089999999998994</v>
      </c>
      <c r="E32" s="6">
        <v>96.82</v>
      </c>
      <c r="F32" s="6">
        <v>98.234999999999999</v>
      </c>
      <c r="G32" s="6">
        <v>97.125</v>
      </c>
      <c r="H32" s="6">
        <v>96.634</v>
      </c>
      <c r="I32" s="16">
        <v>94.897291666666007</v>
      </c>
      <c r="J32" s="6">
        <v>94</v>
      </c>
      <c r="K32" s="6">
        <v>99.08175</v>
      </c>
      <c r="L32" s="6">
        <v>95.842761237058994</v>
      </c>
      <c r="M32" s="16">
        <v>94.648333333332999</v>
      </c>
      <c r="N32" s="6">
        <v>99.786666666665994</v>
      </c>
      <c r="O32" s="5">
        <v>96.765000000000001</v>
      </c>
      <c r="P32" s="5">
        <v>94.015833333333006</v>
      </c>
      <c r="Q32" s="9">
        <v>95.334999999999994</v>
      </c>
      <c r="R32" s="5">
        <v>94.038928571428002</v>
      </c>
      <c r="S32" s="5">
        <v>95.205775449141001</v>
      </c>
      <c r="T32" s="5">
        <v>94.894999999999996</v>
      </c>
      <c r="U32" s="5">
        <v>95.075000000000003</v>
      </c>
      <c r="V32" s="5">
        <v>94.19</v>
      </c>
      <c r="W32" s="6">
        <v>92.564364876385</v>
      </c>
      <c r="X32" s="65">
        <f t="shared" si="0"/>
        <v>-6.577785640256657</v>
      </c>
      <c r="Y32" s="65">
        <f t="shared" si="1"/>
        <v>-1.725910525124746</v>
      </c>
    </row>
    <row r="33" spans="1:25" ht="15.75" x14ac:dyDescent="0.25">
      <c r="A33" s="41" t="s">
        <v>36</v>
      </c>
      <c r="B33" s="42" t="s">
        <v>3</v>
      </c>
      <c r="C33" s="6">
        <v>841.02499999999998</v>
      </c>
      <c r="D33" s="6">
        <v>868.90125</v>
      </c>
      <c r="E33" s="6">
        <v>835.52499999999998</v>
      </c>
      <c r="F33" s="6">
        <v>821.10999999999899</v>
      </c>
      <c r="G33" s="6">
        <v>820.51</v>
      </c>
      <c r="H33" s="6">
        <v>852.32916666666597</v>
      </c>
      <c r="I33" s="6">
        <v>852.58333333333303</v>
      </c>
      <c r="J33" s="6">
        <v>828.986666666666</v>
      </c>
      <c r="K33" s="6">
        <v>898.72</v>
      </c>
      <c r="L33" s="6">
        <v>867.78164352521901</v>
      </c>
      <c r="M33" s="6">
        <v>954.29833333333295</v>
      </c>
      <c r="N33" s="6">
        <v>951.04250000000002</v>
      </c>
      <c r="O33" s="5">
        <v>927.52</v>
      </c>
      <c r="P33" s="5">
        <v>956.53499999999997</v>
      </c>
      <c r="Q33" s="5">
        <v>953.2</v>
      </c>
      <c r="R33" s="5">
        <v>984.09500000000003</v>
      </c>
      <c r="S33" s="5">
        <v>1032.30548576511</v>
      </c>
      <c r="T33" s="5">
        <v>992.75</v>
      </c>
      <c r="U33" s="5">
        <v>997.82</v>
      </c>
      <c r="V33" s="5">
        <v>996.33500000000004</v>
      </c>
      <c r="W33" s="6">
        <v>970.42857142857099</v>
      </c>
      <c r="X33" s="65">
        <f t="shared" si="0"/>
        <v>7.9789669116711499</v>
      </c>
      <c r="Y33" s="65">
        <f t="shared" si="1"/>
        <v>-2.6001724893162486</v>
      </c>
    </row>
    <row r="34" spans="1:25" ht="15.75" x14ac:dyDescent="0.25">
      <c r="A34" s="41" t="s">
        <v>37</v>
      </c>
      <c r="B34" s="42" t="s">
        <v>3</v>
      </c>
      <c r="C34" s="6">
        <v>740.48249999999996</v>
      </c>
      <c r="D34" s="6">
        <v>743.33249999999998</v>
      </c>
      <c r="E34" s="6">
        <v>796.60500000000002</v>
      </c>
      <c r="F34" s="6">
        <v>797.61874999999998</v>
      </c>
      <c r="G34" s="6">
        <v>800</v>
      </c>
      <c r="H34" s="6">
        <v>822.22249999999951</v>
      </c>
      <c r="I34" s="6">
        <v>808.70333333333303</v>
      </c>
      <c r="J34" s="6">
        <v>813.33</v>
      </c>
      <c r="K34" s="6">
        <v>841.66499999999996</v>
      </c>
      <c r="L34" s="6">
        <v>844.1925</v>
      </c>
      <c r="M34" s="6">
        <v>842.59333333333302</v>
      </c>
      <c r="N34" s="6">
        <v>840.27749999999992</v>
      </c>
      <c r="O34" s="5">
        <v>843.04250000000002</v>
      </c>
      <c r="P34" s="5">
        <v>891.93499999999995</v>
      </c>
      <c r="Q34" s="9">
        <v>827.27</v>
      </c>
      <c r="R34" s="5">
        <v>849.74625000000003</v>
      </c>
      <c r="S34" s="5">
        <v>894.82264832054739</v>
      </c>
      <c r="T34" s="5">
        <v>871.3</v>
      </c>
      <c r="U34" s="5">
        <v>856.10500000000002</v>
      </c>
      <c r="V34" s="5">
        <v>851.59</v>
      </c>
      <c r="W34" s="6">
        <v>766.66666666666697</v>
      </c>
      <c r="X34" s="65">
        <f t="shared" si="0"/>
        <v>-8.9107107142786024</v>
      </c>
      <c r="Y34" s="65">
        <f t="shared" si="1"/>
        <v>-9.9723262759465303</v>
      </c>
    </row>
    <row r="35" spans="1:25" ht="15.75" x14ac:dyDescent="0.25">
      <c r="A35" s="41" t="s">
        <v>38</v>
      </c>
      <c r="B35" s="42" t="s">
        <v>3</v>
      </c>
      <c r="C35" s="6">
        <v>845.83500000000004</v>
      </c>
      <c r="D35" s="6">
        <v>801.78499999999997</v>
      </c>
      <c r="E35" s="49">
        <v>795</v>
      </c>
      <c r="F35" s="6">
        <v>788.21500000000003</v>
      </c>
      <c r="G35" s="6">
        <v>848.33500000000004</v>
      </c>
      <c r="H35" s="6">
        <v>932.82749999999999</v>
      </c>
      <c r="I35" s="6">
        <v>1000</v>
      </c>
      <c r="J35" s="6">
        <v>967.17250000000001</v>
      </c>
      <c r="K35" s="6">
        <v>934.34500000000003</v>
      </c>
      <c r="L35" s="6">
        <v>951.51750000000095</v>
      </c>
      <c r="M35" s="6">
        <v>868.69000000000096</v>
      </c>
      <c r="N35" s="6">
        <v>850</v>
      </c>
      <c r="O35" s="5">
        <v>857.995</v>
      </c>
      <c r="P35" s="5">
        <v>839.98</v>
      </c>
      <c r="Q35" s="5">
        <v>814.29</v>
      </c>
      <c r="R35" s="5">
        <v>816</v>
      </c>
      <c r="S35" s="5">
        <v>817.71</v>
      </c>
      <c r="T35" s="5">
        <v>819.42</v>
      </c>
      <c r="U35" s="5">
        <v>800</v>
      </c>
      <c r="V35" s="5">
        <v>855</v>
      </c>
      <c r="W35" s="14">
        <v>848.59500000000003</v>
      </c>
      <c r="X35" s="65">
        <f t="shared" si="0"/>
        <v>-9.1775521889666027</v>
      </c>
      <c r="Y35" s="65">
        <f t="shared" si="1"/>
        <v>-0.74912280701754075</v>
      </c>
    </row>
    <row r="36" spans="1:25" ht="15.75" x14ac:dyDescent="0.25">
      <c r="A36" s="41" t="s">
        <v>39</v>
      </c>
      <c r="B36" s="42" t="s">
        <v>3</v>
      </c>
      <c r="C36" s="6">
        <v>2226.3150000000001</v>
      </c>
      <c r="D36" s="6">
        <v>2002.2249999999999</v>
      </c>
      <c r="E36" s="16">
        <v>2090.0337500000001</v>
      </c>
      <c r="F36" s="6">
        <v>2000.8425</v>
      </c>
      <c r="G36" s="6">
        <v>1833.335</v>
      </c>
      <c r="H36" s="6">
        <v>1891.6666666666599</v>
      </c>
      <c r="I36" s="6">
        <v>2149.9991666666647</v>
      </c>
      <c r="J36" s="16">
        <v>1950</v>
      </c>
      <c r="K36" s="6">
        <v>1952.85</v>
      </c>
      <c r="L36" s="16">
        <v>1955.7</v>
      </c>
      <c r="M36" s="6">
        <v>2000</v>
      </c>
      <c r="N36" s="6">
        <v>1750</v>
      </c>
      <c r="O36" s="5">
        <v>1895</v>
      </c>
      <c r="P36" s="5">
        <v>2000</v>
      </c>
      <c r="Q36" s="5">
        <v>1947.01</v>
      </c>
      <c r="R36" s="5">
        <v>1777.78</v>
      </c>
      <c r="S36" s="5">
        <v>1729.9491664826901</v>
      </c>
      <c r="T36" s="5">
        <v>1785.1849999999999</v>
      </c>
      <c r="U36" s="5">
        <v>1774.51</v>
      </c>
      <c r="V36" s="5">
        <v>1766.67</v>
      </c>
      <c r="W36" s="14">
        <v>1748.33663</v>
      </c>
      <c r="X36" s="65">
        <f t="shared" si="0"/>
        <v>-10.472559080318504</v>
      </c>
      <c r="Y36" s="65">
        <f t="shared" si="1"/>
        <v>-1.0377359665359154</v>
      </c>
    </row>
    <row r="37" spans="1:25" ht="15.75" x14ac:dyDescent="0.25">
      <c r="A37" s="41" t="s">
        <v>40</v>
      </c>
      <c r="B37" s="42" t="s">
        <v>3</v>
      </c>
      <c r="C37" s="6">
        <v>1250</v>
      </c>
      <c r="D37" s="49">
        <v>1360</v>
      </c>
      <c r="E37" s="49">
        <v>1320.95</v>
      </c>
      <c r="F37" s="6">
        <v>1300</v>
      </c>
      <c r="G37" s="49">
        <v>1400</v>
      </c>
      <c r="H37" s="6">
        <v>1406.14</v>
      </c>
      <c r="I37" s="49">
        <v>1412.28</v>
      </c>
      <c r="J37" s="6">
        <v>1418.42</v>
      </c>
      <c r="K37" s="49">
        <v>1424.56</v>
      </c>
      <c r="L37" s="6">
        <v>1430.7</v>
      </c>
      <c r="M37" s="49">
        <v>1436.84</v>
      </c>
      <c r="N37" s="6">
        <v>1442.98</v>
      </c>
      <c r="O37" s="5">
        <v>1324.13</v>
      </c>
      <c r="P37" s="49">
        <v>1436.84</v>
      </c>
      <c r="Q37" s="6">
        <v>1442.98</v>
      </c>
      <c r="R37" s="49">
        <v>1449.12</v>
      </c>
      <c r="S37" s="6">
        <v>1455.26</v>
      </c>
      <c r="T37" s="49">
        <v>1461.4</v>
      </c>
      <c r="U37" s="6">
        <v>1467.54</v>
      </c>
      <c r="V37" s="5">
        <v>1450</v>
      </c>
      <c r="W37" s="14">
        <v>1445.05</v>
      </c>
      <c r="X37" s="65">
        <f t="shared" si="0"/>
        <v>1.4383388555062624</v>
      </c>
      <c r="Y37" s="65">
        <f t="shared" si="1"/>
        <v>-0.34137931034483071</v>
      </c>
    </row>
    <row r="38" spans="1:25" ht="15.75" x14ac:dyDescent="0.25">
      <c r="A38" s="48" t="s">
        <v>41</v>
      </c>
      <c r="B38" s="42" t="s">
        <v>3</v>
      </c>
      <c r="C38" s="6">
        <v>892.85500000000002</v>
      </c>
      <c r="D38" s="16">
        <v>820</v>
      </c>
      <c r="E38" s="16">
        <v>895.12</v>
      </c>
      <c r="F38" s="16">
        <v>970.24</v>
      </c>
      <c r="G38" s="16">
        <v>825</v>
      </c>
      <c r="H38" s="6">
        <v>829.54499999999996</v>
      </c>
      <c r="I38" s="16">
        <v>834.09</v>
      </c>
      <c r="J38" s="6">
        <v>850</v>
      </c>
      <c r="K38" s="16">
        <v>865.91</v>
      </c>
      <c r="L38" s="6">
        <v>889.90581649032003</v>
      </c>
      <c r="M38" s="49">
        <v>888.19</v>
      </c>
      <c r="N38" s="6">
        <v>886.47418350967996</v>
      </c>
      <c r="O38" s="6">
        <v>884.75836701935998</v>
      </c>
      <c r="P38" s="49">
        <v>883.04255052904</v>
      </c>
      <c r="Q38" s="6">
        <v>881.32673403872002</v>
      </c>
      <c r="R38" s="5">
        <v>750</v>
      </c>
      <c r="S38" s="5">
        <v>792.13067515623857</v>
      </c>
      <c r="T38" s="10">
        <v>800</v>
      </c>
      <c r="U38" s="10">
        <v>796.3</v>
      </c>
      <c r="V38" s="10">
        <v>792.6</v>
      </c>
      <c r="W38" s="14">
        <v>783.88139999999999</v>
      </c>
      <c r="X38" s="65">
        <f t="shared" si="0"/>
        <v>-9.4731092145835003</v>
      </c>
      <c r="Y38" s="65">
        <f t="shared" si="1"/>
        <v>-1.1000000000000048</v>
      </c>
    </row>
    <row r="39" spans="1:25" s="73" customFormat="1" ht="15.75" x14ac:dyDescent="0.25">
      <c r="A39" s="73" t="s">
        <v>48</v>
      </c>
      <c r="X39" s="66">
        <f>AVERAGE(X4:X38)</f>
        <v>37.763740673790416</v>
      </c>
      <c r="Y39" s="66">
        <f>AVERAGE(Y4:Y38)</f>
        <v>0.16974547935001638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7" workbookViewId="0">
      <pane xSplit="1" topLeftCell="C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35.5703125" bestFit="1" customWidth="1"/>
    <col min="2" max="13" width="7.85546875" customWidth="1"/>
    <col min="14" max="14" width="8.28515625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250.208333333333</v>
      </c>
      <c r="D4" s="5">
        <v>300</v>
      </c>
      <c r="E4" s="5">
        <v>325</v>
      </c>
      <c r="F4" s="5">
        <v>291.666666666666</v>
      </c>
      <c r="G4" s="5">
        <v>358</v>
      </c>
      <c r="H4" s="5">
        <v>285</v>
      </c>
      <c r="I4" s="5">
        <v>290.02999999999997</v>
      </c>
      <c r="J4" s="5">
        <v>360.7</v>
      </c>
      <c r="K4" s="5">
        <v>360</v>
      </c>
      <c r="L4" s="5">
        <v>359.3</v>
      </c>
      <c r="M4" s="5">
        <v>358.6</v>
      </c>
      <c r="N4" s="5">
        <v>357.9</v>
      </c>
      <c r="O4" s="5">
        <v>357.2</v>
      </c>
      <c r="P4" s="6">
        <v>434</v>
      </c>
      <c r="Q4" s="6">
        <v>434.28571428571428</v>
      </c>
      <c r="R4" s="6">
        <v>524.16666666666697</v>
      </c>
      <c r="S4" s="6">
        <v>564</v>
      </c>
      <c r="T4" s="33">
        <v>536.33333333332996</v>
      </c>
      <c r="U4" s="34">
        <v>498</v>
      </c>
      <c r="V4" s="6">
        <v>453.33333333333331</v>
      </c>
      <c r="W4" s="6">
        <v>453</v>
      </c>
      <c r="X4" s="65">
        <f>(W4-K4)/K4*100</f>
        <v>25.833333333333336</v>
      </c>
      <c r="Y4" s="65">
        <f>(W4-V4)/V4*100</f>
        <v>-7.3529411764701708E-2</v>
      </c>
    </row>
    <row r="5" spans="1:25" ht="15" customHeight="1" x14ac:dyDescent="0.25">
      <c r="A5" s="4" t="s">
        <v>17</v>
      </c>
      <c r="B5" s="4" t="s">
        <v>18</v>
      </c>
      <c r="C5" s="5">
        <v>30</v>
      </c>
      <c r="D5" s="5">
        <v>30.41666666666665</v>
      </c>
      <c r="E5" s="5">
        <v>29.375</v>
      </c>
      <c r="F5" s="5">
        <v>30</v>
      </c>
      <c r="G5" s="5">
        <v>30</v>
      </c>
      <c r="H5" s="5">
        <v>37</v>
      </c>
      <c r="I5" s="5">
        <v>30</v>
      </c>
      <c r="J5" s="5">
        <v>32.5</v>
      </c>
      <c r="K5" s="5">
        <v>30</v>
      </c>
      <c r="L5" s="5">
        <v>40.5694361300176</v>
      </c>
      <c r="M5" s="5">
        <v>37.0833333333333</v>
      </c>
      <c r="N5" s="5">
        <v>40.56</v>
      </c>
      <c r="O5" s="6">
        <v>47.8</v>
      </c>
      <c r="P5" s="6">
        <v>48.035714285714199</v>
      </c>
      <c r="Q5" s="6">
        <v>48.233333333333299</v>
      </c>
      <c r="R5" s="6">
        <v>44.636363636363598</v>
      </c>
      <c r="S5" s="6">
        <v>48.636363636363598</v>
      </c>
      <c r="T5" s="33">
        <v>45.75</v>
      </c>
      <c r="U5" s="54">
        <v>42.5</v>
      </c>
      <c r="V5" s="6">
        <v>40</v>
      </c>
      <c r="W5" s="6">
        <v>41.02</v>
      </c>
      <c r="X5" s="65">
        <f t="shared" ref="X5:X38" si="0">(W5-K5)/K5*100</f>
        <v>36.733333333333348</v>
      </c>
      <c r="Y5" s="65">
        <f t="shared" ref="Y5:Y38" si="1">(W5-V5)/V5*100</f>
        <v>2.5500000000000078</v>
      </c>
    </row>
    <row r="6" spans="1:25" ht="15" customHeight="1" x14ac:dyDescent="0.25">
      <c r="A6" s="4" t="s">
        <v>30</v>
      </c>
      <c r="B6" s="4" t="s">
        <v>3</v>
      </c>
      <c r="C6" s="5">
        <v>230</v>
      </c>
      <c r="D6" s="5">
        <v>196.43</v>
      </c>
      <c r="E6" s="5">
        <v>172.41</v>
      </c>
      <c r="F6" s="5">
        <v>819.25</v>
      </c>
      <c r="G6" s="5">
        <v>229.63</v>
      </c>
      <c r="H6" s="5">
        <v>239.285</v>
      </c>
      <c r="I6" s="5">
        <v>264.245</v>
      </c>
      <c r="J6" s="5">
        <v>259.61500000000001</v>
      </c>
      <c r="K6" s="10">
        <v>270.08926000000002</v>
      </c>
      <c r="L6" s="5">
        <v>286.70080334185002</v>
      </c>
      <c r="M6" s="5">
        <v>317.70999999999998</v>
      </c>
      <c r="N6" s="5">
        <v>339.13</v>
      </c>
      <c r="O6" s="6">
        <v>215.47</v>
      </c>
      <c r="P6" s="6">
        <v>220.58499999999901</v>
      </c>
      <c r="Q6" s="6">
        <v>295.57642357642351</v>
      </c>
      <c r="R6" s="6">
        <v>306.15384615384602</v>
      </c>
      <c r="S6" s="6">
        <v>300.74074074074099</v>
      </c>
      <c r="T6" s="33">
        <v>330.46840521991408</v>
      </c>
      <c r="U6" s="54">
        <v>323.11006658832702</v>
      </c>
      <c r="V6" s="6">
        <v>351.94666666666666</v>
      </c>
      <c r="W6" s="6">
        <v>384.61538461538458</v>
      </c>
      <c r="X6" s="65">
        <f>(W6-K6)/K6*100</f>
        <v>42.403065051673863</v>
      </c>
      <c r="Y6" s="65">
        <f t="shared" si="1"/>
        <v>9.2822921887931678</v>
      </c>
    </row>
    <row r="7" spans="1:25" ht="15" customHeight="1" x14ac:dyDescent="0.25">
      <c r="A7" s="4" t="s">
        <v>29</v>
      </c>
      <c r="B7" s="4" t="s">
        <v>3</v>
      </c>
      <c r="C7" s="5">
        <v>226.27249999999952</v>
      </c>
      <c r="D7" s="5">
        <v>180.31666666666649</v>
      </c>
      <c r="E7" s="5">
        <v>183.31324999999998</v>
      </c>
      <c r="F7" s="5">
        <v>258.23</v>
      </c>
      <c r="G7" s="5">
        <v>189.43666666666601</v>
      </c>
      <c r="H7" s="5">
        <v>225</v>
      </c>
      <c r="I7" s="5">
        <v>239.9338888888885</v>
      </c>
      <c r="J7" s="5">
        <v>235.22374999999948</v>
      </c>
      <c r="K7" s="5">
        <v>203.00738095238052</v>
      </c>
      <c r="L7" s="5">
        <v>212.68150867643951</v>
      </c>
      <c r="M7" s="5">
        <v>226.99499999999949</v>
      </c>
      <c r="N7" s="5">
        <v>260.68</v>
      </c>
      <c r="O7" s="6">
        <v>213.68124999999998</v>
      </c>
      <c r="P7" s="6">
        <v>219.092678571428</v>
      </c>
      <c r="Q7" s="6">
        <v>240.43590600885656</v>
      </c>
      <c r="R7" s="6">
        <v>275.96735084156461</v>
      </c>
      <c r="S7" s="6">
        <v>261.41459386417097</v>
      </c>
      <c r="T7" s="33">
        <v>294.85422219430461</v>
      </c>
      <c r="U7" s="54">
        <v>293.73563865845199</v>
      </c>
      <c r="V7" s="6">
        <v>309.02875</v>
      </c>
      <c r="W7" s="6">
        <v>300.24061221797069</v>
      </c>
      <c r="X7" s="65">
        <f t="shared" si="0"/>
        <v>47.89640199752057</v>
      </c>
      <c r="Y7" s="65">
        <f t="shared" si="1"/>
        <v>-2.843792942251913</v>
      </c>
    </row>
    <row r="8" spans="1:25" ht="15" customHeight="1" x14ac:dyDescent="0.25">
      <c r="A8" s="4" t="s">
        <v>12</v>
      </c>
      <c r="B8" s="4" t="s">
        <v>3</v>
      </c>
      <c r="C8" s="5">
        <v>839.77125000000001</v>
      </c>
      <c r="D8" s="5">
        <v>746.21166666666647</v>
      </c>
      <c r="E8" s="5">
        <v>803.19833333333304</v>
      </c>
      <c r="F8" s="5">
        <v>822</v>
      </c>
      <c r="G8" s="5">
        <v>855</v>
      </c>
      <c r="H8" s="5">
        <v>800</v>
      </c>
      <c r="I8" s="5">
        <v>904.32999999999993</v>
      </c>
      <c r="J8" s="5">
        <v>850</v>
      </c>
      <c r="K8" s="5">
        <v>750</v>
      </c>
      <c r="L8" s="5">
        <v>909.79442639231149</v>
      </c>
      <c r="M8" s="5">
        <v>970.83333333333007</v>
      </c>
      <c r="N8" s="5">
        <v>980.83</v>
      </c>
      <c r="O8" s="6">
        <v>995.36500000000001</v>
      </c>
      <c r="P8" s="6">
        <v>993.03599999999506</v>
      </c>
      <c r="Q8" s="6">
        <v>896.11069794162904</v>
      </c>
      <c r="R8" s="6">
        <v>1026.2820512820513</v>
      </c>
      <c r="S8" s="6">
        <v>1113.1041890440399</v>
      </c>
      <c r="T8" s="33">
        <v>1041.5364486815604</v>
      </c>
      <c r="U8" s="14">
        <v>1077.3203188628001</v>
      </c>
      <c r="V8" s="6">
        <v>996.15384615384596</v>
      </c>
      <c r="W8" s="6">
        <v>969.64285714285711</v>
      </c>
      <c r="X8" s="65">
        <f t="shared" si="0"/>
        <v>29.285714285714281</v>
      </c>
      <c r="Y8" s="65">
        <f t="shared" si="1"/>
        <v>-2.6613348041919314</v>
      </c>
    </row>
    <row r="9" spans="1:25" ht="15" customHeight="1" x14ac:dyDescent="0.25">
      <c r="A9" s="4" t="s">
        <v>11</v>
      </c>
      <c r="B9" s="4" t="s">
        <v>3</v>
      </c>
      <c r="C9" s="5">
        <v>844.82999999999993</v>
      </c>
      <c r="D9" s="5">
        <v>860</v>
      </c>
      <c r="E9" s="5">
        <v>869.55874999999992</v>
      </c>
      <c r="F9" s="5">
        <v>879.11749999999995</v>
      </c>
      <c r="G9" s="5">
        <v>946.02250000000004</v>
      </c>
      <c r="H9" s="5">
        <v>969.69666666666603</v>
      </c>
      <c r="I9" s="5">
        <v>950</v>
      </c>
      <c r="J9" s="5">
        <v>930.24041666666653</v>
      </c>
      <c r="K9" s="5">
        <v>971.42857142857099</v>
      </c>
      <c r="L9" s="5">
        <v>971</v>
      </c>
      <c r="M9" s="5">
        <v>900.21</v>
      </c>
      <c r="N9" s="5">
        <v>911.57950000000005</v>
      </c>
      <c r="O9" s="6">
        <v>920.19</v>
      </c>
      <c r="P9" s="6">
        <v>1191.6666666666652</v>
      </c>
      <c r="Q9" s="6">
        <v>984.09216298105218</v>
      </c>
      <c r="R9" s="6">
        <v>1195.8333333333333</v>
      </c>
      <c r="S9" s="6">
        <v>1239.50702426564</v>
      </c>
      <c r="T9" s="33">
        <v>1284.4190292466155</v>
      </c>
      <c r="U9" s="14">
        <v>1261.9630267561279</v>
      </c>
      <c r="V9" s="6">
        <v>1112.5</v>
      </c>
      <c r="W9" s="6">
        <v>1210</v>
      </c>
      <c r="X9" s="65">
        <f t="shared" si="0"/>
        <v>24.558823529411821</v>
      </c>
      <c r="Y9" s="65">
        <f t="shared" si="1"/>
        <v>8.7640449438202239</v>
      </c>
    </row>
    <row r="10" spans="1:25" ht="15" customHeight="1" x14ac:dyDescent="0.25">
      <c r="A10" s="4" t="s">
        <v>10</v>
      </c>
      <c r="B10" s="4" t="s">
        <v>9</v>
      </c>
      <c r="C10" s="5">
        <v>144.16666666666652</v>
      </c>
      <c r="D10" s="5">
        <v>205</v>
      </c>
      <c r="E10" s="5">
        <v>173.333333333333</v>
      </c>
      <c r="F10" s="5">
        <v>173.09299999999999</v>
      </c>
      <c r="G10" s="5">
        <v>250</v>
      </c>
      <c r="H10" s="5">
        <v>268</v>
      </c>
      <c r="I10" s="5">
        <v>270.08999999999997</v>
      </c>
      <c r="J10" s="5">
        <v>272.18</v>
      </c>
      <c r="K10" s="5">
        <v>278.67</v>
      </c>
      <c r="L10" s="5">
        <v>280</v>
      </c>
      <c r="M10" s="5">
        <v>281.33</v>
      </c>
      <c r="N10" s="5">
        <v>284</v>
      </c>
      <c r="O10" s="5">
        <v>283.99</v>
      </c>
      <c r="P10" s="6">
        <v>278.33333333333297</v>
      </c>
      <c r="Q10" s="6">
        <v>280.83333333333331</v>
      </c>
      <c r="R10" s="6">
        <v>275</v>
      </c>
      <c r="S10" s="6">
        <v>287.5</v>
      </c>
      <c r="T10" s="33">
        <v>284.61538461538464</v>
      </c>
      <c r="U10" s="14">
        <v>286.05769230769232</v>
      </c>
      <c r="V10" s="6">
        <v>243.75</v>
      </c>
      <c r="W10" s="6">
        <v>302.22222222222223</v>
      </c>
      <c r="X10" s="65">
        <f t="shared" si="0"/>
        <v>8.4516532896336933</v>
      </c>
      <c r="Y10" s="65">
        <f t="shared" si="1"/>
        <v>23.988603988603991</v>
      </c>
    </row>
    <row r="11" spans="1:25" ht="15" customHeight="1" x14ac:dyDescent="0.25">
      <c r="A11" s="4" t="s">
        <v>8</v>
      </c>
      <c r="B11" s="4" t="s">
        <v>9</v>
      </c>
      <c r="C11" s="5">
        <v>144.99999999999949</v>
      </c>
      <c r="D11" s="5">
        <v>146.99999999999901</v>
      </c>
      <c r="E11" s="5">
        <v>166</v>
      </c>
      <c r="F11" s="5">
        <v>187</v>
      </c>
      <c r="G11" s="5">
        <v>199.3</v>
      </c>
      <c r="H11" s="5">
        <v>206.166666666666</v>
      </c>
      <c r="I11" s="5">
        <v>226.36666666666599</v>
      </c>
      <c r="J11" s="5">
        <v>266.666666666666</v>
      </c>
      <c r="K11" s="5">
        <v>250</v>
      </c>
      <c r="L11" s="5">
        <v>258.12441935279298</v>
      </c>
      <c r="M11" s="5">
        <v>266.24883870558602</v>
      </c>
      <c r="N11" s="5">
        <v>274.37325805837901</v>
      </c>
      <c r="O11" s="5">
        <v>282.49767741117199</v>
      </c>
      <c r="P11" s="6">
        <v>261.66666666666703</v>
      </c>
      <c r="Q11" s="6">
        <v>268.461538461538</v>
      </c>
      <c r="R11" s="6">
        <v>260.90909090909099</v>
      </c>
      <c r="S11" s="6">
        <v>293</v>
      </c>
      <c r="T11" s="33">
        <v>266.92307692307691</v>
      </c>
      <c r="U11" s="14">
        <v>279.96153846153845</v>
      </c>
      <c r="V11" s="6">
        <v>290.90909090909099</v>
      </c>
      <c r="W11" s="6">
        <v>295</v>
      </c>
      <c r="X11" s="65">
        <f t="shared" si="0"/>
        <v>18</v>
      </c>
      <c r="Y11" s="65">
        <f t="shared" si="1"/>
        <v>1.4062499999999711</v>
      </c>
    </row>
    <row r="12" spans="1:25" ht="15" customHeight="1" x14ac:dyDescent="0.25">
      <c r="A12" s="4" t="s">
        <v>7</v>
      </c>
      <c r="B12" s="4" t="s">
        <v>3</v>
      </c>
      <c r="C12" s="5">
        <v>138.33000000000001</v>
      </c>
      <c r="D12" s="5">
        <v>143.45249999999999</v>
      </c>
      <c r="E12" s="5">
        <v>155.63583333333301</v>
      </c>
      <c r="F12" s="5">
        <v>156.35833333332999</v>
      </c>
      <c r="G12" s="5">
        <v>203</v>
      </c>
      <c r="H12" s="5">
        <v>223.08</v>
      </c>
      <c r="I12" s="5">
        <v>207.14499999999899</v>
      </c>
      <c r="J12" s="5">
        <v>274.98250000000002</v>
      </c>
      <c r="K12" s="10">
        <v>223.52616</v>
      </c>
      <c r="L12" s="5">
        <v>262.57249999999999</v>
      </c>
      <c r="M12" s="5">
        <v>280</v>
      </c>
      <c r="N12" s="5">
        <v>282.8</v>
      </c>
      <c r="O12" s="5">
        <v>285.60000000000002</v>
      </c>
      <c r="P12" s="6">
        <v>274.32375000000002</v>
      </c>
      <c r="Q12" s="6">
        <v>284.70169677066229</v>
      </c>
      <c r="R12" s="6">
        <v>291.63197203241697</v>
      </c>
      <c r="S12" s="6">
        <v>330.72776280323399</v>
      </c>
      <c r="T12" s="33">
        <v>395.3341905035486</v>
      </c>
      <c r="U12" s="14">
        <v>363.03097665339129</v>
      </c>
      <c r="V12" s="6">
        <v>288.21400000000006</v>
      </c>
      <c r="W12" s="6">
        <v>307.61904761904799</v>
      </c>
      <c r="X12" s="65">
        <f t="shared" si="0"/>
        <v>37.621049643159431</v>
      </c>
      <c r="Y12" s="65">
        <f t="shared" si="1"/>
        <v>6.7328608669419001</v>
      </c>
    </row>
    <row r="13" spans="1:25" ht="15" customHeight="1" x14ac:dyDescent="0.25">
      <c r="A13" s="4" t="s">
        <v>14</v>
      </c>
      <c r="B13" s="4" t="s">
        <v>3</v>
      </c>
      <c r="C13" s="5">
        <v>245</v>
      </c>
      <c r="D13" s="5">
        <v>248.5</v>
      </c>
      <c r="E13" s="5">
        <v>252</v>
      </c>
      <c r="F13" s="5">
        <v>255.5</v>
      </c>
      <c r="G13" s="5">
        <v>259</v>
      </c>
      <c r="H13" s="5">
        <v>262.5</v>
      </c>
      <c r="I13" s="5">
        <v>266</v>
      </c>
      <c r="J13" s="5">
        <v>250</v>
      </c>
      <c r="K13" s="10">
        <v>251.06</v>
      </c>
      <c r="L13" s="5">
        <v>252.12</v>
      </c>
      <c r="M13" s="10">
        <v>253.18</v>
      </c>
      <c r="N13" s="5">
        <v>254.24</v>
      </c>
      <c r="O13" s="10">
        <v>255.3</v>
      </c>
      <c r="P13" s="6">
        <v>280.55500000000001</v>
      </c>
      <c r="Q13" s="6">
        <v>300</v>
      </c>
      <c r="R13" s="6">
        <v>350</v>
      </c>
      <c r="S13" s="6">
        <v>350</v>
      </c>
      <c r="T13" s="33">
        <v>350</v>
      </c>
      <c r="U13" s="14">
        <v>350</v>
      </c>
      <c r="V13" s="6">
        <v>405.55500000000001</v>
      </c>
      <c r="W13" s="6">
        <v>405.75777749999997</v>
      </c>
      <c r="X13" s="65">
        <f t="shared" si="0"/>
        <v>61.617851310443704</v>
      </c>
      <c r="Y13" s="65">
        <f t="shared" si="1"/>
        <v>4.9999999999992079E-2</v>
      </c>
    </row>
    <row r="14" spans="1:25" ht="15" customHeight="1" x14ac:dyDescent="0.25">
      <c r="A14" s="4" t="s">
        <v>13</v>
      </c>
      <c r="B14" s="4" t="s">
        <v>3</v>
      </c>
      <c r="C14" s="5">
        <v>500</v>
      </c>
      <c r="D14" s="5">
        <v>5000</v>
      </c>
      <c r="E14" s="5">
        <v>475</v>
      </c>
      <c r="F14" s="5">
        <v>476.11</v>
      </c>
      <c r="G14" s="5">
        <v>477.22</v>
      </c>
      <c r="H14" s="5">
        <v>478.33</v>
      </c>
      <c r="I14" s="5">
        <v>479.44</v>
      </c>
      <c r="J14" s="5">
        <v>480.55</v>
      </c>
      <c r="K14" s="5">
        <v>450</v>
      </c>
      <c r="L14" s="5">
        <v>453.8</v>
      </c>
      <c r="M14" s="5">
        <v>457.6</v>
      </c>
      <c r="N14" s="5">
        <v>461.4</v>
      </c>
      <c r="O14" s="6">
        <v>481.17500000000001</v>
      </c>
      <c r="P14" s="6">
        <v>575</v>
      </c>
      <c r="Q14" s="6">
        <v>470</v>
      </c>
      <c r="R14" s="6">
        <v>557.142857142857</v>
      </c>
      <c r="S14" s="6">
        <v>550</v>
      </c>
      <c r="T14" s="33">
        <v>555</v>
      </c>
      <c r="U14" s="14">
        <v>552.5</v>
      </c>
      <c r="V14" s="6">
        <v>495</v>
      </c>
      <c r="W14" s="6">
        <v>495.24749999999995</v>
      </c>
      <c r="X14" s="65">
        <f t="shared" si="0"/>
        <v>10.054999999999987</v>
      </c>
      <c r="Y14" s="65">
        <f t="shared" si="1"/>
        <v>4.9999999999988977E-2</v>
      </c>
    </row>
    <row r="15" spans="1:25" ht="15" customHeight="1" x14ac:dyDescent="0.25">
      <c r="A15" s="4" t="s">
        <v>24</v>
      </c>
      <c r="B15" s="4" t="s">
        <v>16</v>
      </c>
      <c r="C15" s="5">
        <v>120.5</v>
      </c>
      <c r="D15" s="5">
        <v>120</v>
      </c>
      <c r="E15" s="5">
        <v>130</v>
      </c>
      <c r="F15" s="5">
        <v>125</v>
      </c>
      <c r="G15" s="5">
        <v>135</v>
      </c>
      <c r="H15" s="10">
        <v>120.24</v>
      </c>
      <c r="I15" s="5">
        <v>120</v>
      </c>
      <c r="J15" s="10">
        <v>125.25</v>
      </c>
      <c r="K15" s="5">
        <v>130.5</v>
      </c>
      <c r="L15" s="5">
        <v>135.87114305558401</v>
      </c>
      <c r="M15" s="5">
        <v>130</v>
      </c>
      <c r="N15" s="10">
        <v>135.32</v>
      </c>
      <c r="O15" s="6">
        <v>136.82</v>
      </c>
      <c r="P15" s="28">
        <v>145.33000000000001</v>
      </c>
      <c r="Q15" s="6">
        <v>140</v>
      </c>
      <c r="R15" s="6">
        <v>170</v>
      </c>
      <c r="S15" s="6">
        <v>170</v>
      </c>
      <c r="T15" s="33">
        <v>176.66666666666666</v>
      </c>
      <c r="U15" s="14">
        <v>173.33333333333331</v>
      </c>
      <c r="V15" s="28">
        <v>169.33</v>
      </c>
      <c r="W15" s="6">
        <v>169.41466500000001</v>
      </c>
      <c r="X15" s="65">
        <f t="shared" si="0"/>
        <v>29.819666666666677</v>
      </c>
      <c r="Y15" s="65">
        <f t="shared" si="1"/>
        <v>5.0000000000000655E-2</v>
      </c>
    </row>
    <row r="16" spans="1:25" ht="15" customHeight="1" x14ac:dyDescent="0.25">
      <c r="A16" s="4" t="s">
        <v>23</v>
      </c>
      <c r="B16" s="4" t="s">
        <v>16</v>
      </c>
      <c r="C16" s="5">
        <v>142.5</v>
      </c>
      <c r="D16" s="5">
        <v>141.24999999999901</v>
      </c>
      <c r="E16" s="5">
        <v>139</v>
      </c>
      <c r="F16" s="5">
        <v>136.333333333333</v>
      </c>
      <c r="G16" s="5">
        <v>136</v>
      </c>
      <c r="H16" s="5">
        <v>145</v>
      </c>
      <c r="I16" s="5">
        <v>135</v>
      </c>
      <c r="J16" s="5">
        <v>142.5</v>
      </c>
      <c r="K16" s="5">
        <v>139.5</v>
      </c>
      <c r="L16" s="5">
        <v>141.284606746555</v>
      </c>
      <c r="M16" s="5">
        <v>149.16666666666652</v>
      </c>
      <c r="N16" s="5">
        <v>149</v>
      </c>
      <c r="O16" s="6">
        <v>149.32</v>
      </c>
      <c r="P16" s="6">
        <v>148.75</v>
      </c>
      <c r="Q16" s="6">
        <v>151.42857142857142</v>
      </c>
      <c r="R16" s="6">
        <v>194.16666666666666</v>
      </c>
      <c r="S16" s="6">
        <v>198</v>
      </c>
      <c r="T16" s="33">
        <v>190.75757575757575</v>
      </c>
      <c r="U16" s="54">
        <v>192</v>
      </c>
      <c r="V16" s="6">
        <v>192.86</v>
      </c>
      <c r="W16" s="6">
        <v>203</v>
      </c>
      <c r="X16" s="65">
        <f t="shared" si="0"/>
        <v>45.519713261648747</v>
      </c>
      <c r="Y16" s="65">
        <f t="shared" si="1"/>
        <v>5.2576998859276092</v>
      </c>
    </row>
    <row r="17" spans="1:25" ht="15" customHeight="1" x14ac:dyDescent="0.25">
      <c r="A17" s="4" t="s">
        <v>15</v>
      </c>
      <c r="B17" s="4" t="s">
        <v>3</v>
      </c>
      <c r="C17" s="5">
        <v>1151.2</v>
      </c>
      <c r="D17" s="5">
        <v>1100</v>
      </c>
      <c r="E17" s="5">
        <v>1250</v>
      </c>
      <c r="F17" s="5">
        <v>1250.9010000000001</v>
      </c>
      <c r="G17" s="5">
        <v>1210</v>
      </c>
      <c r="H17" s="5">
        <v>1252.703</v>
      </c>
      <c r="I17" s="5">
        <v>1253</v>
      </c>
      <c r="J17" s="5">
        <v>1254.5050000000001</v>
      </c>
      <c r="K17" s="5">
        <v>1120</v>
      </c>
      <c r="L17" s="5">
        <v>1256.307</v>
      </c>
      <c r="M17" s="5">
        <v>1257.2080000000001</v>
      </c>
      <c r="N17" s="5">
        <v>1258.1089999999999</v>
      </c>
      <c r="O17" s="6">
        <v>1156.7649999999999</v>
      </c>
      <c r="P17" s="6">
        <v>1350</v>
      </c>
      <c r="Q17" s="6">
        <v>1566.6666666666699</v>
      </c>
      <c r="R17" s="6">
        <v>1500</v>
      </c>
      <c r="S17" s="6">
        <v>1550</v>
      </c>
      <c r="T17" s="33">
        <v>1725</v>
      </c>
      <c r="U17" s="54">
        <v>1750</v>
      </c>
      <c r="V17" s="6">
        <v>1980.9</v>
      </c>
      <c r="W17" s="6">
        <v>1981.8904499999999</v>
      </c>
      <c r="X17" s="65">
        <f t="shared" si="0"/>
        <v>76.954504464285705</v>
      </c>
      <c r="Y17" s="65">
        <f t="shared" si="1"/>
        <v>4.9999999999989019E-2</v>
      </c>
    </row>
    <row r="18" spans="1:25" ht="15" customHeight="1" x14ac:dyDescent="0.25">
      <c r="A18" s="4" t="s">
        <v>27</v>
      </c>
      <c r="B18" s="4" t="s">
        <v>3</v>
      </c>
      <c r="C18" s="5">
        <v>138.33150000000001</v>
      </c>
      <c r="D18" s="5">
        <v>136.26833333333298</v>
      </c>
      <c r="E18" s="5">
        <v>148.29174999999998</v>
      </c>
      <c r="F18" s="5">
        <v>341.23333333333301</v>
      </c>
      <c r="G18" s="5">
        <v>175.45499999999899</v>
      </c>
      <c r="H18" s="5">
        <v>153.41</v>
      </c>
      <c r="I18" s="5">
        <v>167.50200000000001</v>
      </c>
      <c r="J18" s="5">
        <v>121.17033333333251</v>
      </c>
      <c r="K18" s="5">
        <v>158.88999999999999</v>
      </c>
      <c r="L18" s="5">
        <v>139.328899086728</v>
      </c>
      <c r="M18" s="5">
        <v>238.57</v>
      </c>
      <c r="N18" s="5">
        <v>245.66</v>
      </c>
      <c r="O18" s="6">
        <v>176.57750000000001</v>
      </c>
      <c r="P18" s="6">
        <v>216.6001785714285</v>
      </c>
      <c r="Q18" s="6">
        <v>239.901875901876</v>
      </c>
      <c r="R18" s="6">
        <v>315.99446849446849</v>
      </c>
      <c r="S18" s="6">
        <v>325.60606060606102</v>
      </c>
      <c r="T18" s="33">
        <v>330.47217421149537</v>
      </c>
      <c r="U18" s="54">
        <v>335.791399427763</v>
      </c>
      <c r="V18" s="6">
        <v>338.79624999999999</v>
      </c>
      <c r="W18" s="6">
        <v>338.96564812499997</v>
      </c>
      <c r="X18" s="65">
        <f t="shared" si="0"/>
        <v>113.33353145257725</v>
      </c>
      <c r="Y18" s="65">
        <f t="shared" si="1"/>
        <v>4.999999999999602E-2</v>
      </c>
    </row>
    <row r="19" spans="1:25" ht="15" customHeight="1" x14ac:dyDescent="0.25">
      <c r="A19" s="4" t="s">
        <v>28</v>
      </c>
      <c r="B19" s="4" t="s">
        <v>3</v>
      </c>
      <c r="C19" s="5">
        <v>154.08375000000001</v>
      </c>
      <c r="D19" s="5">
        <v>139.98799999999949</v>
      </c>
      <c r="E19" s="5">
        <v>168.215</v>
      </c>
      <c r="F19" s="5">
        <v>370.84125</v>
      </c>
      <c r="G19" s="5">
        <v>202.95499999999899</v>
      </c>
      <c r="H19" s="5">
        <v>141.856666666666</v>
      </c>
      <c r="I19" s="5">
        <v>156.00833333333298</v>
      </c>
      <c r="J19" s="5">
        <v>134.7225</v>
      </c>
      <c r="K19" s="5">
        <v>188.32964285714252</v>
      </c>
      <c r="L19" s="5">
        <v>185.68308647083302</v>
      </c>
      <c r="M19" s="5">
        <v>244.91250000000002</v>
      </c>
      <c r="N19" s="5">
        <v>250.45</v>
      </c>
      <c r="O19" s="6">
        <v>214.70375000000001</v>
      </c>
      <c r="P19" s="6">
        <v>206.70599999999999</v>
      </c>
      <c r="Q19" s="6">
        <v>266.73848751570551</v>
      </c>
      <c r="R19" s="6">
        <v>331.39971139971141</v>
      </c>
      <c r="S19" s="6">
        <v>334.86111111111097</v>
      </c>
      <c r="T19" s="33">
        <v>355.41845347605312</v>
      </c>
      <c r="U19" s="54">
        <v>349.40913865546202</v>
      </c>
      <c r="V19" s="6">
        <v>365.53000000000003</v>
      </c>
      <c r="W19" s="6">
        <v>346.59090909090901</v>
      </c>
      <c r="X19" s="65">
        <f>(W19-K19)/K19*100</f>
        <v>84.034177431014186</v>
      </c>
      <c r="Y19" s="65">
        <f t="shared" si="1"/>
        <v>-5.181268544056854</v>
      </c>
    </row>
    <row r="20" spans="1:25" ht="15" customHeight="1" x14ac:dyDescent="0.25">
      <c r="A20" s="4" t="s">
        <v>19</v>
      </c>
      <c r="B20" s="4" t="s">
        <v>3</v>
      </c>
      <c r="C20" s="5">
        <v>701.8175</v>
      </c>
      <c r="D20" s="5">
        <v>787.5</v>
      </c>
      <c r="E20" s="5">
        <v>713.77375000000006</v>
      </c>
      <c r="F20" s="5">
        <v>715</v>
      </c>
      <c r="G20" s="5">
        <v>850.96666666666601</v>
      </c>
      <c r="H20" s="5">
        <v>809.5</v>
      </c>
      <c r="I20" s="5">
        <v>887.8</v>
      </c>
      <c r="J20" s="5">
        <v>860.14750000000004</v>
      </c>
      <c r="K20" s="5">
        <v>876.875</v>
      </c>
      <c r="L20" s="5">
        <v>843.31209833629646</v>
      </c>
      <c r="M20" s="5">
        <v>910.83333333333303</v>
      </c>
      <c r="N20" s="5">
        <v>925.32</v>
      </c>
      <c r="O20" s="6">
        <v>929.15499999999997</v>
      </c>
      <c r="P20" s="6">
        <v>850.08875</v>
      </c>
      <c r="Q20" s="6">
        <v>882.08333333333303</v>
      </c>
      <c r="R20" s="6">
        <v>826.66666666666697</v>
      </c>
      <c r="S20" s="6">
        <v>915</v>
      </c>
      <c r="T20" s="33">
        <v>914.39574601465904</v>
      </c>
      <c r="U20" s="14">
        <v>914.69787300732946</v>
      </c>
      <c r="V20" s="6">
        <v>885</v>
      </c>
      <c r="W20" s="6">
        <v>838.57576788611277</v>
      </c>
      <c r="X20" s="65">
        <f t="shared" si="0"/>
        <v>-4.3676957506927705</v>
      </c>
      <c r="Y20" s="65">
        <f t="shared" si="1"/>
        <v>-5.2456759450720032</v>
      </c>
    </row>
    <row r="21" spans="1:25" ht="15" customHeight="1" x14ac:dyDescent="0.25">
      <c r="A21" s="4" t="s">
        <v>20</v>
      </c>
      <c r="B21" s="4" t="s">
        <v>3</v>
      </c>
      <c r="C21" s="5">
        <v>1339.20966666666</v>
      </c>
      <c r="D21" s="5">
        <v>1525</v>
      </c>
      <c r="E21" s="5">
        <v>1507.60725</v>
      </c>
      <c r="F21" s="5">
        <v>1832.337916666665</v>
      </c>
      <c r="G21" s="5">
        <v>1908.6399999999901</v>
      </c>
      <c r="H21" s="5">
        <v>1340.91</v>
      </c>
      <c r="I21" s="5">
        <v>1418.6883333333301</v>
      </c>
      <c r="J21" s="5">
        <v>1844.01</v>
      </c>
      <c r="K21" s="5">
        <v>1656.4549999999899</v>
      </c>
      <c r="L21" s="5">
        <v>1478.5989811590298</v>
      </c>
      <c r="M21" s="5">
        <v>1199.480535714285</v>
      </c>
      <c r="N21" s="5">
        <v>1416.3434999999999</v>
      </c>
      <c r="O21" s="6">
        <v>1915.27</v>
      </c>
      <c r="P21" s="6">
        <v>2169.05375</v>
      </c>
      <c r="Q21" s="6">
        <v>2238.31205421818</v>
      </c>
      <c r="R21" s="6">
        <v>2249.654934437543</v>
      </c>
      <c r="S21" s="6">
        <v>2280.4180812930299</v>
      </c>
      <c r="T21" s="33">
        <v>2285.7854142188498</v>
      </c>
      <c r="U21" s="14">
        <v>2283.1017477559399</v>
      </c>
      <c r="V21" s="6">
        <v>1890.16466666667</v>
      </c>
      <c r="W21" s="6">
        <v>1891.1097490000031</v>
      </c>
      <c r="X21" s="65">
        <f t="shared" si="0"/>
        <v>14.166080515318233</v>
      </c>
      <c r="Y21" s="65">
        <f t="shared" si="1"/>
        <v>4.9999999999991565E-2</v>
      </c>
    </row>
    <row r="22" spans="1:25" ht="15" customHeight="1" x14ac:dyDescent="0.25">
      <c r="A22" s="4" t="s">
        <v>31</v>
      </c>
      <c r="B22" s="4" t="s">
        <v>3</v>
      </c>
      <c r="C22" s="5">
        <v>171.44916666666649</v>
      </c>
      <c r="D22" s="5">
        <v>195.83285714285699</v>
      </c>
      <c r="E22" s="5">
        <v>110.4766666666665</v>
      </c>
      <c r="F22" s="5">
        <v>247.618333333333</v>
      </c>
      <c r="G22" s="5">
        <v>141.666666666666</v>
      </c>
      <c r="H22" s="5">
        <v>213.333333333333</v>
      </c>
      <c r="I22" s="5">
        <v>122.502222222222</v>
      </c>
      <c r="J22" s="5">
        <v>157.08850000000001</v>
      </c>
      <c r="K22" s="5">
        <v>190.22</v>
      </c>
      <c r="L22" s="5">
        <v>191.52291333333301</v>
      </c>
      <c r="M22" s="5">
        <v>223.125</v>
      </c>
      <c r="N22" s="5">
        <v>230.63</v>
      </c>
      <c r="O22" s="6">
        <v>241.11333333333334</v>
      </c>
      <c r="P22" s="6">
        <v>181.084249999999</v>
      </c>
      <c r="Q22" s="6">
        <v>167.82443746729464</v>
      </c>
      <c r="R22" s="6">
        <v>155.690883190883</v>
      </c>
      <c r="S22" s="6">
        <v>150.40279704114701</v>
      </c>
      <c r="T22" s="33">
        <v>151.579584692433</v>
      </c>
      <c r="U22" s="54">
        <v>144.69696969697</v>
      </c>
      <c r="V22" s="6">
        <v>142.29062500000003</v>
      </c>
      <c r="W22" s="6">
        <v>140.55555555555557</v>
      </c>
      <c r="X22" s="65">
        <f t="shared" si="0"/>
        <v>-26.108949870909697</v>
      </c>
      <c r="Y22" s="65">
        <f t="shared" si="1"/>
        <v>-1.2193842317049788</v>
      </c>
    </row>
    <row r="23" spans="1:25" ht="15" customHeight="1" x14ac:dyDescent="0.25">
      <c r="A23" s="4" t="s">
        <v>4</v>
      </c>
      <c r="B23" s="4" t="s">
        <v>3</v>
      </c>
      <c r="C23" s="5">
        <v>166.1825</v>
      </c>
      <c r="D23" s="5">
        <v>185.1936666666665</v>
      </c>
      <c r="E23" s="5">
        <v>214.7825</v>
      </c>
      <c r="F23" s="5">
        <v>471.2491666666665</v>
      </c>
      <c r="G23" s="5">
        <v>262.5</v>
      </c>
      <c r="H23" s="5">
        <v>267.85500000000002</v>
      </c>
      <c r="I23" s="5">
        <v>266.40750000000003</v>
      </c>
      <c r="J23" s="5">
        <v>283.36500000000001</v>
      </c>
      <c r="K23" s="5">
        <v>246.50666666666601</v>
      </c>
      <c r="L23" s="5">
        <v>338.313264969795</v>
      </c>
      <c r="M23" s="5">
        <v>346.9612499999995</v>
      </c>
      <c r="N23" s="5">
        <v>350.12</v>
      </c>
      <c r="O23" s="6">
        <v>303.59833333333336</v>
      </c>
      <c r="P23" s="6">
        <v>317.02958333333299</v>
      </c>
      <c r="Q23" s="6">
        <v>327.88602806751629</v>
      </c>
      <c r="R23" s="6">
        <v>309.071493388644</v>
      </c>
      <c r="S23" s="6">
        <v>310.42110645465198</v>
      </c>
      <c r="T23" s="33">
        <v>328.24496586293321</v>
      </c>
      <c r="U23" s="54">
        <v>314.64361085655702</v>
      </c>
      <c r="V23" s="6">
        <v>325.86666666666667</v>
      </c>
      <c r="W23" s="6">
        <v>326.02960000000002</v>
      </c>
      <c r="X23" s="65">
        <f t="shared" si="0"/>
        <v>32.259952401558131</v>
      </c>
      <c r="Y23" s="65">
        <f t="shared" si="1"/>
        <v>5.0000000000002667E-2</v>
      </c>
    </row>
    <row r="24" spans="1:25" ht="15" customHeight="1" x14ac:dyDescent="0.25">
      <c r="A24" s="4" t="s">
        <v>5</v>
      </c>
      <c r="B24" s="4" t="s">
        <v>3</v>
      </c>
      <c r="C24" s="5">
        <v>137.49</v>
      </c>
      <c r="D24" s="5">
        <v>146.69083333333299</v>
      </c>
      <c r="E24" s="5">
        <v>164.24299999999948</v>
      </c>
      <c r="F24" s="5">
        <v>332.15374999999904</v>
      </c>
      <c r="G24" s="5">
        <v>167.1875</v>
      </c>
      <c r="H24" s="5">
        <v>233.49749999999901</v>
      </c>
      <c r="I24" s="5">
        <v>225.74625</v>
      </c>
      <c r="J24" s="5">
        <v>245.54750000000001</v>
      </c>
      <c r="K24" s="5">
        <v>211.54000000000002</v>
      </c>
      <c r="L24" s="5">
        <v>241.16450399002849</v>
      </c>
      <c r="M24" s="5">
        <v>219.5916666666665</v>
      </c>
      <c r="N24" s="5">
        <v>260.72249999999997</v>
      </c>
      <c r="O24" s="6">
        <v>275.56666666666666</v>
      </c>
      <c r="P24" s="6">
        <v>256.50464285714253</v>
      </c>
      <c r="Q24" s="6">
        <v>270.83937693851487</v>
      </c>
      <c r="R24" s="6">
        <v>275.35338565584044</v>
      </c>
      <c r="S24" s="6">
        <v>273.54894448200702</v>
      </c>
      <c r="T24" s="33">
        <v>263.6409435598099</v>
      </c>
      <c r="U24" s="54">
        <v>273.77180492284236</v>
      </c>
      <c r="V24" s="6">
        <v>279.4375</v>
      </c>
      <c r="W24" s="6">
        <v>279.57721874999999</v>
      </c>
      <c r="X24" s="65">
        <f t="shared" si="0"/>
        <v>32.162814952254877</v>
      </c>
      <c r="Y24" s="65">
        <f t="shared" si="1"/>
        <v>4.9999999999994958E-2</v>
      </c>
    </row>
    <row r="25" spans="1:25" ht="15" customHeight="1" x14ac:dyDescent="0.25">
      <c r="A25" s="4" t="s">
        <v>6</v>
      </c>
      <c r="B25" s="4" t="s">
        <v>3</v>
      </c>
      <c r="C25" s="5">
        <v>174.4375</v>
      </c>
      <c r="D25" s="5">
        <v>173.87999999999948</v>
      </c>
      <c r="E25" s="5">
        <v>177.2766666666665</v>
      </c>
      <c r="F25" s="5">
        <v>510.55875000000003</v>
      </c>
      <c r="G25" s="5">
        <v>175</v>
      </c>
      <c r="H25" s="5">
        <v>296.3</v>
      </c>
      <c r="I25" s="5">
        <v>234.97499999999999</v>
      </c>
      <c r="J25" s="5">
        <v>303.57</v>
      </c>
      <c r="K25" s="5">
        <v>310.33999999999997</v>
      </c>
      <c r="L25" s="5">
        <v>278.8880491249995</v>
      </c>
      <c r="M25" s="5">
        <v>303.1749999999995</v>
      </c>
      <c r="N25" s="5">
        <v>392.86</v>
      </c>
      <c r="O25" s="6">
        <v>246.92000000000002</v>
      </c>
      <c r="P25" s="6">
        <v>315.26916666666648</v>
      </c>
      <c r="Q25" s="6">
        <v>319.5402298850575</v>
      </c>
      <c r="R25" s="6">
        <v>290.0518201010812</v>
      </c>
      <c r="S25" s="6">
        <v>290.76190476190499</v>
      </c>
      <c r="T25" s="33">
        <v>295.71789829100902</v>
      </c>
      <c r="U25" s="54">
        <v>275.78093306288031</v>
      </c>
      <c r="V25" s="6">
        <v>290.49416666666662</v>
      </c>
      <c r="W25" s="6">
        <v>309.26382047071706</v>
      </c>
      <c r="X25" s="65">
        <f t="shared" si="0"/>
        <v>-0.34677435370332882</v>
      </c>
      <c r="Y25" s="65">
        <f t="shared" si="1"/>
        <v>6.461284238312456</v>
      </c>
    </row>
    <row r="26" spans="1:25" ht="15" customHeight="1" x14ac:dyDescent="0.25">
      <c r="A26" s="4" t="s">
        <v>2</v>
      </c>
      <c r="B26" s="4" t="s">
        <v>3</v>
      </c>
      <c r="C26" s="5">
        <v>211.178333333333</v>
      </c>
      <c r="D26" s="5">
        <v>232.7949999999995</v>
      </c>
      <c r="E26" s="5">
        <v>267.56303571428555</v>
      </c>
      <c r="F26" s="5">
        <v>385.53</v>
      </c>
      <c r="G26" s="5">
        <v>325</v>
      </c>
      <c r="H26" s="5">
        <v>331.84500000000003</v>
      </c>
      <c r="I26" s="5">
        <v>316.71274999999946</v>
      </c>
      <c r="J26" s="5">
        <v>347.02250000000004</v>
      </c>
      <c r="K26" s="5">
        <v>261.31517857142853</v>
      </c>
      <c r="L26" s="5">
        <v>364.5380597473</v>
      </c>
      <c r="M26" s="5">
        <v>404.81099999999947</v>
      </c>
      <c r="N26" s="5">
        <v>421</v>
      </c>
      <c r="O26" s="5">
        <v>421.81</v>
      </c>
      <c r="P26" s="6">
        <v>346.91446428571396</v>
      </c>
      <c r="Q26" s="6">
        <v>394.42779785361842</v>
      </c>
      <c r="R26" s="6">
        <v>363.43243393867834</v>
      </c>
      <c r="S26" s="6">
        <v>371.439382770652</v>
      </c>
      <c r="T26" s="33">
        <v>370.73703309227182</v>
      </c>
      <c r="U26" s="54">
        <v>323.62668723830251</v>
      </c>
      <c r="V26" s="6">
        <v>383.5</v>
      </c>
      <c r="W26" s="6">
        <v>383.69174999999996</v>
      </c>
      <c r="X26" s="65">
        <f t="shared" si="0"/>
        <v>46.831023018864059</v>
      </c>
      <c r="Y26" s="65">
        <f t="shared" si="1"/>
        <v>4.9999999999988616E-2</v>
      </c>
    </row>
    <row r="27" spans="1:25" ht="15" customHeight="1" x14ac:dyDescent="0.25">
      <c r="A27" s="4" t="s">
        <v>25</v>
      </c>
      <c r="B27" s="4" t="s">
        <v>3</v>
      </c>
      <c r="C27" s="5">
        <v>178.08625000000001</v>
      </c>
      <c r="D27" s="5">
        <v>213.6875</v>
      </c>
      <c r="E27" s="5">
        <v>140.5389999999995</v>
      </c>
      <c r="F27" s="5">
        <v>281.63625000000002</v>
      </c>
      <c r="G27" s="5">
        <v>1250</v>
      </c>
      <c r="H27" s="5">
        <v>258.01</v>
      </c>
      <c r="I27" s="5">
        <v>238.886666666666</v>
      </c>
      <c r="J27" s="5">
        <v>195.67124999999999</v>
      </c>
      <c r="K27" s="5">
        <v>155.404</v>
      </c>
      <c r="L27" s="5">
        <v>185.16834230912701</v>
      </c>
      <c r="M27" s="5">
        <v>122.39500000000001</v>
      </c>
      <c r="N27" s="5">
        <v>228.96499999999997</v>
      </c>
      <c r="O27" s="6">
        <v>160.58500000000001</v>
      </c>
      <c r="P27" s="6">
        <v>197.148</v>
      </c>
      <c r="Q27" s="6">
        <v>145.09157509157507</v>
      </c>
      <c r="R27" s="6">
        <v>248.28703703703701</v>
      </c>
      <c r="S27" s="6">
        <v>263.00338862136601</v>
      </c>
      <c r="T27" s="33">
        <v>262.654989937599</v>
      </c>
      <c r="U27" s="54">
        <v>266.576132201132</v>
      </c>
      <c r="V27" s="6">
        <v>272.91500000000002</v>
      </c>
      <c r="W27" s="6">
        <v>222.194848824188</v>
      </c>
      <c r="X27" s="65">
        <f t="shared" si="0"/>
        <v>42.978847921667402</v>
      </c>
      <c r="Y27" s="65">
        <f t="shared" si="1"/>
        <v>-18.584596367298246</v>
      </c>
    </row>
    <row r="28" spans="1:25" ht="15" customHeight="1" x14ac:dyDescent="0.25">
      <c r="A28" s="4" t="s">
        <v>26</v>
      </c>
      <c r="B28" s="4" t="s">
        <v>3</v>
      </c>
      <c r="C28" s="5">
        <v>135.4354166666665</v>
      </c>
      <c r="D28" s="5">
        <v>151.60249999999999</v>
      </c>
      <c r="E28" s="5">
        <v>121.32583333333301</v>
      </c>
      <c r="F28" s="5">
        <v>152.51625000000001</v>
      </c>
      <c r="G28" s="5">
        <v>176.01333333333301</v>
      </c>
      <c r="H28" s="5">
        <v>106.333333333333</v>
      </c>
      <c r="I28" s="5">
        <v>148.90958333333299</v>
      </c>
      <c r="J28" s="5">
        <v>126.35249999999999</v>
      </c>
      <c r="K28" s="5">
        <v>139.988611111111</v>
      </c>
      <c r="L28" s="5">
        <v>142.6967876682545</v>
      </c>
      <c r="M28" s="5">
        <v>153.88375000000002</v>
      </c>
      <c r="N28" s="5">
        <v>155.32</v>
      </c>
      <c r="O28" s="6">
        <v>140.95666666666668</v>
      </c>
      <c r="P28" s="6">
        <v>130.463333333333</v>
      </c>
      <c r="Q28" s="6">
        <v>132.43851386708531</v>
      </c>
      <c r="R28" s="6">
        <v>183.21264850880175</v>
      </c>
      <c r="S28" s="6">
        <v>216.52427807902706</v>
      </c>
      <c r="T28" s="33">
        <v>234.31326834997907</v>
      </c>
      <c r="U28" s="54">
        <v>232.54116546606701</v>
      </c>
      <c r="V28" s="6">
        <v>316.09666666666698</v>
      </c>
      <c r="W28" s="6">
        <v>254.96093107523001</v>
      </c>
      <c r="X28" s="65">
        <f t="shared" si="0"/>
        <v>82.129766880009839</v>
      </c>
      <c r="Y28" s="65">
        <f t="shared" si="1"/>
        <v>-19.340835269201481</v>
      </c>
    </row>
    <row r="29" spans="1:25" ht="15.75" x14ac:dyDescent="0.25">
      <c r="A29" s="41" t="s">
        <v>32</v>
      </c>
      <c r="B29" s="42" t="s">
        <v>3</v>
      </c>
      <c r="C29" s="6">
        <v>1494.2950000000001</v>
      </c>
      <c r="D29" s="6">
        <v>1500</v>
      </c>
      <c r="E29" s="6">
        <v>1525</v>
      </c>
      <c r="F29" s="6">
        <v>1546.8175000000001</v>
      </c>
      <c r="G29" s="49">
        <v>1553.63581675</v>
      </c>
      <c r="H29" s="6">
        <v>1592.31</v>
      </c>
      <c r="I29" s="6">
        <v>1600</v>
      </c>
      <c r="J29" s="6">
        <v>1636.365</v>
      </c>
      <c r="K29" s="6">
        <v>1583.33</v>
      </c>
      <c r="L29" s="6">
        <v>1681.64593645536</v>
      </c>
      <c r="M29" s="6">
        <v>1680.4349999999999</v>
      </c>
      <c r="N29" s="60">
        <v>1681.8639135000001</v>
      </c>
      <c r="O29" s="5">
        <v>1655.62</v>
      </c>
      <c r="P29" s="5">
        <v>1730.5549999999998</v>
      </c>
      <c r="Q29" s="5">
        <v>1762.69</v>
      </c>
      <c r="R29" s="5">
        <v>1753.085</v>
      </c>
      <c r="S29" s="5">
        <v>1764.5849464038499</v>
      </c>
      <c r="T29" s="5">
        <v>1750</v>
      </c>
      <c r="U29" s="5">
        <v>1741.67</v>
      </c>
      <c r="V29" s="5">
        <v>1700.89</v>
      </c>
      <c r="W29" s="6">
        <v>1692.9577464788699</v>
      </c>
      <c r="X29" s="65">
        <f t="shared" si="0"/>
        <v>6.9238722489228399</v>
      </c>
      <c r="Y29" s="65">
        <f t="shared" si="1"/>
        <v>-0.46635899565111072</v>
      </c>
    </row>
    <row r="30" spans="1:25" ht="15.75" x14ac:dyDescent="0.25">
      <c r="A30" s="41" t="s">
        <v>33</v>
      </c>
      <c r="B30" s="42" t="s">
        <v>3</v>
      </c>
      <c r="C30" s="6">
        <v>779.41250000000002</v>
      </c>
      <c r="D30" s="6">
        <v>743.33199999999999</v>
      </c>
      <c r="E30" s="6">
        <v>738.98624999999902</v>
      </c>
      <c r="F30" s="6">
        <v>736.39083333332997</v>
      </c>
      <c r="G30" s="6">
        <v>739.26886324999998</v>
      </c>
      <c r="H30" s="6">
        <v>724.86666666666599</v>
      </c>
      <c r="I30" s="6">
        <v>737.5</v>
      </c>
      <c r="J30" s="6">
        <v>732.14</v>
      </c>
      <c r="K30" s="6">
        <v>780.11249999999995</v>
      </c>
      <c r="L30" s="6">
        <v>776.46013873908203</v>
      </c>
      <c r="M30" s="6">
        <v>747.06</v>
      </c>
      <c r="N30" s="6">
        <v>798.53</v>
      </c>
      <c r="O30" s="5">
        <v>771.255</v>
      </c>
      <c r="P30" s="5">
        <v>778.17458333333298</v>
      </c>
      <c r="Q30" s="5">
        <v>784.505</v>
      </c>
      <c r="R30" s="5">
        <v>779.04333333333295</v>
      </c>
      <c r="S30" s="5">
        <v>766.74403811731997</v>
      </c>
      <c r="T30" s="5">
        <v>767.12</v>
      </c>
      <c r="U30" s="5">
        <v>797.73</v>
      </c>
      <c r="V30" s="5">
        <v>779.28499999999997</v>
      </c>
      <c r="W30" s="6">
        <v>780</v>
      </c>
      <c r="X30" s="65">
        <f t="shared" si="0"/>
        <v>-1.4420996971584808E-2</v>
      </c>
      <c r="Y30" s="65">
        <f t="shared" si="1"/>
        <v>9.1750771540582948E-2</v>
      </c>
    </row>
    <row r="31" spans="1:25" ht="15.75" x14ac:dyDescent="0.25">
      <c r="A31" s="41" t="s">
        <v>34</v>
      </c>
      <c r="B31" s="42" t="s">
        <v>3</v>
      </c>
      <c r="C31" s="6">
        <v>129.39249999999998</v>
      </c>
      <c r="D31" s="6">
        <v>131.61500000000001</v>
      </c>
      <c r="E31" s="6">
        <v>135.35833333333201</v>
      </c>
      <c r="F31" s="6">
        <v>139.66749999999999</v>
      </c>
      <c r="G31" s="6">
        <v>135.69749999999999</v>
      </c>
      <c r="H31" s="6">
        <v>136.9</v>
      </c>
      <c r="I31" s="6">
        <v>131.97499999999999</v>
      </c>
      <c r="J31" s="6">
        <v>131.01</v>
      </c>
      <c r="K31" s="6">
        <v>131.18749999999901</v>
      </c>
      <c r="L31" s="6">
        <v>140.085686137652</v>
      </c>
      <c r="M31" s="6">
        <v>149.78749999999999</v>
      </c>
      <c r="N31" s="6">
        <v>143.33499999999901</v>
      </c>
      <c r="O31" s="5">
        <v>141.065</v>
      </c>
      <c r="P31" s="5">
        <v>138.10291666666649</v>
      </c>
      <c r="Q31" s="5">
        <v>141.92500000000001</v>
      </c>
      <c r="R31" s="5">
        <v>141.49</v>
      </c>
      <c r="S31" s="5">
        <v>153.37032285286301</v>
      </c>
      <c r="T31" s="5">
        <v>155.07</v>
      </c>
      <c r="U31" s="5">
        <v>155.24</v>
      </c>
      <c r="V31" s="5">
        <v>149.07499999999999</v>
      </c>
      <c r="W31" s="6">
        <v>145.78431372548999</v>
      </c>
      <c r="X31" s="65">
        <f t="shared" si="0"/>
        <v>11.126680305281448</v>
      </c>
      <c r="Y31" s="65">
        <f t="shared" si="1"/>
        <v>-2.2074031692168332</v>
      </c>
    </row>
    <row r="32" spans="1:25" ht="15.75" x14ac:dyDescent="0.25">
      <c r="A32" s="41" t="s">
        <v>35</v>
      </c>
      <c r="B32" s="42" t="s">
        <v>3</v>
      </c>
      <c r="C32" s="6">
        <v>110.42666666666651</v>
      </c>
      <c r="D32" s="6">
        <v>112.095</v>
      </c>
      <c r="E32" s="6">
        <v>115.89083333333301</v>
      </c>
      <c r="F32" s="6">
        <v>111.44437499999999</v>
      </c>
      <c r="G32" s="6">
        <v>111.06666666666599</v>
      </c>
      <c r="H32" s="6">
        <v>112.223333333333</v>
      </c>
      <c r="I32" s="6">
        <v>113.22194444444401</v>
      </c>
      <c r="J32" s="6">
        <v>110.825416666667</v>
      </c>
      <c r="K32" s="6">
        <v>111.25</v>
      </c>
      <c r="L32" s="6">
        <v>116.185521063907</v>
      </c>
      <c r="M32" s="6">
        <v>115.914999999999</v>
      </c>
      <c r="N32" s="6">
        <v>118.755</v>
      </c>
      <c r="O32" s="5">
        <v>107.69833333333335</v>
      </c>
      <c r="P32" s="5">
        <v>108.5425</v>
      </c>
      <c r="Q32" s="5">
        <v>104.09</v>
      </c>
      <c r="R32" s="5">
        <v>107.126666666666</v>
      </c>
      <c r="S32" s="5">
        <v>110.484743192358</v>
      </c>
      <c r="T32" s="5">
        <v>105.03</v>
      </c>
      <c r="U32" s="5">
        <v>106.36499999999999</v>
      </c>
      <c r="V32" s="5">
        <v>105.255</v>
      </c>
      <c r="W32" s="6">
        <v>102.05357572024199</v>
      </c>
      <c r="X32" s="65">
        <f t="shared" si="0"/>
        <v>-8.2664487907937119</v>
      </c>
      <c r="Y32" s="65">
        <f t="shared" si="1"/>
        <v>-3.0415887889012407</v>
      </c>
    </row>
    <row r="33" spans="1:25" ht="15.75" x14ac:dyDescent="0.25">
      <c r="A33" s="41" t="s">
        <v>36</v>
      </c>
      <c r="B33" s="42" t="s">
        <v>3</v>
      </c>
      <c r="C33" s="6">
        <v>740.94</v>
      </c>
      <c r="D33" s="6">
        <v>746.67</v>
      </c>
      <c r="E33" s="6">
        <v>741.66499999999996</v>
      </c>
      <c r="F33" s="6">
        <v>740</v>
      </c>
      <c r="G33" s="49">
        <v>746.3</v>
      </c>
      <c r="H33" s="49">
        <v>752.61323000000004</v>
      </c>
      <c r="I33" s="6">
        <v>752.84500000000003</v>
      </c>
      <c r="J33" s="6">
        <v>752.9</v>
      </c>
      <c r="K33" s="6">
        <v>755</v>
      </c>
      <c r="L33" s="6">
        <v>757.24749692697503</v>
      </c>
      <c r="M33" s="6">
        <v>760</v>
      </c>
      <c r="N33" s="6">
        <v>765</v>
      </c>
      <c r="O33" s="5">
        <v>761.39</v>
      </c>
      <c r="P33" s="5">
        <v>767.5</v>
      </c>
      <c r="Q33" s="5">
        <v>758.75</v>
      </c>
      <c r="R33" s="5">
        <v>751.25</v>
      </c>
      <c r="S33" s="5">
        <v>753.93317641877798</v>
      </c>
      <c r="T33" s="5">
        <v>750.3</v>
      </c>
      <c r="U33" s="5">
        <v>750.51</v>
      </c>
      <c r="V33" s="5">
        <v>750</v>
      </c>
      <c r="W33" s="6">
        <v>750</v>
      </c>
      <c r="X33" s="65">
        <f t="shared" si="0"/>
        <v>-0.66225165562913912</v>
      </c>
      <c r="Y33" s="65">
        <f t="shared" si="1"/>
        <v>0</v>
      </c>
    </row>
    <row r="34" spans="1:25" ht="15.75" x14ac:dyDescent="0.25">
      <c r="A34" s="41" t="s">
        <v>37</v>
      </c>
      <c r="B34" s="42" t="s">
        <v>3</v>
      </c>
      <c r="C34" s="6">
        <v>627.5</v>
      </c>
      <c r="D34" s="6">
        <v>622.22166666666703</v>
      </c>
      <c r="E34" s="6">
        <v>620</v>
      </c>
      <c r="F34" s="6">
        <v>622.48500000000001</v>
      </c>
      <c r="G34" s="6">
        <v>623.5</v>
      </c>
      <c r="H34" s="49">
        <v>621.57500000000005</v>
      </c>
      <c r="I34" s="6">
        <v>593.05499999999995</v>
      </c>
      <c r="J34" s="6">
        <v>568.5</v>
      </c>
      <c r="K34" s="6">
        <v>565</v>
      </c>
      <c r="L34" s="6">
        <v>564.77411058216899</v>
      </c>
      <c r="M34" s="6">
        <v>565</v>
      </c>
      <c r="N34" s="6">
        <v>630</v>
      </c>
      <c r="O34" s="5">
        <v>622.505</v>
      </c>
      <c r="P34" s="5">
        <v>620</v>
      </c>
      <c r="Q34" s="5">
        <v>620.08000000000004</v>
      </c>
      <c r="R34" s="5">
        <v>619.16666666666697</v>
      </c>
      <c r="S34" s="5">
        <v>622.612181195978</v>
      </c>
      <c r="T34" s="5">
        <v>636.66499999999996</v>
      </c>
      <c r="U34" s="5">
        <v>602</v>
      </c>
      <c r="V34" s="5">
        <v>601.66999999999996</v>
      </c>
      <c r="W34" s="6">
        <v>600</v>
      </c>
      <c r="X34" s="65">
        <f t="shared" si="0"/>
        <v>6.1946902654867255</v>
      </c>
      <c r="Y34" s="65">
        <f t="shared" si="1"/>
        <v>-0.27756078913689552</v>
      </c>
    </row>
    <row r="35" spans="1:25" ht="15.75" x14ac:dyDescent="0.25">
      <c r="A35" s="41" t="s">
        <v>38</v>
      </c>
      <c r="B35" s="42" t="s">
        <v>3</v>
      </c>
      <c r="C35" s="6">
        <v>769.23</v>
      </c>
      <c r="D35" s="6">
        <v>803.56999999999994</v>
      </c>
      <c r="E35" s="6">
        <v>825</v>
      </c>
      <c r="F35" s="6">
        <v>822.95</v>
      </c>
      <c r="G35" s="6">
        <v>820.9</v>
      </c>
      <c r="H35" s="6">
        <v>818.85</v>
      </c>
      <c r="I35" s="6">
        <v>818.18</v>
      </c>
      <c r="J35" s="6">
        <v>825</v>
      </c>
      <c r="K35" s="6">
        <v>850</v>
      </c>
      <c r="L35" s="6">
        <v>994.39401461051011</v>
      </c>
      <c r="M35" s="6">
        <v>900</v>
      </c>
      <c r="N35" s="6">
        <v>977.78</v>
      </c>
      <c r="O35" s="5">
        <v>1005.965</v>
      </c>
      <c r="P35" s="5">
        <v>1125</v>
      </c>
      <c r="Q35" s="5">
        <v>975</v>
      </c>
      <c r="R35" s="5">
        <v>957.53833333333296</v>
      </c>
      <c r="S35" s="5">
        <v>920.12300000000005</v>
      </c>
      <c r="T35" s="5">
        <v>892.70766666666702</v>
      </c>
      <c r="U35" s="5">
        <v>885.292333333334</v>
      </c>
      <c r="V35" s="5">
        <v>950</v>
      </c>
      <c r="W35" s="14">
        <v>949.55</v>
      </c>
      <c r="X35" s="65">
        <f t="shared" si="0"/>
        <v>11.711764705882349</v>
      </c>
      <c r="Y35" s="65">
        <f t="shared" si="1"/>
        <v>-4.7368421052636361E-2</v>
      </c>
    </row>
    <row r="36" spans="1:25" ht="15.75" x14ac:dyDescent="0.25">
      <c r="A36" s="41" t="s">
        <v>39</v>
      </c>
      <c r="B36" s="42" t="s">
        <v>3</v>
      </c>
      <c r="C36" s="6">
        <v>2083.33</v>
      </c>
      <c r="D36" s="6">
        <v>2251.1125000000002</v>
      </c>
      <c r="E36" s="6">
        <v>2100</v>
      </c>
      <c r="F36" s="6">
        <v>2103.12</v>
      </c>
      <c r="G36" s="6">
        <v>2106.2399999999998</v>
      </c>
      <c r="H36" s="6">
        <v>2109.36</v>
      </c>
      <c r="I36" s="6">
        <v>2112.48</v>
      </c>
      <c r="J36" s="6">
        <v>2115.6</v>
      </c>
      <c r="K36" s="6">
        <v>2118.7199999999998</v>
      </c>
      <c r="L36" s="6">
        <v>2165.7436829539502</v>
      </c>
      <c r="M36" s="6">
        <v>2041.665</v>
      </c>
      <c r="N36" s="6">
        <v>1917.58631704605</v>
      </c>
      <c r="O36" s="5">
        <v>1998.8150000000001</v>
      </c>
      <c r="P36" s="9">
        <v>1992.7550000000001</v>
      </c>
      <c r="Q36" s="5">
        <v>1986.6949999999999</v>
      </c>
      <c r="R36" s="9">
        <v>1980.635</v>
      </c>
      <c r="S36" s="5">
        <v>1974.575</v>
      </c>
      <c r="T36" s="9">
        <v>1968.5150000000001</v>
      </c>
      <c r="U36" s="9">
        <v>2019.23</v>
      </c>
      <c r="V36" s="9">
        <v>2000.15</v>
      </c>
      <c r="W36" s="14">
        <v>1988.1483499999999</v>
      </c>
      <c r="X36" s="65">
        <f t="shared" si="0"/>
        <v>-6.1627610066455158</v>
      </c>
      <c r="Y36" s="65">
        <f t="shared" si="1"/>
        <v>-0.60003749718771859</v>
      </c>
    </row>
    <row r="37" spans="1:25" ht="15.75" x14ac:dyDescent="0.25">
      <c r="A37" s="41" t="s">
        <v>40</v>
      </c>
      <c r="B37" s="42" t="s">
        <v>3</v>
      </c>
      <c r="C37" s="49">
        <v>1817.5</v>
      </c>
      <c r="D37" s="6">
        <v>1818.18</v>
      </c>
      <c r="E37" s="49">
        <v>1818.86</v>
      </c>
      <c r="F37" s="6">
        <v>1819.54</v>
      </c>
      <c r="G37" s="49">
        <v>1820.22</v>
      </c>
      <c r="H37" s="6">
        <v>1820.9</v>
      </c>
      <c r="I37" s="49">
        <v>1821.58</v>
      </c>
      <c r="J37" s="6">
        <v>1822.26</v>
      </c>
      <c r="K37" s="49">
        <v>1822.94</v>
      </c>
      <c r="L37" s="6">
        <v>1923.180895</v>
      </c>
      <c r="M37" s="6">
        <v>1862.5</v>
      </c>
      <c r="N37" s="49">
        <v>1822.94</v>
      </c>
      <c r="O37" s="6">
        <v>1783.38</v>
      </c>
      <c r="P37" s="49">
        <v>1743.82</v>
      </c>
      <c r="Q37" s="6">
        <v>1704.26</v>
      </c>
      <c r="R37" s="5">
        <v>1833.335</v>
      </c>
      <c r="S37" s="5">
        <v>1830</v>
      </c>
      <c r="T37" s="5">
        <v>1826.665</v>
      </c>
      <c r="U37" s="5">
        <v>1823.33</v>
      </c>
      <c r="V37" s="5">
        <v>1820.05</v>
      </c>
      <c r="W37" s="14">
        <v>1805.02945</v>
      </c>
      <c r="X37" s="65">
        <f t="shared" si="0"/>
        <v>-0.98250902388449735</v>
      </c>
      <c r="Y37" s="65">
        <f t="shared" si="1"/>
        <v>-0.82528227246503982</v>
      </c>
    </row>
    <row r="38" spans="1:25" ht="15.75" x14ac:dyDescent="0.25">
      <c r="A38" s="48" t="s">
        <v>41</v>
      </c>
      <c r="B38" s="42" t="s">
        <v>3</v>
      </c>
      <c r="C38" s="16">
        <v>890</v>
      </c>
      <c r="D38" s="6">
        <v>916.66499999999996</v>
      </c>
      <c r="E38" s="16">
        <v>915</v>
      </c>
      <c r="F38" s="6">
        <v>913.33500000000004</v>
      </c>
      <c r="G38" s="16">
        <v>890.11</v>
      </c>
      <c r="H38" s="16">
        <v>933.33</v>
      </c>
      <c r="I38" s="16">
        <v>915</v>
      </c>
      <c r="J38" s="6">
        <v>913.33500000000004</v>
      </c>
      <c r="K38" s="16">
        <v>890</v>
      </c>
      <c r="L38" s="6">
        <v>988.94452780184997</v>
      </c>
      <c r="M38" s="16">
        <v>915</v>
      </c>
      <c r="N38" s="6">
        <v>913.33500000000004</v>
      </c>
      <c r="O38" s="16">
        <v>911.67</v>
      </c>
      <c r="P38" s="5">
        <v>925</v>
      </c>
      <c r="Q38" s="5">
        <v>1000</v>
      </c>
      <c r="R38" s="5">
        <v>958.33333333333337</v>
      </c>
      <c r="S38" s="5">
        <v>884.12210250031899</v>
      </c>
      <c r="T38" s="5">
        <v>950</v>
      </c>
      <c r="U38" s="5">
        <v>1000</v>
      </c>
      <c r="V38" s="5">
        <v>950</v>
      </c>
      <c r="W38" s="14">
        <v>939.55</v>
      </c>
      <c r="X38" s="65">
        <f t="shared" si="0"/>
        <v>5.567415730337073</v>
      </c>
      <c r="Y38" s="65">
        <f t="shared" si="1"/>
        <v>-1.1000000000000048</v>
      </c>
    </row>
    <row r="39" spans="1:25" s="73" customFormat="1" ht="15.75" x14ac:dyDescent="0.25">
      <c r="A39" s="73" t="s">
        <v>48</v>
      </c>
      <c r="X39" s="66">
        <f>AVERAGE(X4:X38)</f>
        <v>26.778826187050552</v>
      </c>
      <c r="Y39" s="66">
        <f>AVERAGE(Y4:Y38)</f>
        <v>3.6250555279607709E-2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7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22.140625" customWidth="1"/>
    <col min="2" max="2" width="5.28515625" customWidth="1"/>
    <col min="3" max="15" width="8.5703125" customWidth="1"/>
    <col min="18" max="18" width="9.140625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247.91666666666652</v>
      </c>
      <c r="D4" s="5">
        <v>351</v>
      </c>
      <c r="E4" s="5">
        <v>300</v>
      </c>
      <c r="F4" s="5">
        <v>303.86904761904702</v>
      </c>
      <c r="G4" s="5">
        <v>332.85714285714198</v>
      </c>
      <c r="H4" s="5">
        <v>277.85714285714249</v>
      </c>
      <c r="I4" s="5">
        <v>300.55555555555497</v>
      </c>
      <c r="J4" s="5">
        <v>345.47619047619003</v>
      </c>
      <c r="K4" s="8">
        <v>301.75</v>
      </c>
      <c r="L4" s="5">
        <v>309.81067210322101</v>
      </c>
      <c r="M4" s="5">
        <v>304.444444444444</v>
      </c>
      <c r="N4" s="5">
        <v>327.5</v>
      </c>
      <c r="O4" s="6">
        <v>326.16000000000003</v>
      </c>
      <c r="P4" s="6">
        <v>379.16666666666652</v>
      </c>
      <c r="Q4" s="6">
        <v>454.230769230769</v>
      </c>
      <c r="R4" s="6">
        <v>460.61538461538498</v>
      </c>
      <c r="S4" s="6">
        <v>452</v>
      </c>
      <c r="T4" s="33">
        <v>458.33333333333297</v>
      </c>
      <c r="U4" s="54">
        <v>432.69230769230802</v>
      </c>
      <c r="V4" s="6">
        <v>526.15384615384596</v>
      </c>
      <c r="W4" s="6">
        <v>526.54999999999995</v>
      </c>
      <c r="X4" s="65">
        <f>(W4-K4)/K4*100</f>
        <v>74.498757249378613</v>
      </c>
      <c r="Y4" s="65">
        <f>(W4-V4)/V4*100</f>
        <v>7.5292397660846666E-2</v>
      </c>
    </row>
    <row r="5" spans="1:25" ht="15" customHeight="1" x14ac:dyDescent="0.25">
      <c r="A5" s="4" t="s">
        <v>17</v>
      </c>
      <c r="B5" s="4" t="s">
        <v>18</v>
      </c>
      <c r="C5" s="5">
        <v>29.5833333333333</v>
      </c>
      <c r="D5" s="5">
        <v>30.5</v>
      </c>
      <c r="E5" s="5">
        <v>30</v>
      </c>
      <c r="F5" s="5">
        <v>36.130952380952351</v>
      </c>
      <c r="G5" s="5">
        <v>34.642857142857096</v>
      </c>
      <c r="H5" s="5">
        <v>34.732142857142847</v>
      </c>
      <c r="I5" s="5">
        <v>35</v>
      </c>
      <c r="J5" s="5">
        <v>36.5625</v>
      </c>
      <c r="K5" s="8">
        <v>30</v>
      </c>
      <c r="L5" s="5">
        <v>36.4699123497671</v>
      </c>
      <c r="M5" s="5">
        <v>37.777777777777999</v>
      </c>
      <c r="N5" s="5">
        <v>39.6875</v>
      </c>
      <c r="O5" s="6">
        <v>38</v>
      </c>
      <c r="P5" s="6">
        <v>39.738095238095198</v>
      </c>
      <c r="Q5" s="6">
        <v>41.785714285714285</v>
      </c>
      <c r="R5" s="6">
        <v>38.571428571428569</v>
      </c>
      <c r="S5" s="6">
        <v>37.5</v>
      </c>
      <c r="T5" s="33">
        <v>39.615384615384613</v>
      </c>
      <c r="U5" s="54">
        <v>38.571428571428569</v>
      </c>
      <c r="V5" s="6">
        <v>40</v>
      </c>
      <c r="W5" s="6">
        <v>42</v>
      </c>
      <c r="X5" s="65">
        <f t="shared" ref="X5:X38" si="0">(W5-K5)/K5*100</f>
        <v>40</v>
      </c>
      <c r="Y5" s="65">
        <f t="shared" ref="Y5:Y38" si="1">(W5-V5)/V5*100</f>
        <v>5</v>
      </c>
    </row>
    <row r="6" spans="1:25" ht="15" customHeight="1" x14ac:dyDescent="0.25">
      <c r="A6" s="4" t="s">
        <v>30</v>
      </c>
      <c r="B6" s="4" t="s">
        <v>3</v>
      </c>
      <c r="C6" s="5">
        <v>223.9591666666665</v>
      </c>
      <c r="D6" s="5">
        <v>214.285333333333</v>
      </c>
      <c r="E6" s="5">
        <v>186.63249999999999</v>
      </c>
      <c r="F6" s="5">
        <v>233.99607142857099</v>
      </c>
      <c r="G6" s="5">
        <v>248.4771428571425</v>
      </c>
      <c r="H6" s="5">
        <v>241.1466666666665</v>
      </c>
      <c r="I6" s="5">
        <v>286.37</v>
      </c>
      <c r="J6" s="5">
        <v>248.16062499999998</v>
      </c>
      <c r="K6" s="8">
        <v>205.63954545454499</v>
      </c>
      <c r="L6" s="5">
        <v>306.38602043800449</v>
      </c>
      <c r="M6" s="5">
        <v>361.90428571428549</v>
      </c>
      <c r="N6" s="5">
        <v>206.61571428571398</v>
      </c>
      <c r="O6" s="6">
        <v>375.87</v>
      </c>
      <c r="P6" s="6">
        <v>245.12812500000001</v>
      </c>
      <c r="Q6" s="6">
        <v>246.70370982401059</v>
      </c>
      <c r="R6" s="6">
        <v>308.03499177448799</v>
      </c>
      <c r="S6" s="6">
        <v>309.20448179271699</v>
      </c>
      <c r="T6" s="33">
        <v>345.71683673469386</v>
      </c>
      <c r="U6" s="54">
        <v>357.572517476592</v>
      </c>
      <c r="V6" s="6">
        <v>412.45</v>
      </c>
      <c r="W6" s="6">
        <v>410.65007333480241</v>
      </c>
      <c r="X6" s="65">
        <f>(W6-K6)/K6*100</f>
        <v>99.694116434221257</v>
      </c>
      <c r="Y6" s="65">
        <f t="shared" si="1"/>
        <v>-0.43639875504850878</v>
      </c>
    </row>
    <row r="7" spans="1:25" ht="15" customHeight="1" x14ac:dyDescent="0.25">
      <c r="A7" s="4" t="s">
        <v>29</v>
      </c>
      <c r="B7" s="4" t="s">
        <v>3</v>
      </c>
      <c r="C7" s="5">
        <v>214.94166666666649</v>
      </c>
      <c r="D7" s="5">
        <v>207.541333333333</v>
      </c>
      <c r="E7" s="5">
        <v>145.23666666666651</v>
      </c>
      <c r="F7" s="5">
        <v>234.03928571428548</v>
      </c>
      <c r="G7" s="5">
        <v>235.4292857142855</v>
      </c>
      <c r="H7" s="5">
        <v>241.98732142857099</v>
      </c>
      <c r="I7" s="5">
        <v>295.36444444444396</v>
      </c>
      <c r="J7" s="5">
        <v>266.12107142857099</v>
      </c>
      <c r="K7" s="8">
        <v>304.08949999999999</v>
      </c>
      <c r="L7" s="5">
        <v>285.19212389404998</v>
      </c>
      <c r="M7" s="5">
        <v>309</v>
      </c>
      <c r="N7" s="5">
        <v>316.48062499999901</v>
      </c>
      <c r="O7" s="6">
        <v>359.4</v>
      </c>
      <c r="P7" s="6">
        <v>267.39875000000001</v>
      </c>
      <c r="Q7" s="6">
        <v>271.95488604488287</v>
      </c>
      <c r="R7" s="6">
        <v>317.83523665876606</v>
      </c>
      <c r="S7" s="6">
        <v>319.13475571397402</v>
      </c>
      <c r="T7" s="33">
        <v>349.26232993197277</v>
      </c>
      <c r="U7" s="54">
        <v>347.83523665876601</v>
      </c>
      <c r="V7" s="6">
        <v>367.292666666667</v>
      </c>
      <c r="W7" s="6">
        <v>370.59132256176599</v>
      </c>
      <c r="X7" s="65">
        <f t="shared" si="0"/>
        <v>21.869161073225484</v>
      </c>
      <c r="Y7" s="65">
        <f t="shared" si="1"/>
        <v>0.89810012408787154</v>
      </c>
    </row>
    <row r="8" spans="1:25" ht="15" customHeight="1" x14ac:dyDescent="0.25">
      <c r="A8" s="4" t="s">
        <v>12</v>
      </c>
      <c r="B8" s="4" t="s">
        <v>3</v>
      </c>
      <c r="C8" s="5">
        <v>711.86099999999999</v>
      </c>
      <c r="D8" s="5">
        <v>752.875</v>
      </c>
      <c r="E8" s="5">
        <v>803.03</v>
      </c>
      <c r="F8" s="5">
        <v>768.03</v>
      </c>
      <c r="G8" s="5">
        <v>842.24214285714243</v>
      </c>
      <c r="H8" s="5">
        <v>783.33333333333303</v>
      </c>
      <c r="I8" s="5">
        <v>976.49437499999999</v>
      </c>
      <c r="J8" s="5">
        <v>814.93499999999995</v>
      </c>
      <c r="K8" s="8">
        <v>838.80458333333308</v>
      </c>
      <c r="L8" s="5">
        <v>929.82224498295</v>
      </c>
      <c r="M8" s="5">
        <v>1007.174999999995</v>
      </c>
      <c r="N8" s="5">
        <v>892.9525000000001</v>
      </c>
      <c r="O8" s="6">
        <v>900.08</v>
      </c>
      <c r="P8" s="6">
        <v>961.8691666666665</v>
      </c>
      <c r="Q8" s="6">
        <v>986.86839941820006</v>
      </c>
      <c r="R8" s="6">
        <v>966.66666666666663</v>
      </c>
      <c r="S8" s="6">
        <v>1008.1818181818181</v>
      </c>
      <c r="T8" s="33">
        <v>1022.7272727272727</v>
      </c>
      <c r="U8" s="14">
        <v>1015.4545454545455</v>
      </c>
      <c r="V8" s="6">
        <v>1157.6923076923099</v>
      </c>
      <c r="W8" s="6">
        <v>1020</v>
      </c>
      <c r="X8" s="65">
        <f t="shared" si="0"/>
        <v>21.601624534121264</v>
      </c>
      <c r="Y8" s="65">
        <f t="shared" si="1"/>
        <v>-11.893687707641364</v>
      </c>
    </row>
    <row r="9" spans="1:25" ht="15" customHeight="1" x14ac:dyDescent="0.25">
      <c r="A9" s="4" t="s">
        <v>11</v>
      </c>
      <c r="B9" s="4" t="s">
        <v>3</v>
      </c>
      <c r="C9" s="5">
        <v>838.88833333333298</v>
      </c>
      <c r="D9" s="5">
        <v>1047.5810000000001</v>
      </c>
      <c r="E9" s="5">
        <v>903.03</v>
      </c>
      <c r="F9" s="5">
        <v>1078.5193750000001</v>
      </c>
      <c r="G9" s="5">
        <v>968.89249999999947</v>
      </c>
      <c r="H9" s="5">
        <v>930.52714285714251</v>
      </c>
      <c r="I9" s="5">
        <v>987.5</v>
      </c>
      <c r="J9" s="5">
        <v>1138.4926190476201</v>
      </c>
      <c r="K9" s="8">
        <v>921.9</v>
      </c>
      <c r="L9" s="5">
        <v>1042.1934999999999</v>
      </c>
      <c r="M9" s="5">
        <v>930.30312500000002</v>
      </c>
      <c r="N9" s="5">
        <v>1009.258333333333</v>
      </c>
      <c r="O9" s="6">
        <v>1056.99</v>
      </c>
      <c r="P9" s="6">
        <v>1011.9308333333295</v>
      </c>
      <c r="Q9" s="6">
        <v>1025.2492668621701</v>
      </c>
      <c r="R9" s="6">
        <v>1213.5714285714287</v>
      </c>
      <c r="S9" s="6">
        <v>1234.9843014128701</v>
      </c>
      <c r="T9" s="33">
        <v>1203.5714285714287</v>
      </c>
      <c r="U9" s="54">
        <v>1175</v>
      </c>
      <c r="V9" s="6">
        <v>1137.1428571428571</v>
      </c>
      <c r="W9" s="6">
        <v>1138.4615384615386</v>
      </c>
      <c r="X9" s="65">
        <f t="shared" si="0"/>
        <v>23.490784083039223</v>
      </c>
      <c r="Y9" s="65">
        <f t="shared" si="1"/>
        <v>0.11596443757248986</v>
      </c>
    </row>
    <row r="10" spans="1:25" ht="15" customHeight="1" x14ac:dyDescent="0.25">
      <c r="A10" s="4" t="s">
        <v>10</v>
      </c>
      <c r="B10" s="4" t="s">
        <v>9</v>
      </c>
      <c r="C10" s="5">
        <v>245</v>
      </c>
      <c r="D10" s="5">
        <v>225</v>
      </c>
      <c r="E10" s="5">
        <v>241.666666666667</v>
      </c>
      <c r="F10" s="5">
        <v>288</v>
      </c>
      <c r="G10" s="5">
        <v>208.333333333333</v>
      </c>
      <c r="H10" s="5">
        <v>306</v>
      </c>
      <c r="I10" s="5">
        <v>312.5</v>
      </c>
      <c r="J10" s="5">
        <v>250</v>
      </c>
      <c r="K10" s="8">
        <v>279.28571428571399</v>
      </c>
      <c r="L10" s="5">
        <v>330.28714224285699</v>
      </c>
      <c r="M10" s="5">
        <v>370</v>
      </c>
      <c r="N10" s="5">
        <v>323.33333333333297</v>
      </c>
      <c r="O10" s="6">
        <v>346.81</v>
      </c>
      <c r="P10" s="6">
        <v>354.33333333333303</v>
      </c>
      <c r="Q10" s="6">
        <v>350</v>
      </c>
      <c r="R10" s="6">
        <v>320</v>
      </c>
      <c r="S10" s="6">
        <v>350.71428571428601</v>
      </c>
      <c r="T10" s="33">
        <v>350.84615384615398</v>
      </c>
      <c r="U10" s="54">
        <v>343.63636363636402</v>
      </c>
      <c r="V10" s="6">
        <v>298.57142857142856</v>
      </c>
      <c r="W10" s="6">
        <v>337.5</v>
      </c>
      <c r="X10" s="65">
        <f t="shared" si="0"/>
        <v>20.843989769821096</v>
      </c>
      <c r="Y10" s="65">
        <f t="shared" si="1"/>
        <v>13.038277511961729</v>
      </c>
    </row>
    <row r="11" spans="1:25" ht="15" customHeight="1" x14ac:dyDescent="0.25">
      <c r="A11" s="4" t="s">
        <v>8</v>
      </c>
      <c r="B11" s="4" t="s">
        <v>9</v>
      </c>
      <c r="C11" s="5">
        <v>224</v>
      </c>
      <c r="D11" s="5">
        <v>230</v>
      </c>
      <c r="E11" s="5">
        <v>243.333333333333</v>
      </c>
      <c r="F11" s="5">
        <v>255.23809523809501</v>
      </c>
      <c r="G11" s="5">
        <v>232.5</v>
      </c>
      <c r="H11" s="5">
        <v>305.83333333333303</v>
      </c>
      <c r="I11" s="5">
        <v>300</v>
      </c>
      <c r="J11" s="5">
        <v>221.666666666667</v>
      </c>
      <c r="K11" s="8">
        <v>250</v>
      </c>
      <c r="L11" s="5">
        <v>215.30967229999999</v>
      </c>
      <c r="M11" s="5">
        <v>342.85714285714249</v>
      </c>
      <c r="N11" s="5">
        <v>345.71420000000001</v>
      </c>
      <c r="O11" s="5">
        <v>340</v>
      </c>
      <c r="P11" s="6">
        <v>345</v>
      </c>
      <c r="Q11" s="6">
        <v>325.38461538461502</v>
      </c>
      <c r="R11" s="6">
        <v>320.71428571428601</v>
      </c>
      <c r="S11" s="6">
        <v>323.33333333333297</v>
      </c>
      <c r="T11" s="33">
        <v>355</v>
      </c>
      <c r="U11" s="54">
        <v>334.28571428571399</v>
      </c>
      <c r="V11" s="6">
        <v>294.66666666666703</v>
      </c>
      <c r="W11" s="6">
        <v>293</v>
      </c>
      <c r="X11" s="65">
        <f t="shared" si="0"/>
        <v>17.2</v>
      </c>
      <c r="Y11" s="65">
        <f t="shared" si="1"/>
        <v>-0.56561085972862823</v>
      </c>
    </row>
    <row r="12" spans="1:25" ht="15" customHeight="1" x14ac:dyDescent="0.25">
      <c r="A12" s="4" t="s">
        <v>7</v>
      </c>
      <c r="B12" s="4" t="s">
        <v>3</v>
      </c>
      <c r="C12" s="5">
        <v>168.32666666666648</v>
      </c>
      <c r="D12" s="5">
        <v>172.732</v>
      </c>
      <c r="E12" s="5">
        <v>200.26499999999999</v>
      </c>
      <c r="F12" s="5">
        <v>262.00303571428549</v>
      </c>
      <c r="G12" s="5">
        <v>250.11125000000001</v>
      </c>
      <c r="H12" s="5">
        <v>297.7589999999995</v>
      </c>
      <c r="I12" s="5">
        <v>273.837142857142</v>
      </c>
      <c r="J12" s="5">
        <v>288.82799999999997</v>
      </c>
      <c r="K12" s="8">
        <v>277.70949999999999</v>
      </c>
      <c r="L12" s="5">
        <v>297.24311666666654</v>
      </c>
      <c r="M12" s="5">
        <v>260.37142857142851</v>
      </c>
      <c r="N12" s="5">
        <v>266.67333333333295</v>
      </c>
      <c r="O12" s="6">
        <v>319.27999999999997</v>
      </c>
      <c r="P12" s="6">
        <v>313.40166666666653</v>
      </c>
      <c r="Q12" s="6">
        <v>328.54675793407199</v>
      </c>
      <c r="R12" s="6">
        <v>353.17696414950399</v>
      </c>
      <c r="S12" s="6">
        <v>374.09356725146199</v>
      </c>
      <c r="T12" s="33">
        <v>375.016797950436</v>
      </c>
      <c r="U12" s="54">
        <v>380.20399117653102</v>
      </c>
      <c r="V12" s="6">
        <v>417.70249999999999</v>
      </c>
      <c r="W12" s="6">
        <v>417.91135124999994</v>
      </c>
      <c r="X12" s="65">
        <f t="shared" si="0"/>
        <v>50.485075681602524</v>
      </c>
      <c r="Y12" s="65">
        <f t="shared" si="1"/>
        <v>4.9999999999988609E-2</v>
      </c>
    </row>
    <row r="13" spans="1:25" ht="15" customHeight="1" x14ac:dyDescent="0.25">
      <c r="A13" s="4" t="s">
        <v>14</v>
      </c>
      <c r="B13" s="4" t="s">
        <v>3</v>
      </c>
      <c r="C13" s="5">
        <v>300</v>
      </c>
      <c r="D13" s="10">
        <v>300.10199999999998</v>
      </c>
      <c r="E13" s="10">
        <v>300.20403468000001</v>
      </c>
      <c r="F13" s="10">
        <v>300.30606935999998</v>
      </c>
      <c r="G13" s="10">
        <v>300.40810404000001</v>
      </c>
      <c r="H13" s="10">
        <v>300.51013871999999</v>
      </c>
      <c r="I13" s="10">
        <v>300.61217340000002</v>
      </c>
      <c r="J13" s="5">
        <v>300</v>
      </c>
      <c r="K13" s="10">
        <v>300.10199999999998</v>
      </c>
      <c r="L13" s="5">
        <v>298.02</v>
      </c>
      <c r="M13" s="10">
        <v>295.93799999999999</v>
      </c>
      <c r="N13" s="5">
        <v>293.85599999999999</v>
      </c>
      <c r="O13" s="6">
        <v>299.8</v>
      </c>
      <c r="P13" s="6">
        <v>305</v>
      </c>
      <c r="Q13" s="28">
        <v>320.45</v>
      </c>
      <c r="R13" s="6">
        <v>400</v>
      </c>
      <c r="S13" s="28">
        <v>435.99</v>
      </c>
      <c r="T13" s="34">
        <v>440</v>
      </c>
      <c r="U13" s="14">
        <v>437.995</v>
      </c>
      <c r="V13" s="6">
        <v>500</v>
      </c>
      <c r="W13" s="6">
        <v>500.25</v>
      </c>
      <c r="X13" s="65">
        <f t="shared" si="0"/>
        <v>66.693324269748302</v>
      </c>
      <c r="Y13" s="65">
        <f t="shared" si="1"/>
        <v>0.05</v>
      </c>
    </row>
    <row r="14" spans="1:25" ht="15" customHeight="1" x14ac:dyDescent="0.25">
      <c r="A14" s="4" t="s">
        <v>13</v>
      </c>
      <c r="B14" s="4" t="s">
        <v>3</v>
      </c>
      <c r="C14" s="5">
        <v>500</v>
      </c>
      <c r="D14" s="10">
        <v>500.17</v>
      </c>
      <c r="E14" s="5">
        <v>475</v>
      </c>
      <c r="F14" s="10">
        <v>475.16149999999999</v>
      </c>
      <c r="G14" s="10">
        <v>475.32305491</v>
      </c>
      <c r="H14" s="10">
        <v>475.48460982</v>
      </c>
      <c r="I14" s="10">
        <v>475.64616473000001</v>
      </c>
      <c r="J14" s="5">
        <v>400</v>
      </c>
      <c r="K14" s="10">
        <v>400.13600000000002</v>
      </c>
      <c r="L14" s="5">
        <v>403.125421533093</v>
      </c>
      <c r="M14" s="5">
        <v>500</v>
      </c>
      <c r="N14" s="10">
        <v>500.17</v>
      </c>
      <c r="O14" s="6">
        <v>486.66</v>
      </c>
      <c r="P14" s="6">
        <v>501.28333333333302</v>
      </c>
      <c r="Q14" s="6">
        <v>525</v>
      </c>
      <c r="R14" s="28">
        <v>530</v>
      </c>
      <c r="S14" s="37">
        <v>550.78</v>
      </c>
      <c r="T14" s="34">
        <v>550.79999999999995</v>
      </c>
      <c r="U14" s="14">
        <v>550.79</v>
      </c>
      <c r="V14" s="6">
        <v>645.89</v>
      </c>
      <c r="W14" s="6">
        <v>646.21294499999999</v>
      </c>
      <c r="X14" s="65">
        <f t="shared" si="0"/>
        <v>61.498326818881566</v>
      </c>
      <c r="Y14" s="65">
        <f t="shared" si="1"/>
        <v>5.0000000000000662E-2</v>
      </c>
    </row>
    <row r="15" spans="1:25" ht="15" customHeight="1" x14ac:dyDescent="0.25">
      <c r="A15" s="4" t="s">
        <v>24</v>
      </c>
      <c r="B15" s="4" t="s">
        <v>16</v>
      </c>
      <c r="C15" s="5">
        <v>120</v>
      </c>
      <c r="D15" s="10">
        <v>120.0408</v>
      </c>
      <c r="E15" s="10">
        <v>120.08161387200001</v>
      </c>
      <c r="F15" s="5">
        <v>122</v>
      </c>
      <c r="G15" s="10">
        <v>123.91838612799999</v>
      </c>
      <c r="H15" s="5">
        <v>120</v>
      </c>
      <c r="I15" s="5">
        <v>125</v>
      </c>
      <c r="J15" s="5">
        <v>130</v>
      </c>
      <c r="K15" s="5">
        <v>130</v>
      </c>
      <c r="L15" s="5">
        <v>123.39800113164</v>
      </c>
      <c r="M15" s="5">
        <v>130</v>
      </c>
      <c r="N15" s="5">
        <v>127.5</v>
      </c>
      <c r="O15" s="6">
        <v>128.53</v>
      </c>
      <c r="P15" s="6">
        <v>140</v>
      </c>
      <c r="Q15" s="6">
        <v>140</v>
      </c>
      <c r="R15" s="6">
        <v>140</v>
      </c>
      <c r="S15" s="6">
        <v>150</v>
      </c>
      <c r="T15" s="33">
        <v>157.5</v>
      </c>
      <c r="U15" s="14">
        <v>153.75</v>
      </c>
      <c r="V15" s="6">
        <v>156.66666666666666</v>
      </c>
      <c r="W15" s="6">
        <v>175</v>
      </c>
      <c r="X15" s="65">
        <f t="shared" si="0"/>
        <v>34.615384615384613</v>
      </c>
      <c r="Y15" s="65">
        <f t="shared" si="1"/>
        <v>11.702127659574476</v>
      </c>
    </row>
    <row r="16" spans="1:25" ht="15" customHeight="1" x14ac:dyDescent="0.25">
      <c r="A16" s="4" t="s">
        <v>23</v>
      </c>
      <c r="B16" s="4" t="s">
        <v>16</v>
      </c>
      <c r="C16" s="5">
        <v>127.5</v>
      </c>
      <c r="D16" s="5">
        <v>134.5</v>
      </c>
      <c r="E16" s="5">
        <v>140</v>
      </c>
      <c r="F16" s="5">
        <v>129.583333333333</v>
      </c>
      <c r="G16" s="5">
        <v>142.142857142857</v>
      </c>
      <c r="H16" s="5">
        <v>142.85714285714249</v>
      </c>
      <c r="I16" s="5">
        <v>140.55555555555549</v>
      </c>
      <c r="J16" s="5">
        <v>136.875</v>
      </c>
      <c r="K16" s="8">
        <v>140</v>
      </c>
      <c r="L16" s="5">
        <v>146.72315434184401</v>
      </c>
      <c r="M16" s="5">
        <v>148.05555555555549</v>
      </c>
      <c r="N16" s="5">
        <v>145.625</v>
      </c>
      <c r="O16" s="6">
        <v>144.28</v>
      </c>
      <c r="P16" s="6">
        <v>150.833333333333</v>
      </c>
      <c r="Q16" s="6">
        <v>158.46153846153845</v>
      </c>
      <c r="R16" s="6">
        <v>195</v>
      </c>
      <c r="S16" s="6">
        <v>197</v>
      </c>
      <c r="T16" s="33">
        <v>199.916666666667</v>
      </c>
      <c r="U16" s="14">
        <v>198.45833333333348</v>
      </c>
      <c r="V16" s="6">
        <v>188.18181818181819</v>
      </c>
      <c r="W16" s="6">
        <v>210</v>
      </c>
      <c r="X16" s="65">
        <f t="shared" si="0"/>
        <v>50</v>
      </c>
      <c r="Y16" s="65">
        <f t="shared" si="1"/>
        <v>11.594202898550723</v>
      </c>
    </row>
    <row r="17" spans="1:25" ht="15" customHeight="1" x14ac:dyDescent="0.25">
      <c r="A17" s="4" t="s">
        <v>15</v>
      </c>
      <c r="B17" s="4" t="s">
        <v>3</v>
      </c>
      <c r="C17" s="10">
        <v>930.45</v>
      </c>
      <c r="D17" s="10">
        <v>930.76635300000009</v>
      </c>
      <c r="E17" s="10">
        <v>931.0828135600201</v>
      </c>
      <c r="F17" s="10">
        <v>931.3993817166305</v>
      </c>
      <c r="G17" s="10">
        <v>931.71605750641413</v>
      </c>
      <c r="H17" s="10">
        <v>932.03284096596633</v>
      </c>
      <c r="I17" s="10">
        <v>932.34973213189471</v>
      </c>
      <c r="J17" s="10">
        <v>932.66673104081951</v>
      </c>
      <c r="K17" s="11">
        <v>932.98383772937336</v>
      </c>
      <c r="L17" s="5">
        <v>873.03468352838195</v>
      </c>
      <c r="M17" s="5">
        <v>1100</v>
      </c>
      <c r="N17" s="10">
        <v>1100.374</v>
      </c>
      <c r="O17" s="6">
        <v>855.32</v>
      </c>
      <c r="P17" s="28">
        <v>1100.1199999999999</v>
      </c>
      <c r="Q17" s="28">
        <v>1210.44</v>
      </c>
      <c r="R17" s="6">
        <v>1500</v>
      </c>
      <c r="S17" s="37">
        <v>1540.34</v>
      </c>
      <c r="T17" s="33">
        <v>1550</v>
      </c>
      <c r="U17" s="14">
        <v>1545.17</v>
      </c>
      <c r="V17" s="6">
        <v>1600</v>
      </c>
      <c r="W17" s="6">
        <v>1600.8</v>
      </c>
      <c r="X17" s="65">
        <f t="shared" si="0"/>
        <v>71.578534939673546</v>
      </c>
      <c r="Y17" s="65">
        <f t="shared" si="1"/>
        <v>4.9999999999997158E-2</v>
      </c>
    </row>
    <row r="18" spans="1:25" ht="15" customHeight="1" x14ac:dyDescent="0.25">
      <c r="A18" s="4" t="s">
        <v>27</v>
      </c>
      <c r="B18" s="4" t="s">
        <v>3</v>
      </c>
      <c r="C18" s="5">
        <v>166.050833333333</v>
      </c>
      <c r="D18" s="5">
        <v>151.16300000000001</v>
      </c>
      <c r="E18" s="5">
        <v>168.16750000000002</v>
      </c>
      <c r="F18" s="5">
        <v>168.01208333333301</v>
      </c>
      <c r="G18" s="5">
        <v>183.10666666666651</v>
      </c>
      <c r="H18" s="5">
        <v>171.23000000000002</v>
      </c>
      <c r="I18" s="5">
        <v>186.80277777777752</v>
      </c>
      <c r="J18" s="5">
        <v>190.75277777777751</v>
      </c>
      <c r="K18" s="8">
        <v>158.82227272727249</v>
      </c>
      <c r="L18" s="5">
        <v>164.91023694742398</v>
      </c>
      <c r="M18" s="5">
        <v>241.55500000000001</v>
      </c>
      <c r="N18" s="5">
        <v>217.9146428571425</v>
      </c>
      <c r="O18" s="6">
        <v>172.12</v>
      </c>
      <c r="P18" s="6">
        <v>230.69125</v>
      </c>
      <c r="Q18" s="6">
        <v>235.965902350569</v>
      </c>
      <c r="R18" s="6">
        <v>300.19982864926675</v>
      </c>
      <c r="S18" s="6">
        <v>298.47412956027199</v>
      </c>
      <c r="T18" s="33">
        <v>305.6065007067786</v>
      </c>
      <c r="U18" s="54">
        <v>299.96410931242383</v>
      </c>
      <c r="V18" s="6">
        <v>368.32117647058817</v>
      </c>
      <c r="W18" s="6">
        <v>368.50533705882344</v>
      </c>
      <c r="X18" s="65">
        <f t="shared" si="0"/>
        <v>132.02371476676694</v>
      </c>
      <c r="Y18" s="65">
        <f t="shared" si="1"/>
        <v>4.9999999999994105E-2</v>
      </c>
    </row>
    <row r="19" spans="1:25" ht="15" customHeight="1" x14ac:dyDescent="0.25">
      <c r="A19" s="4" t="s">
        <v>28</v>
      </c>
      <c r="B19" s="4" t="s">
        <v>3</v>
      </c>
      <c r="C19" s="5">
        <v>202.69</v>
      </c>
      <c r="D19" s="5">
        <v>191.1358333333325</v>
      </c>
      <c r="E19" s="5">
        <v>204.04500000000002</v>
      </c>
      <c r="F19" s="5">
        <v>192.69083333333299</v>
      </c>
      <c r="G19" s="5">
        <v>219.943571428571</v>
      </c>
      <c r="H19" s="5">
        <v>164.98458333333301</v>
      </c>
      <c r="I19" s="5">
        <v>222.14777777777749</v>
      </c>
      <c r="J19" s="5">
        <v>227.745833333333</v>
      </c>
      <c r="K19" s="8">
        <v>227.1977777777775</v>
      </c>
      <c r="L19" s="5">
        <v>231.74599308122998</v>
      </c>
      <c r="M19" s="5">
        <v>256.41892857142852</v>
      </c>
      <c r="N19" s="5">
        <v>245.61416666666651</v>
      </c>
      <c r="O19" s="6">
        <v>310.89</v>
      </c>
      <c r="P19" s="6">
        <v>241.56687500000001</v>
      </c>
      <c r="Q19" s="6">
        <v>251.973033707865</v>
      </c>
      <c r="R19" s="6">
        <v>326.94132334581775</v>
      </c>
      <c r="S19" s="6">
        <v>324.29463171036201</v>
      </c>
      <c r="T19" s="33">
        <v>328.60653810757975</v>
      </c>
      <c r="U19" s="54">
        <v>319.59438457030751</v>
      </c>
      <c r="V19" s="6">
        <v>319.96375</v>
      </c>
      <c r="W19" s="6">
        <v>342.07458068718449</v>
      </c>
      <c r="X19" s="65">
        <f>(W19-K19)/K19*100</f>
        <v>50.562467658362479</v>
      </c>
      <c r="Y19" s="65">
        <f t="shared" si="1"/>
        <v>6.9104174104674314</v>
      </c>
    </row>
    <row r="20" spans="1:25" ht="15" customHeight="1" x14ac:dyDescent="0.25">
      <c r="A20" s="4" t="s">
        <v>19</v>
      </c>
      <c r="B20" s="4" t="s">
        <v>3</v>
      </c>
      <c r="C20" s="5">
        <v>775</v>
      </c>
      <c r="D20" s="5">
        <v>769.48</v>
      </c>
      <c r="E20" s="10">
        <v>769.74162320000005</v>
      </c>
      <c r="F20" s="5">
        <v>794.713749999995</v>
      </c>
      <c r="G20" s="5">
        <v>799</v>
      </c>
      <c r="H20" s="5">
        <v>821.05499999999995</v>
      </c>
      <c r="I20" s="5">
        <v>956.40250000000003</v>
      </c>
      <c r="J20" s="5">
        <v>875</v>
      </c>
      <c r="K20" s="8">
        <v>835.21</v>
      </c>
      <c r="L20" s="5">
        <v>909.97480387102451</v>
      </c>
      <c r="M20" s="5">
        <v>826.31666666666604</v>
      </c>
      <c r="N20" s="5">
        <v>803.56999999999994</v>
      </c>
      <c r="O20" s="6">
        <v>816.5</v>
      </c>
      <c r="P20" s="6">
        <v>904.54500000000007</v>
      </c>
      <c r="Q20" s="6">
        <v>1066.8845315904139</v>
      </c>
      <c r="R20" s="6">
        <v>991.37931034482801</v>
      </c>
      <c r="S20" s="6">
        <v>990.1960784313726</v>
      </c>
      <c r="T20" s="33">
        <v>990.4</v>
      </c>
      <c r="U20" s="14">
        <v>990.29803921568623</v>
      </c>
      <c r="V20" s="6">
        <v>1025</v>
      </c>
      <c r="W20" s="6">
        <v>1025.5125</v>
      </c>
      <c r="X20" s="65">
        <f t="shared" si="0"/>
        <v>22.784988206558829</v>
      </c>
      <c r="Y20" s="65">
        <f t="shared" si="1"/>
        <v>5.0000000000004437E-2</v>
      </c>
    </row>
    <row r="21" spans="1:25" ht="15" customHeight="1" x14ac:dyDescent="0.25">
      <c r="A21" s="4" t="s">
        <v>20</v>
      </c>
      <c r="B21" s="4" t="s">
        <v>3</v>
      </c>
      <c r="C21" s="5">
        <v>1535.71333333333</v>
      </c>
      <c r="D21" s="5">
        <v>1405.1</v>
      </c>
      <c r="E21" s="10">
        <v>1405.577734</v>
      </c>
      <c r="F21" s="5">
        <v>1897.8062499999951</v>
      </c>
      <c r="G21" s="5">
        <v>1841.8049999999998</v>
      </c>
      <c r="H21" s="5">
        <v>2348.8879999999999</v>
      </c>
      <c r="I21" s="5">
        <v>2121.3449999999998</v>
      </c>
      <c r="J21" s="5">
        <v>1667.826</v>
      </c>
      <c r="K21" s="8">
        <v>2215.375</v>
      </c>
      <c r="L21" s="5">
        <v>1675.3594224829051</v>
      </c>
      <c r="M21" s="5">
        <v>1571.8775000000001</v>
      </c>
      <c r="N21" s="5">
        <v>1588.89</v>
      </c>
      <c r="O21" s="6">
        <v>1666.43</v>
      </c>
      <c r="P21" s="6">
        <v>1942.81</v>
      </c>
      <c r="Q21" s="6">
        <v>1966.6666666666699</v>
      </c>
      <c r="R21" s="6">
        <v>1920</v>
      </c>
      <c r="S21" s="6">
        <v>2163.4920634920636</v>
      </c>
      <c r="T21" s="33">
        <v>1900</v>
      </c>
      <c r="U21" s="14">
        <v>2031.7460317460318</v>
      </c>
      <c r="V21" s="6">
        <v>1870.454</v>
      </c>
      <c r="W21" s="6">
        <v>1871.3892269999999</v>
      </c>
      <c r="X21" s="65">
        <f t="shared" si="0"/>
        <v>-15.527202979179602</v>
      </c>
      <c r="Y21" s="65">
        <f t="shared" si="1"/>
        <v>4.9999999999996839E-2</v>
      </c>
    </row>
    <row r="22" spans="1:25" ht="15" customHeight="1" x14ac:dyDescent="0.25">
      <c r="A22" s="4" t="s">
        <v>31</v>
      </c>
      <c r="B22" s="4" t="s">
        <v>3</v>
      </c>
      <c r="C22" s="5">
        <v>145.239</v>
      </c>
      <c r="D22" s="5">
        <v>121.98125</v>
      </c>
      <c r="E22" s="5">
        <v>164.41</v>
      </c>
      <c r="F22" s="5">
        <v>124.471875</v>
      </c>
      <c r="G22" s="5">
        <v>126.88000000000001</v>
      </c>
      <c r="H22" s="5">
        <v>204.6466666666665</v>
      </c>
      <c r="I22" s="5">
        <v>153.50650000000002</v>
      </c>
      <c r="J22" s="5">
        <v>168.94619047619</v>
      </c>
      <c r="K22" s="8">
        <v>125.52615384615351</v>
      </c>
      <c r="L22" s="5">
        <v>229.96604524237853</v>
      </c>
      <c r="M22" s="5">
        <v>236.359375</v>
      </c>
      <c r="N22" s="5">
        <v>131.11222222222199</v>
      </c>
      <c r="O22" s="6">
        <v>272.67</v>
      </c>
      <c r="P22" s="6">
        <v>220.31666666666601</v>
      </c>
      <c r="Q22" s="6">
        <v>219.6881593759</v>
      </c>
      <c r="R22" s="6">
        <v>181.23582766439901</v>
      </c>
      <c r="S22" s="6">
        <v>182.40891053390999</v>
      </c>
      <c r="T22" s="33">
        <v>187.86593707250299</v>
      </c>
      <c r="U22" s="14">
        <v>185.1374238032065</v>
      </c>
      <c r="V22" s="6">
        <v>188.92857142857139</v>
      </c>
      <c r="W22" s="6">
        <v>179.64164601539099</v>
      </c>
      <c r="X22" s="65">
        <f t="shared" si="0"/>
        <v>43.110929882837119</v>
      </c>
      <c r="Y22" s="65">
        <f t="shared" si="1"/>
        <v>-4.915574887883766</v>
      </c>
    </row>
    <row r="23" spans="1:25" ht="15" customHeight="1" x14ac:dyDescent="0.25">
      <c r="A23" s="4" t="s">
        <v>4</v>
      </c>
      <c r="B23" s="4" t="s">
        <v>3</v>
      </c>
      <c r="C23" s="5">
        <v>210.0139999999995</v>
      </c>
      <c r="D23" s="5">
        <v>217.64366666666649</v>
      </c>
      <c r="E23" s="8">
        <v>174.26666666666651</v>
      </c>
      <c r="F23" s="5">
        <v>257.12124999999901</v>
      </c>
      <c r="G23" s="5">
        <v>293.637857142857</v>
      </c>
      <c r="H23" s="5">
        <v>305.88083333333304</v>
      </c>
      <c r="I23" s="5">
        <v>313.42562499999997</v>
      </c>
      <c r="J23" s="5">
        <v>298.15178571428555</v>
      </c>
      <c r="K23" s="8">
        <v>270.1513636363635</v>
      </c>
      <c r="L23" s="5">
        <v>322.43401299999999</v>
      </c>
      <c r="M23" s="5">
        <v>307.3181249999995</v>
      </c>
      <c r="N23" s="5">
        <v>315.590714285714</v>
      </c>
      <c r="O23" s="6">
        <v>292.67</v>
      </c>
      <c r="P23" s="6">
        <v>355.359375</v>
      </c>
      <c r="Q23" s="6">
        <v>331.93173150266966</v>
      </c>
      <c r="R23" s="6">
        <v>357.24025974025972</v>
      </c>
      <c r="S23" s="6">
        <v>362.63805917255598</v>
      </c>
      <c r="T23" s="33">
        <v>358.47424632884861</v>
      </c>
      <c r="U23" s="54">
        <v>325.04774637127576</v>
      </c>
      <c r="V23" s="6">
        <v>462.33533333333332</v>
      </c>
      <c r="W23" s="6">
        <v>462.56650099999996</v>
      </c>
      <c r="X23" s="65">
        <f t="shared" si="0"/>
        <v>71.224936559134434</v>
      </c>
      <c r="Y23" s="65">
        <f t="shared" si="1"/>
        <v>4.9999999999993321E-2</v>
      </c>
    </row>
    <row r="24" spans="1:25" ht="15" customHeight="1" x14ac:dyDescent="0.25">
      <c r="A24" s="4" t="s">
        <v>5</v>
      </c>
      <c r="B24" s="4" t="s">
        <v>3</v>
      </c>
      <c r="C24" s="5">
        <v>156.05166666666599</v>
      </c>
      <c r="D24" s="5">
        <v>163.314666666666</v>
      </c>
      <c r="E24" s="5">
        <v>174.13083333333299</v>
      </c>
      <c r="F24" s="5">
        <v>197.13666666666649</v>
      </c>
      <c r="G24" s="5">
        <v>233.8942857142855</v>
      </c>
      <c r="H24" s="5">
        <v>247.85833333333301</v>
      </c>
      <c r="I24" s="5">
        <v>261.07222222222197</v>
      </c>
      <c r="J24" s="5">
        <v>225.92812499999999</v>
      </c>
      <c r="K24" s="8">
        <v>257.26722222222202</v>
      </c>
      <c r="L24" s="5">
        <v>269.52563763716449</v>
      </c>
      <c r="M24" s="5">
        <v>252.893888888888</v>
      </c>
      <c r="N24" s="5">
        <v>239.4981249999995</v>
      </c>
      <c r="O24" s="6">
        <v>303.67</v>
      </c>
      <c r="P24" s="6">
        <v>291.79055555555499</v>
      </c>
      <c r="Q24" s="6">
        <v>277.40190396940966</v>
      </c>
      <c r="R24" s="6">
        <v>286.21301276907684</v>
      </c>
      <c r="S24" s="6">
        <v>294.85380116959101</v>
      </c>
      <c r="T24" s="33">
        <v>295.86447776769302</v>
      </c>
      <c r="U24" s="54">
        <v>289.98306624501265</v>
      </c>
      <c r="V24" s="6">
        <v>377.35428571428565</v>
      </c>
      <c r="W24" s="6">
        <v>349.31472535337298</v>
      </c>
      <c r="X24" s="65">
        <f t="shared" si="0"/>
        <v>35.778947017060055</v>
      </c>
      <c r="Y24" s="65">
        <f t="shared" si="1"/>
        <v>-7.430566293380557</v>
      </c>
    </row>
    <row r="25" spans="1:25" ht="15" customHeight="1" x14ac:dyDescent="0.25">
      <c r="A25" s="4" t="s">
        <v>6</v>
      </c>
      <c r="B25" s="4" t="s">
        <v>3</v>
      </c>
      <c r="C25" s="5">
        <v>173.01499999999999</v>
      </c>
      <c r="D25" s="5">
        <v>178.95</v>
      </c>
      <c r="E25" s="5">
        <v>156.25</v>
      </c>
      <c r="F25" s="5">
        <v>315.79999999999899</v>
      </c>
      <c r="G25" s="5">
        <v>321.43</v>
      </c>
      <c r="H25" s="5">
        <v>242.86</v>
      </c>
      <c r="I25" s="5">
        <v>289.50749999999999</v>
      </c>
      <c r="J25" s="5">
        <v>307.02</v>
      </c>
      <c r="K25" s="8">
        <v>216.785</v>
      </c>
      <c r="L25" s="5">
        <v>318.45241123785598</v>
      </c>
      <c r="M25" s="5">
        <v>350.88</v>
      </c>
      <c r="N25" s="5">
        <v>241.37666666666649</v>
      </c>
      <c r="O25" s="6">
        <v>269.95</v>
      </c>
      <c r="P25" s="6">
        <v>308.13249999999999</v>
      </c>
      <c r="Q25" s="6">
        <v>317.89059535893796</v>
      </c>
      <c r="R25" s="6">
        <v>320.55</v>
      </c>
      <c r="S25" s="6">
        <v>333.33333333333331</v>
      </c>
      <c r="T25" s="33">
        <v>347.92053801842161</v>
      </c>
      <c r="U25" s="54">
        <v>342.474733028223</v>
      </c>
      <c r="V25" s="6">
        <v>437.77833333333336</v>
      </c>
      <c r="W25" s="6">
        <v>417.16589073884097</v>
      </c>
      <c r="X25" s="65">
        <f t="shared" si="0"/>
        <v>92.433005391904871</v>
      </c>
      <c r="Y25" s="65">
        <f t="shared" si="1"/>
        <v>-4.7084199982089245</v>
      </c>
    </row>
    <row r="26" spans="1:25" ht="15" customHeight="1" x14ac:dyDescent="0.25">
      <c r="A26" s="4" t="s">
        <v>2</v>
      </c>
      <c r="B26" s="4" t="s">
        <v>3</v>
      </c>
      <c r="C26" s="5">
        <v>223.69583333333247</v>
      </c>
      <c r="D26" s="5">
        <v>227.60433333333299</v>
      </c>
      <c r="E26" s="5">
        <v>258.63333333333298</v>
      </c>
      <c r="F26" s="5">
        <v>326.11357142857099</v>
      </c>
      <c r="G26" s="5">
        <v>333.73714285714249</v>
      </c>
      <c r="H26" s="5">
        <v>345.31874999999951</v>
      </c>
      <c r="I26" s="5">
        <v>344.32049999999998</v>
      </c>
      <c r="J26" s="5">
        <v>342.74114285714251</v>
      </c>
      <c r="K26" s="8">
        <v>286.08583333333297</v>
      </c>
      <c r="L26" s="5">
        <v>355.61542697222205</v>
      </c>
      <c r="M26" s="5">
        <v>375.57799999999952</v>
      </c>
      <c r="N26" s="5">
        <v>335.36</v>
      </c>
      <c r="O26" s="6">
        <v>336.71</v>
      </c>
      <c r="P26" s="6">
        <v>393.20520833333296</v>
      </c>
      <c r="Q26" s="6">
        <v>368.22788219018065</v>
      </c>
      <c r="R26" s="6">
        <v>392.89652367316035</v>
      </c>
      <c r="S26" s="6">
        <v>399.38100348987098</v>
      </c>
      <c r="T26" s="33">
        <v>357.1649369774056</v>
      </c>
      <c r="U26" s="54">
        <v>352.77893899347725</v>
      </c>
      <c r="V26" s="6">
        <v>361.99642857142902</v>
      </c>
      <c r="W26" s="6">
        <v>382.01327893397882</v>
      </c>
      <c r="X26" s="65">
        <f t="shared" si="0"/>
        <v>33.531001686782567</v>
      </c>
      <c r="Y26" s="65">
        <f t="shared" si="1"/>
        <v>5.5295712285183738</v>
      </c>
    </row>
    <row r="27" spans="1:25" ht="15" customHeight="1" x14ac:dyDescent="0.25">
      <c r="A27" s="4" t="s">
        <v>25</v>
      </c>
      <c r="B27" s="4" t="s">
        <v>3</v>
      </c>
      <c r="C27" s="5">
        <v>161.05099999999948</v>
      </c>
      <c r="D27" s="8">
        <v>120.27500000000001</v>
      </c>
      <c r="E27" s="5">
        <v>305.95</v>
      </c>
      <c r="F27" s="5">
        <v>228.66303571428551</v>
      </c>
      <c r="G27" s="5">
        <v>1437.5</v>
      </c>
      <c r="H27" s="5">
        <v>201.89666666666648</v>
      </c>
      <c r="I27" s="5">
        <v>218.61357142857099</v>
      </c>
      <c r="J27" s="5">
        <v>239.86149999999998</v>
      </c>
      <c r="K27" s="8">
        <v>251.16333333333301</v>
      </c>
      <c r="L27" s="5">
        <v>224.960695146056</v>
      </c>
      <c r="M27" s="5">
        <v>162.75875000000002</v>
      </c>
      <c r="N27" s="5">
        <v>147.21687500000002</v>
      </c>
      <c r="O27" s="6">
        <v>118.77</v>
      </c>
      <c r="P27" s="6">
        <v>157.9375</v>
      </c>
      <c r="Q27" s="6">
        <v>201.00048100048105</v>
      </c>
      <c r="R27" s="6">
        <v>214.578754578755</v>
      </c>
      <c r="S27" s="6">
        <v>242.51479289940801</v>
      </c>
      <c r="T27" s="33">
        <v>352.21360181037602</v>
      </c>
      <c r="U27" s="54">
        <v>342.13369963370002</v>
      </c>
      <c r="V27" s="6">
        <v>275.15166666666698</v>
      </c>
      <c r="W27" s="6">
        <v>232.362637362637</v>
      </c>
      <c r="X27" s="65">
        <f t="shared" si="0"/>
        <v>-7.4854461123688587</v>
      </c>
      <c r="Y27" s="65">
        <f t="shared" si="1"/>
        <v>-15.551070368716621</v>
      </c>
    </row>
    <row r="28" spans="1:25" ht="15" customHeight="1" x14ac:dyDescent="0.25">
      <c r="A28" s="4" t="s">
        <v>26</v>
      </c>
      <c r="B28" s="4" t="s">
        <v>3</v>
      </c>
      <c r="C28" s="5">
        <v>106.649</v>
      </c>
      <c r="D28" s="5">
        <v>203.84399999999999</v>
      </c>
      <c r="E28" s="5">
        <v>122.0141666666665</v>
      </c>
      <c r="F28" s="5">
        <v>135.055714285714</v>
      </c>
      <c r="G28" s="5">
        <v>161.585714285714</v>
      </c>
      <c r="H28" s="5">
        <v>121.8925</v>
      </c>
      <c r="I28" s="5">
        <v>150.13312500000001</v>
      </c>
      <c r="J28" s="5">
        <v>144.883571428571</v>
      </c>
      <c r="K28" s="8">
        <v>129.75961538461502</v>
      </c>
      <c r="L28" s="5">
        <v>167.77837426241399</v>
      </c>
      <c r="M28" s="5">
        <v>178.25055555555548</v>
      </c>
      <c r="N28" s="5">
        <v>107.1677083333325</v>
      </c>
      <c r="O28" s="6">
        <v>181.87</v>
      </c>
      <c r="P28" s="6">
        <v>185.14750000000001</v>
      </c>
      <c r="Q28" s="6">
        <v>184.948268106163</v>
      </c>
      <c r="R28" s="6">
        <v>205.36310886425301</v>
      </c>
      <c r="S28" s="6">
        <v>237.17896651788399</v>
      </c>
      <c r="T28" s="33">
        <v>240.640784924066</v>
      </c>
      <c r="U28" s="54">
        <v>228.510549930574</v>
      </c>
      <c r="V28" s="6">
        <v>260.464</v>
      </c>
      <c r="W28" s="6">
        <v>240.55</v>
      </c>
      <c r="X28" s="65">
        <f t="shared" si="0"/>
        <v>85.381252315673009</v>
      </c>
      <c r="Y28" s="65">
        <f t="shared" si="1"/>
        <v>-7.6455863382271589</v>
      </c>
    </row>
    <row r="29" spans="1:25" ht="15" customHeight="1" x14ac:dyDescent="0.25">
      <c r="A29" s="41" t="s">
        <v>32</v>
      </c>
      <c r="B29" s="42" t="s">
        <v>3</v>
      </c>
      <c r="C29" s="49">
        <v>1650.43</v>
      </c>
      <c r="D29" s="49">
        <v>1653.475903</v>
      </c>
      <c r="E29" s="49">
        <v>1656.5282023963</v>
      </c>
      <c r="F29" s="6">
        <v>1650</v>
      </c>
      <c r="G29" s="49">
        <v>1652.835</v>
      </c>
      <c r="H29" s="6">
        <v>1666.67</v>
      </c>
      <c r="I29" s="49">
        <v>1670.1700070000002</v>
      </c>
      <c r="J29" s="49">
        <v>1673.6773640147001</v>
      </c>
      <c r="K29" s="60">
        <v>1677.1920864791309</v>
      </c>
      <c r="L29" s="6">
        <v>1657.3293681216201</v>
      </c>
      <c r="M29" s="49">
        <v>1660.38975979468</v>
      </c>
      <c r="N29" s="49">
        <v>1663.45657829024</v>
      </c>
      <c r="O29" s="5">
        <v>1658.84</v>
      </c>
      <c r="P29" s="10">
        <v>1679.4107240000001</v>
      </c>
      <c r="Q29" s="10">
        <v>1679.9820757964001</v>
      </c>
      <c r="R29" s="5">
        <v>1636.36</v>
      </c>
      <c r="S29" s="5">
        <v>1640.2403443609401</v>
      </c>
      <c r="T29" s="10">
        <v>1640.94460873974</v>
      </c>
      <c r="U29" s="5">
        <v>1636.36</v>
      </c>
      <c r="V29" s="10">
        <v>1687.12</v>
      </c>
      <c r="W29" s="37">
        <v>1525</v>
      </c>
      <c r="X29" s="65">
        <f t="shared" si="0"/>
        <v>-9.0742192087623259</v>
      </c>
      <c r="Y29" s="65">
        <f t="shared" si="1"/>
        <v>-9.609274977476403</v>
      </c>
    </row>
    <row r="30" spans="1:25" ht="15" customHeight="1" x14ac:dyDescent="0.25">
      <c r="A30" s="41" t="s">
        <v>33</v>
      </c>
      <c r="B30" s="42" t="s">
        <v>3</v>
      </c>
      <c r="C30" s="6">
        <v>750</v>
      </c>
      <c r="D30" s="6">
        <v>756.09</v>
      </c>
      <c r="E30" s="49">
        <v>755.21</v>
      </c>
      <c r="F30" s="6">
        <v>745.82500000000005</v>
      </c>
      <c r="G30" s="6">
        <v>730</v>
      </c>
      <c r="H30" s="6">
        <v>726.90750000000003</v>
      </c>
      <c r="I30" s="6">
        <v>880.21666666666601</v>
      </c>
      <c r="J30" s="6">
        <v>766.66666666666595</v>
      </c>
      <c r="K30" s="16">
        <v>713.85333333333301</v>
      </c>
      <c r="L30" s="6">
        <v>723.29720892234195</v>
      </c>
      <c r="M30" s="6">
        <v>730</v>
      </c>
      <c r="N30" s="6">
        <v>760</v>
      </c>
      <c r="O30" s="5">
        <v>759.53</v>
      </c>
      <c r="P30" s="5">
        <v>757.5</v>
      </c>
      <c r="Q30" s="5">
        <v>770</v>
      </c>
      <c r="R30" s="5">
        <v>775</v>
      </c>
      <c r="S30" s="5">
        <v>790.61639987849901</v>
      </c>
      <c r="T30" s="5">
        <v>790.1</v>
      </c>
      <c r="U30" s="5">
        <v>801.55</v>
      </c>
      <c r="V30" s="5">
        <v>800.83</v>
      </c>
      <c r="W30" s="6">
        <v>750</v>
      </c>
      <c r="X30" s="65">
        <f t="shared" si="0"/>
        <v>5.0635984982910127</v>
      </c>
      <c r="Y30" s="65">
        <f t="shared" si="1"/>
        <v>-6.3471648165028833</v>
      </c>
    </row>
    <row r="31" spans="1:25" ht="15" customHeight="1" x14ac:dyDescent="0.25">
      <c r="A31" s="41" t="s">
        <v>34</v>
      </c>
      <c r="B31" s="42" t="s">
        <v>3</v>
      </c>
      <c r="C31" s="6">
        <v>157.44999999999899</v>
      </c>
      <c r="D31" s="16">
        <v>155.24625</v>
      </c>
      <c r="E31" s="6">
        <v>159.69999999999999</v>
      </c>
      <c r="F31" s="6">
        <v>152.66749999999999</v>
      </c>
      <c r="G31" s="6">
        <v>153.40099999999899</v>
      </c>
      <c r="H31" s="6">
        <v>155.61666666666599</v>
      </c>
      <c r="I31" s="6">
        <v>155.42333333333301</v>
      </c>
      <c r="J31" s="6">
        <v>154.00666666666601</v>
      </c>
      <c r="K31" s="16">
        <v>158.52409090909001</v>
      </c>
      <c r="L31" s="6">
        <v>166.80124465010499</v>
      </c>
      <c r="M31" s="6">
        <v>167.435499999999</v>
      </c>
      <c r="N31" s="6">
        <v>168.63749999999999</v>
      </c>
      <c r="O31" s="5">
        <v>165.93</v>
      </c>
      <c r="P31" s="5">
        <v>165.52178571428499</v>
      </c>
      <c r="Q31" s="5">
        <v>162.38999999999999</v>
      </c>
      <c r="R31" s="5">
        <v>164.62062499999999</v>
      </c>
      <c r="S31" s="5">
        <v>164.40606247529999</v>
      </c>
      <c r="T31" s="5">
        <v>164.85</v>
      </c>
      <c r="U31" s="5">
        <v>164.62</v>
      </c>
      <c r="V31" s="5">
        <v>163.32</v>
      </c>
      <c r="W31" s="6">
        <v>144.353834305264</v>
      </c>
      <c r="X31" s="65">
        <f t="shared" si="0"/>
        <v>-8.9388663404809101</v>
      </c>
      <c r="Y31" s="65">
        <f t="shared" si="1"/>
        <v>-11.612886171158458</v>
      </c>
    </row>
    <row r="32" spans="1:25" ht="15" customHeight="1" x14ac:dyDescent="0.25">
      <c r="A32" s="41" t="s">
        <v>35</v>
      </c>
      <c r="B32" s="42" t="s">
        <v>3</v>
      </c>
      <c r="C32" s="6">
        <v>102.61199999999999</v>
      </c>
      <c r="D32" s="6">
        <v>106.66625000000001</v>
      </c>
      <c r="E32" s="6">
        <v>108.216666666666</v>
      </c>
      <c r="F32" s="6">
        <v>107.33875</v>
      </c>
      <c r="G32" s="6">
        <v>107.431666666666</v>
      </c>
      <c r="H32" s="6">
        <v>104.344166666666</v>
      </c>
      <c r="I32" s="6">
        <v>102.598124999999</v>
      </c>
      <c r="J32" s="6">
        <v>104.651499999999</v>
      </c>
      <c r="K32" s="16">
        <v>107.962222222222</v>
      </c>
      <c r="L32" s="6">
        <v>103.86626666666599</v>
      </c>
      <c r="M32" s="6">
        <v>109.423499999999</v>
      </c>
      <c r="N32" s="6">
        <v>108.186666666666</v>
      </c>
      <c r="O32" s="5">
        <v>107.82</v>
      </c>
      <c r="P32" s="5">
        <v>102.245416666667</v>
      </c>
      <c r="Q32" s="5">
        <v>107.69</v>
      </c>
      <c r="R32" s="5">
        <v>108.80454545454501</v>
      </c>
      <c r="S32" s="5">
        <v>106.113601252389</v>
      </c>
      <c r="T32" s="5">
        <v>103.55</v>
      </c>
      <c r="U32" s="5">
        <v>108.80500000000001</v>
      </c>
      <c r="V32" s="9">
        <v>105.075</v>
      </c>
      <c r="W32" s="6">
        <v>103.184188329116</v>
      </c>
      <c r="X32" s="65">
        <f t="shared" si="0"/>
        <v>-4.4256535246849804</v>
      </c>
      <c r="Y32" s="65">
        <f t="shared" si="1"/>
        <v>-1.7994876715527057</v>
      </c>
    </row>
    <row r="33" spans="1:25" ht="15" customHeight="1" x14ac:dyDescent="0.25">
      <c r="A33" s="41" t="s">
        <v>36</v>
      </c>
      <c r="B33" s="42" t="s">
        <v>3</v>
      </c>
      <c r="C33" s="6">
        <v>768.94399999999996</v>
      </c>
      <c r="D33" s="6">
        <v>790.91</v>
      </c>
      <c r="E33" s="6">
        <v>758.52</v>
      </c>
      <c r="F33" s="6">
        <v>743.76</v>
      </c>
      <c r="G33" s="6">
        <v>744.38999999999896</v>
      </c>
      <c r="H33" s="6">
        <v>761.09300000000007</v>
      </c>
      <c r="I33" s="6">
        <v>766.12249999999995</v>
      </c>
      <c r="J33" s="6">
        <v>763.86</v>
      </c>
      <c r="K33" s="16">
        <v>781.23249999999996</v>
      </c>
      <c r="L33" s="6">
        <v>798.51249471997198</v>
      </c>
      <c r="M33" s="6">
        <v>765.55250000000001</v>
      </c>
      <c r="N33" s="6">
        <v>729.78200000000004</v>
      </c>
      <c r="O33" s="5">
        <v>732.83</v>
      </c>
      <c r="P33" s="5">
        <v>733</v>
      </c>
      <c r="Q33" s="5">
        <v>751.01</v>
      </c>
      <c r="R33" s="5">
        <v>758.53437499999995</v>
      </c>
      <c r="S33" s="5">
        <v>770.59899697412038</v>
      </c>
      <c r="T33" s="5">
        <v>757.23500000000001</v>
      </c>
      <c r="U33" s="5">
        <v>758.53499999999997</v>
      </c>
      <c r="V33" s="5">
        <v>750.78499999999997</v>
      </c>
      <c r="W33" s="6">
        <v>679.91990846681904</v>
      </c>
      <c r="X33" s="65">
        <f t="shared" si="0"/>
        <v>-12.968302206216578</v>
      </c>
      <c r="Y33" s="65">
        <f t="shared" si="1"/>
        <v>-9.438799594182214</v>
      </c>
    </row>
    <row r="34" spans="1:25" ht="15" customHeight="1" x14ac:dyDescent="0.25">
      <c r="A34" s="41" t="s">
        <v>37</v>
      </c>
      <c r="B34" s="42" t="s">
        <v>3</v>
      </c>
      <c r="C34" s="6">
        <v>644.3175</v>
      </c>
      <c r="D34" s="6">
        <v>646.84375</v>
      </c>
      <c r="E34" s="6">
        <v>649.52</v>
      </c>
      <c r="F34" s="6">
        <v>647.14</v>
      </c>
      <c r="G34" s="6">
        <v>655</v>
      </c>
      <c r="H34" s="6">
        <v>657.5</v>
      </c>
      <c r="I34" s="6">
        <v>651.614375</v>
      </c>
      <c r="J34" s="6">
        <v>656.89333333333298</v>
      </c>
      <c r="K34" s="16">
        <v>658.87272727272705</v>
      </c>
      <c r="L34" s="6">
        <v>657.72330666666699</v>
      </c>
      <c r="M34" s="6">
        <v>667.27250000000004</v>
      </c>
      <c r="N34" s="6">
        <v>640</v>
      </c>
      <c r="O34" s="5">
        <v>647.41</v>
      </c>
      <c r="P34" s="5">
        <v>650</v>
      </c>
      <c r="Q34" s="5">
        <v>640.37</v>
      </c>
      <c r="R34" s="5">
        <v>651.59666666666703</v>
      </c>
      <c r="S34" s="5">
        <v>657.71431775256599</v>
      </c>
      <c r="T34" s="5">
        <v>656.01</v>
      </c>
      <c r="U34" s="5">
        <v>651.59500000000003</v>
      </c>
      <c r="V34" s="5">
        <v>645.89</v>
      </c>
      <c r="W34" s="6">
        <v>642.08333333333303</v>
      </c>
      <c r="X34" s="65">
        <f t="shared" si="0"/>
        <v>-2.5481998638629926</v>
      </c>
      <c r="Y34" s="65">
        <f t="shared" si="1"/>
        <v>-0.58936764258108287</v>
      </c>
    </row>
    <row r="35" spans="1:25" ht="15" customHeight="1" x14ac:dyDescent="0.25">
      <c r="A35" s="41" t="s">
        <v>38</v>
      </c>
      <c r="B35" s="42" t="s">
        <v>3</v>
      </c>
      <c r="C35" s="6">
        <v>725.42499999999995</v>
      </c>
      <c r="D35" s="6">
        <v>776.61</v>
      </c>
      <c r="E35" s="6">
        <v>757.11</v>
      </c>
      <c r="F35" s="6">
        <v>755.3</v>
      </c>
      <c r="G35" s="6">
        <v>862.56</v>
      </c>
      <c r="H35" s="6">
        <v>927.38041666666641</v>
      </c>
      <c r="I35" s="6">
        <v>946.81799999999998</v>
      </c>
      <c r="J35" s="6">
        <v>921.77999999999952</v>
      </c>
      <c r="K35" s="6">
        <v>865.44285714285695</v>
      </c>
      <c r="L35" s="6">
        <v>830.63151399404251</v>
      </c>
      <c r="M35" s="6">
        <v>837.5809999999999</v>
      </c>
      <c r="N35" s="6">
        <v>841</v>
      </c>
      <c r="O35" s="5">
        <v>850.1</v>
      </c>
      <c r="P35" s="5">
        <v>924.89750000000004</v>
      </c>
      <c r="Q35" s="5">
        <v>860.45</v>
      </c>
      <c r="R35" s="5">
        <v>871.16499999999996</v>
      </c>
      <c r="S35" s="5">
        <v>877</v>
      </c>
      <c r="T35" s="5">
        <v>937.53500000000008</v>
      </c>
      <c r="U35" s="5">
        <v>871.16499999999996</v>
      </c>
      <c r="V35" s="5">
        <v>864.22500000000002</v>
      </c>
      <c r="W35" s="14">
        <v>858.718525</v>
      </c>
      <c r="X35" s="65">
        <f t="shared" si="0"/>
        <v>-0.77698164440994155</v>
      </c>
      <c r="Y35" s="65">
        <f t="shared" si="1"/>
        <v>-0.63715756892013342</v>
      </c>
    </row>
    <row r="36" spans="1:25" ht="15" customHeight="1" x14ac:dyDescent="0.25">
      <c r="A36" s="41" t="s">
        <v>39</v>
      </c>
      <c r="B36" s="42" t="s">
        <v>3</v>
      </c>
      <c r="C36" s="6">
        <v>1566.3585</v>
      </c>
      <c r="D36" s="6">
        <v>1594.13599999999</v>
      </c>
      <c r="E36" s="6">
        <v>1428.57</v>
      </c>
      <c r="F36" s="6">
        <v>1501.1375</v>
      </c>
      <c r="G36" s="6">
        <v>1554.0875000000001</v>
      </c>
      <c r="H36" s="6">
        <v>1602.6016666666701</v>
      </c>
      <c r="I36" s="6">
        <v>1625.4625000000001</v>
      </c>
      <c r="J36" s="6">
        <v>1543.71583333333</v>
      </c>
      <c r="K36" s="6">
        <v>1726.002</v>
      </c>
      <c r="L36" s="6">
        <v>1848.27517644669</v>
      </c>
      <c r="M36" s="6">
        <v>1774.0828571428599</v>
      </c>
      <c r="N36" s="6">
        <v>1809.7208333333299</v>
      </c>
      <c r="O36" s="5">
        <v>1783.64</v>
      </c>
      <c r="P36" s="5">
        <v>1720.9960000000001</v>
      </c>
      <c r="Q36" s="5">
        <v>1757</v>
      </c>
      <c r="R36" s="5">
        <v>1687.923</v>
      </c>
      <c r="S36" s="5">
        <v>1542.2804360581399</v>
      </c>
      <c r="T36" s="5">
        <v>1558.5050000000001</v>
      </c>
      <c r="U36" s="5">
        <v>1687.925</v>
      </c>
      <c r="V36" s="5">
        <v>1610.895</v>
      </c>
      <c r="W36" s="14">
        <v>1609.1751549999999</v>
      </c>
      <c r="X36" s="65">
        <f t="shared" si="0"/>
        <v>-6.7686390282282431</v>
      </c>
      <c r="Y36" s="65">
        <f t="shared" si="1"/>
        <v>-0.1067633210109956</v>
      </c>
    </row>
    <row r="37" spans="1:25" ht="15" customHeight="1" x14ac:dyDescent="0.25">
      <c r="A37" s="41" t="s">
        <v>40</v>
      </c>
      <c r="B37" s="42" t="s">
        <v>3</v>
      </c>
      <c r="C37" s="6">
        <v>1433.3941666666699</v>
      </c>
      <c r="D37" s="6">
        <v>1382.0349999999999</v>
      </c>
      <c r="E37" s="6">
        <v>1420</v>
      </c>
      <c r="F37" s="6">
        <v>1592.0249999999901</v>
      </c>
      <c r="G37" s="6">
        <v>1799.0075000000002</v>
      </c>
      <c r="H37" s="6">
        <v>1625</v>
      </c>
      <c r="I37" s="6">
        <v>1626.34666666666</v>
      </c>
      <c r="J37" s="6">
        <v>1627.69333333332</v>
      </c>
      <c r="K37" s="6">
        <v>1629.03999999998</v>
      </c>
      <c r="L37" s="6">
        <v>1630.3866666666399</v>
      </c>
      <c r="M37" s="6">
        <v>1631.7333333332999</v>
      </c>
      <c r="N37" s="6">
        <v>1571.43</v>
      </c>
      <c r="O37" s="5">
        <v>1573</v>
      </c>
      <c r="P37" s="6">
        <v>1574.57</v>
      </c>
      <c r="Q37" s="5">
        <v>1576.14</v>
      </c>
      <c r="R37" s="6">
        <v>1577.71</v>
      </c>
      <c r="S37" s="5">
        <v>1579.28</v>
      </c>
      <c r="T37" s="6">
        <v>1580.85</v>
      </c>
      <c r="U37" s="5">
        <v>1582.42</v>
      </c>
      <c r="V37" s="9">
        <v>1529.34</v>
      </c>
      <c r="W37" s="14">
        <v>1522.5172600000001</v>
      </c>
      <c r="X37" s="65">
        <f t="shared" si="0"/>
        <v>-6.5389886067856642</v>
      </c>
      <c r="Y37" s="65">
        <f t="shared" si="1"/>
        <v>-0.44612316424077314</v>
      </c>
    </row>
    <row r="38" spans="1:25" ht="15" customHeight="1" x14ac:dyDescent="0.25">
      <c r="A38" s="48" t="s">
        <v>41</v>
      </c>
      <c r="B38" s="42" t="s">
        <v>3</v>
      </c>
      <c r="C38" s="6">
        <v>821</v>
      </c>
      <c r="D38" s="6">
        <v>816.31749999999943</v>
      </c>
      <c r="E38" s="6">
        <v>824.11249999999995</v>
      </c>
      <c r="F38" s="6">
        <v>721.66666666666595</v>
      </c>
      <c r="G38" s="6">
        <v>740.50700000000006</v>
      </c>
      <c r="H38" s="16">
        <v>856.25</v>
      </c>
      <c r="I38" s="6">
        <v>923.88833333333298</v>
      </c>
      <c r="J38" s="6">
        <v>862.5</v>
      </c>
      <c r="K38" s="6">
        <v>787.82</v>
      </c>
      <c r="L38" s="6">
        <v>938.71400879971497</v>
      </c>
      <c r="M38" s="16">
        <v>850</v>
      </c>
      <c r="N38" s="16">
        <v>855.84249999999997</v>
      </c>
      <c r="O38" s="5">
        <v>851.3</v>
      </c>
      <c r="P38" s="5">
        <v>848.86374999999998</v>
      </c>
      <c r="Q38" s="5">
        <v>833.33</v>
      </c>
      <c r="R38" s="5">
        <v>841.66666666666663</v>
      </c>
      <c r="S38" s="5">
        <v>1003.06810452686</v>
      </c>
      <c r="T38" s="5">
        <v>987.5</v>
      </c>
      <c r="U38" s="5">
        <v>841.67</v>
      </c>
      <c r="V38" s="5">
        <v>833.33</v>
      </c>
      <c r="W38" s="14">
        <v>824.16336999999999</v>
      </c>
      <c r="X38" s="65">
        <f t="shared" si="0"/>
        <v>4.6131565586047492</v>
      </c>
      <c r="Y38" s="65">
        <f t="shared" si="1"/>
        <v>-1.1000000000000065</v>
      </c>
    </row>
    <row r="39" spans="1:25" s="73" customFormat="1" ht="15.75" x14ac:dyDescent="0.25">
      <c r="A39" s="73" t="s">
        <v>48</v>
      </c>
      <c r="X39" s="66">
        <f>AVERAGE(X4:X38)</f>
        <v>33.014987957031245</v>
      </c>
      <c r="Y39" s="66">
        <f>AVERAGE(Y4:Y38)</f>
        <v>-1.130571041944779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7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24.42578125" customWidth="1"/>
    <col min="2" max="2" width="5.42578125" customWidth="1"/>
    <col min="3" max="15" width="8.42578125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252.083333333333</v>
      </c>
      <c r="D4" s="5">
        <v>313.75</v>
      </c>
      <c r="E4" s="5">
        <v>300</v>
      </c>
      <c r="F4" s="5">
        <v>374.375</v>
      </c>
      <c r="G4" s="5">
        <v>391.5</v>
      </c>
      <c r="H4" s="5">
        <v>303.472222222222</v>
      </c>
      <c r="I4" s="5">
        <v>365.75</v>
      </c>
      <c r="J4" s="5">
        <v>322.91666666666652</v>
      </c>
      <c r="K4" s="5">
        <v>320.03363797211603</v>
      </c>
      <c r="L4" s="5">
        <v>318.56267529150199</v>
      </c>
      <c r="M4" s="5">
        <v>321</v>
      </c>
      <c r="N4" s="5">
        <v>373.75</v>
      </c>
      <c r="O4" s="6">
        <v>378.29500000000002</v>
      </c>
      <c r="P4" s="6">
        <v>427.49999999999949</v>
      </c>
      <c r="Q4" s="6">
        <v>437.5</v>
      </c>
      <c r="R4" s="6">
        <v>433.33333333333331</v>
      </c>
      <c r="S4" s="6">
        <v>441.11111111111097</v>
      </c>
      <c r="T4" s="33">
        <v>465.71428571428601</v>
      </c>
      <c r="U4" s="54">
        <v>401.66666666666669</v>
      </c>
      <c r="V4" s="6">
        <v>385</v>
      </c>
      <c r="W4" s="6">
        <v>442.85714285714283</v>
      </c>
      <c r="X4" s="65">
        <f>(W4-K4)/K4*100</f>
        <v>38.378310999835655</v>
      </c>
      <c r="Y4" s="65">
        <f>(W4-V4)/V4*100</f>
        <v>15.027829313543592</v>
      </c>
    </row>
    <row r="5" spans="1:25" ht="15" customHeight="1" x14ac:dyDescent="0.25">
      <c r="A5" s="4" t="s">
        <v>17</v>
      </c>
      <c r="B5" s="4" t="s">
        <v>18</v>
      </c>
      <c r="C5" s="5">
        <v>29.5833333333333</v>
      </c>
      <c r="D5" s="5">
        <v>28.75</v>
      </c>
      <c r="E5" s="5">
        <v>28.154761904761848</v>
      </c>
      <c r="F5" s="5">
        <v>27.5</v>
      </c>
      <c r="G5" s="5">
        <v>29.375</v>
      </c>
      <c r="H5" s="5">
        <v>33.71527777777775</v>
      </c>
      <c r="I5" s="5">
        <v>30.5</v>
      </c>
      <c r="J5" s="5">
        <v>31.66666666666665</v>
      </c>
      <c r="K5" s="5">
        <v>36.1237768910025</v>
      </c>
      <c r="L5" s="5">
        <v>42.797945622701747</v>
      </c>
      <c r="M5" s="5">
        <v>35.91666666666665</v>
      </c>
      <c r="N5" s="5">
        <v>31.875</v>
      </c>
      <c r="O5" s="6">
        <v>38.125</v>
      </c>
      <c r="P5" s="6">
        <v>39.5</v>
      </c>
      <c r="Q5" s="6">
        <v>39.5555555555556</v>
      </c>
      <c r="R5" s="6">
        <v>37.307692307692307</v>
      </c>
      <c r="S5" s="6">
        <v>38.18181818181818</v>
      </c>
      <c r="T5" s="33">
        <v>40</v>
      </c>
      <c r="U5" s="54">
        <v>37.307692307692307</v>
      </c>
      <c r="V5" s="6">
        <v>34.545454545454547</v>
      </c>
      <c r="W5" s="6">
        <v>40.357142857142854</v>
      </c>
      <c r="X5" s="65">
        <f t="shared" ref="X5:X38" si="0">(W5-K5)/K5*100</f>
        <v>11.71905689406131</v>
      </c>
      <c r="Y5" s="65">
        <f t="shared" ref="Y5:Y38" si="1">(W5-V5)/V5*100</f>
        <v>16.82330827067668</v>
      </c>
    </row>
    <row r="6" spans="1:25" ht="15" customHeight="1" x14ac:dyDescent="0.25">
      <c r="A6" s="4" t="s">
        <v>30</v>
      </c>
      <c r="B6" s="4" t="s">
        <v>3</v>
      </c>
      <c r="C6" s="5">
        <v>232.345</v>
      </c>
      <c r="D6" s="5">
        <v>238.95999999999998</v>
      </c>
      <c r="E6" s="5">
        <v>196.019047619047</v>
      </c>
      <c r="F6" s="5">
        <v>222.875</v>
      </c>
      <c r="G6" s="5">
        <v>224.91125</v>
      </c>
      <c r="H6" s="5">
        <v>235.11166666666651</v>
      </c>
      <c r="I6" s="5">
        <v>240.29666666666651</v>
      </c>
      <c r="J6" s="5">
        <v>258.68033333333301</v>
      </c>
      <c r="K6" s="5">
        <v>197.70161010995099</v>
      </c>
      <c r="L6" s="5">
        <v>231.50307966577799</v>
      </c>
      <c r="M6" s="5">
        <v>214.5</v>
      </c>
      <c r="N6" s="5">
        <v>219.35874999999999</v>
      </c>
      <c r="O6" s="6">
        <v>254.49900000000002</v>
      </c>
      <c r="P6" s="6">
        <v>240.928</v>
      </c>
      <c r="Q6" s="6">
        <v>316.37566137566137</v>
      </c>
      <c r="R6" s="6">
        <v>318.05555555555554</v>
      </c>
      <c r="S6" s="6">
        <v>321.01851851851848</v>
      </c>
      <c r="T6" s="33">
        <v>322.22222222222223</v>
      </c>
      <c r="U6" s="54">
        <v>314.191919191919</v>
      </c>
      <c r="V6" s="6">
        <v>314.60888888888883</v>
      </c>
      <c r="W6" s="6">
        <v>313.58024691358003</v>
      </c>
      <c r="X6" s="65">
        <f>(W6-K6)/K6*100</f>
        <v>58.612894826290784</v>
      </c>
      <c r="Y6" s="65">
        <f t="shared" si="1"/>
        <v>-0.32695896766988336</v>
      </c>
    </row>
    <row r="7" spans="1:25" ht="15" customHeight="1" x14ac:dyDescent="0.25">
      <c r="A7" s="4" t="s">
        <v>29</v>
      </c>
      <c r="B7" s="4" t="s">
        <v>3</v>
      </c>
      <c r="C7" s="5">
        <v>228.19928571428551</v>
      </c>
      <c r="D7" s="5">
        <v>264.78625</v>
      </c>
      <c r="E7" s="5">
        <v>168.35428571428548</v>
      </c>
      <c r="F7" s="5">
        <v>238.28266666664999</v>
      </c>
      <c r="G7" s="5">
        <v>196.69261904761851</v>
      </c>
      <c r="H7" s="5">
        <v>226.11687499999948</v>
      </c>
      <c r="I7" s="5">
        <v>222.40333333333251</v>
      </c>
      <c r="J7" s="5">
        <v>230.69958333333301</v>
      </c>
      <c r="K7" s="5">
        <v>188.22551969577</v>
      </c>
      <c r="L7" s="5">
        <v>191.04187768355649</v>
      </c>
      <c r="M7" s="5">
        <v>226.67599999999999</v>
      </c>
      <c r="N7" s="5">
        <v>159.07499999999999</v>
      </c>
      <c r="O7" s="6">
        <v>233.04750000000001</v>
      </c>
      <c r="P7" s="6">
        <v>230.3475</v>
      </c>
      <c r="Q7" s="6">
        <v>274.6913580246914</v>
      </c>
      <c r="R7" s="6">
        <v>289.61640211640213</v>
      </c>
      <c r="S7" s="6">
        <v>288.71196581196602</v>
      </c>
      <c r="T7" s="33">
        <v>281.70418470418463</v>
      </c>
      <c r="U7" s="54">
        <v>287.01234032866682</v>
      </c>
      <c r="V7" s="6">
        <v>282.39833333333331</v>
      </c>
      <c r="W7" s="6">
        <v>287.16931216931215</v>
      </c>
      <c r="X7" s="65">
        <f t="shared" si="0"/>
        <v>52.566619358238768</v>
      </c>
      <c r="Y7" s="65">
        <f t="shared" si="1"/>
        <v>1.6894500685127407</v>
      </c>
    </row>
    <row r="8" spans="1:25" ht="15" customHeight="1" x14ac:dyDescent="0.25">
      <c r="A8" s="4" t="s">
        <v>12</v>
      </c>
      <c r="B8" s="4" t="s">
        <v>3</v>
      </c>
      <c r="C8" s="5">
        <v>731.25</v>
      </c>
      <c r="D8" s="5">
        <v>750</v>
      </c>
      <c r="E8" s="5">
        <v>812.04499999999996</v>
      </c>
      <c r="F8" s="5">
        <v>779.23333333333301</v>
      </c>
      <c r="G8" s="5">
        <v>902.74</v>
      </c>
      <c r="H8" s="5">
        <v>720</v>
      </c>
      <c r="I8" s="5">
        <v>782.255</v>
      </c>
      <c r="J8" s="5">
        <v>739.28499999999951</v>
      </c>
      <c r="K8" s="5">
        <v>980.694914184205</v>
      </c>
      <c r="L8" s="5">
        <v>877.39768487469996</v>
      </c>
      <c r="M8" s="5">
        <v>925</v>
      </c>
      <c r="N8" s="8">
        <v>824.13750000000005</v>
      </c>
      <c r="O8" s="6">
        <v>870.07</v>
      </c>
      <c r="P8" s="6">
        <v>800</v>
      </c>
      <c r="Q8" s="6">
        <v>799.25925925925935</v>
      </c>
      <c r="R8" s="6">
        <v>1000.0000000000001</v>
      </c>
      <c r="S8" s="6">
        <v>1000</v>
      </c>
      <c r="T8" s="33">
        <v>1039.506172839506</v>
      </c>
      <c r="U8" s="14">
        <v>1019.753086419753</v>
      </c>
      <c r="V8" s="6">
        <v>985.71428571428601</v>
      </c>
      <c r="W8" s="6">
        <v>993.33333333333303</v>
      </c>
      <c r="X8" s="65">
        <f t="shared" si="0"/>
        <v>1.2887207801665155</v>
      </c>
      <c r="Y8" s="65">
        <f t="shared" si="1"/>
        <v>0.77294685990332102</v>
      </c>
    </row>
    <row r="9" spans="1:25" ht="15" customHeight="1" x14ac:dyDescent="0.25">
      <c r="A9" s="4" t="s">
        <v>11</v>
      </c>
      <c r="B9" s="4" t="s">
        <v>3</v>
      </c>
      <c r="C9" s="5">
        <v>966.66666666666652</v>
      </c>
      <c r="D9" s="5">
        <v>900</v>
      </c>
      <c r="E9" s="5">
        <v>939.01499999999953</v>
      </c>
      <c r="F9" s="5">
        <v>902.15749999999957</v>
      </c>
      <c r="G9" s="5">
        <v>927.56325000000004</v>
      </c>
      <c r="H9" s="5">
        <v>892.5</v>
      </c>
      <c r="I9" s="5">
        <v>962.43700000000001</v>
      </c>
      <c r="J9" s="5">
        <v>832.1079166666666</v>
      </c>
      <c r="K9" s="5">
        <v>1155.4705941991251</v>
      </c>
      <c r="L9" s="5">
        <v>1072.048824156815</v>
      </c>
      <c r="M9" s="5">
        <v>1070.8333333333298</v>
      </c>
      <c r="N9" s="5">
        <v>969.16750000000002</v>
      </c>
      <c r="O9" s="6">
        <v>1104.79</v>
      </c>
      <c r="P9" s="6">
        <v>974.34799999999996</v>
      </c>
      <c r="Q9" s="6">
        <v>928.33333333333337</v>
      </c>
      <c r="R9" s="6">
        <v>1335.7142857142858</v>
      </c>
      <c r="S9" s="6">
        <v>1355.92592592592</v>
      </c>
      <c r="T9" s="33">
        <v>1356.0408163265299</v>
      </c>
      <c r="U9" s="14">
        <v>1355.9833711262249</v>
      </c>
      <c r="V9" s="6">
        <v>1290.9090909090901</v>
      </c>
      <c r="W9" s="6">
        <v>1300</v>
      </c>
      <c r="X9" s="65">
        <f t="shared" si="0"/>
        <v>12.50827208640913</v>
      </c>
      <c r="Y9" s="65">
        <f t="shared" si="1"/>
        <v>0.70422535211274051</v>
      </c>
    </row>
    <row r="10" spans="1:25" ht="15" customHeight="1" x14ac:dyDescent="0.25">
      <c r="A10" s="4" t="s">
        <v>10</v>
      </c>
      <c r="B10" s="4" t="s">
        <v>9</v>
      </c>
      <c r="C10" s="8">
        <v>266.66666666666703</v>
      </c>
      <c r="D10" s="8">
        <v>225</v>
      </c>
      <c r="E10" s="8">
        <v>237.333333333333</v>
      </c>
      <c r="F10" s="8">
        <v>274.166666666666</v>
      </c>
      <c r="G10" s="8">
        <v>232.142857142857</v>
      </c>
      <c r="H10" s="8">
        <v>285.7142857142855</v>
      </c>
      <c r="I10" s="8">
        <v>325</v>
      </c>
      <c r="J10" s="8">
        <v>240.833333333333</v>
      </c>
      <c r="K10" s="8">
        <v>269.36846273983599</v>
      </c>
      <c r="L10" s="5">
        <v>250.23666666666651</v>
      </c>
      <c r="M10" s="8">
        <v>325.625</v>
      </c>
      <c r="N10" s="8">
        <v>260</v>
      </c>
      <c r="O10" s="6">
        <v>241.125</v>
      </c>
      <c r="P10" s="6">
        <v>243.75</v>
      </c>
      <c r="Q10" s="6">
        <v>254.44444444444446</v>
      </c>
      <c r="R10" s="6">
        <v>247.08333333333334</v>
      </c>
      <c r="S10" s="6">
        <v>248.75</v>
      </c>
      <c r="T10" s="33">
        <v>255.71428571428601</v>
      </c>
      <c r="U10" s="54">
        <v>227.08333333333334</v>
      </c>
      <c r="V10" s="6">
        <v>256.875</v>
      </c>
      <c r="W10" s="6">
        <v>250.90909090909099</v>
      </c>
      <c r="X10" s="65">
        <f t="shared" si="0"/>
        <v>-6.8528333432164272</v>
      </c>
      <c r="Y10" s="65">
        <f t="shared" si="1"/>
        <v>-2.322495023224918</v>
      </c>
    </row>
    <row r="11" spans="1:25" ht="15" customHeight="1" x14ac:dyDescent="0.25">
      <c r="A11" s="4" t="s">
        <v>8</v>
      </c>
      <c r="B11" s="4" t="s">
        <v>9</v>
      </c>
      <c r="C11" s="5">
        <v>266.5</v>
      </c>
      <c r="D11" s="5">
        <v>286.66666666666652</v>
      </c>
      <c r="E11" s="5">
        <v>200.25</v>
      </c>
      <c r="F11" s="5">
        <v>195</v>
      </c>
      <c r="G11" s="5">
        <v>182</v>
      </c>
      <c r="H11" s="5">
        <v>274.88095238095195</v>
      </c>
      <c r="I11" s="5">
        <v>300</v>
      </c>
      <c r="J11" s="5">
        <v>219</v>
      </c>
      <c r="K11" s="8">
        <v>255.8388577097495</v>
      </c>
      <c r="L11" s="5">
        <v>241.10933333333298</v>
      </c>
      <c r="M11" s="5">
        <v>270</v>
      </c>
      <c r="N11" s="5">
        <v>212.5</v>
      </c>
      <c r="O11" s="6">
        <v>287.10000000000002</v>
      </c>
      <c r="P11" s="6">
        <v>282.5</v>
      </c>
      <c r="Q11" s="6">
        <v>286.66666666666703</v>
      </c>
      <c r="R11" s="6">
        <v>281.42857142857099</v>
      </c>
      <c r="S11" s="6">
        <v>284</v>
      </c>
      <c r="T11" s="33">
        <v>285</v>
      </c>
      <c r="U11" s="54">
        <v>287.142857142857</v>
      </c>
      <c r="V11" s="6">
        <v>230</v>
      </c>
      <c r="W11" s="6">
        <v>230.90909090909091</v>
      </c>
      <c r="X11" s="65">
        <f t="shared" si="0"/>
        <v>-9.7443238387741502</v>
      </c>
      <c r="Y11" s="65">
        <f t="shared" si="1"/>
        <v>0.39525691699604626</v>
      </c>
    </row>
    <row r="12" spans="1:25" ht="15" customHeight="1" x14ac:dyDescent="0.25">
      <c r="A12" s="4" t="s">
        <v>7</v>
      </c>
      <c r="B12" s="4" t="s">
        <v>3</v>
      </c>
      <c r="C12" s="5">
        <v>186.45999999999901</v>
      </c>
      <c r="D12" s="5">
        <v>196.25</v>
      </c>
      <c r="E12" s="5">
        <v>198.99</v>
      </c>
      <c r="F12" s="5">
        <v>218.125</v>
      </c>
      <c r="G12" s="5">
        <v>277.16500000000002</v>
      </c>
      <c r="H12" s="5">
        <v>300</v>
      </c>
      <c r="I12" s="5">
        <v>235.9375</v>
      </c>
      <c r="J12" s="5">
        <v>250</v>
      </c>
      <c r="K12" s="8">
        <v>314.78053183927</v>
      </c>
      <c r="L12" s="5">
        <v>248.68233715766249</v>
      </c>
      <c r="M12" s="5">
        <v>281.66833333333301</v>
      </c>
      <c r="N12" s="5">
        <v>263.02083333333303</v>
      </c>
      <c r="O12" s="6">
        <v>255.63124999999999</v>
      </c>
      <c r="P12" s="6">
        <v>314.89999999999998</v>
      </c>
      <c r="Q12" s="6">
        <v>315.20833333333297</v>
      </c>
      <c r="R12" s="6">
        <v>355</v>
      </c>
      <c r="S12" s="6">
        <v>360</v>
      </c>
      <c r="T12" s="33">
        <v>365.23809523809501</v>
      </c>
      <c r="U12" s="54">
        <v>347.693965517241</v>
      </c>
      <c r="V12" s="6">
        <v>281.25</v>
      </c>
      <c r="W12" s="6">
        <v>279.60020242914982</v>
      </c>
      <c r="X12" s="65">
        <f t="shared" si="0"/>
        <v>-11.176145235081945</v>
      </c>
      <c r="Y12" s="65">
        <f t="shared" si="1"/>
        <v>-0.58659469185784274</v>
      </c>
    </row>
    <row r="13" spans="1:25" ht="15" customHeight="1" x14ac:dyDescent="0.25">
      <c r="A13" s="4" t="s">
        <v>14</v>
      </c>
      <c r="B13" s="4" t="s">
        <v>3</v>
      </c>
      <c r="C13" s="5">
        <v>260.75</v>
      </c>
      <c r="D13" s="10">
        <v>257</v>
      </c>
      <c r="E13" s="5">
        <v>263.32945000000001</v>
      </c>
      <c r="F13" s="10">
        <v>264.61917499999998</v>
      </c>
      <c r="G13" s="5">
        <v>265.90890000000002</v>
      </c>
      <c r="H13" s="10">
        <v>267</v>
      </c>
      <c r="I13" s="5">
        <v>268.48835000000003</v>
      </c>
      <c r="J13" s="10">
        <v>280</v>
      </c>
      <c r="K13" s="5">
        <v>271.06779999999998</v>
      </c>
      <c r="L13" s="10">
        <v>272.35752500000001</v>
      </c>
      <c r="M13" s="5">
        <v>269</v>
      </c>
      <c r="N13" s="10">
        <v>274.93697500000002</v>
      </c>
      <c r="O13" s="5">
        <v>276.22669999999999</v>
      </c>
      <c r="P13" s="6">
        <v>366.66500000000002</v>
      </c>
      <c r="Q13" s="6">
        <v>399.77941176470603</v>
      </c>
      <c r="R13" s="6">
        <v>400</v>
      </c>
      <c r="S13" s="6">
        <v>450</v>
      </c>
      <c r="T13" s="33">
        <v>450</v>
      </c>
      <c r="U13" s="54">
        <v>457.70202020202015</v>
      </c>
      <c r="V13" s="6">
        <v>449.47874999999999</v>
      </c>
      <c r="W13" s="6">
        <v>500</v>
      </c>
      <c r="X13" s="65">
        <f t="shared" si="0"/>
        <v>84.455697061768333</v>
      </c>
      <c r="Y13" s="65">
        <f t="shared" si="1"/>
        <v>11.239964069491608</v>
      </c>
    </row>
    <row r="14" spans="1:25" ht="15" customHeight="1" x14ac:dyDescent="0.25">
      <c r="A14" s="4" t="s">
        <v>13</v>
      </c>
      <c r="B14" s="4" t="s">
        <v>3</v>
      </c>
      <c r="C14" s="5">
        <v>500</v>
      </c>
      <c r="D14" s="5">
        <v>550</v>
      </c>
      <c r="E14" s="5">
        <v>473.75</v>
      </c>
      <c r="F14" s="5">
        <v>522.91666666666652</v>
      </c>
      <c r="G14" s="5">
        <v>504.2</v>
      </c>
      <c r="H14" s="5">
        <v>501.32</v>
      </c>
      <c r="I14" s="5">
        <v>503</v>
      </c>
      <c r="J14" s="5">
        <v>504.68</v>
      </c>
      <c r="K14" s="5">
        <v>506.36</v>
      </c>
      <c r="L14" s="5">
        <v>508.04</v>
      </c>
      <c r="M14" s="5">
        <v>500</v>
      </c>
      <c r="N14" s="5">
        <v>510.46</v>
      </c>
      <c r="O14" s="5">
        <v>510</v>
      </c>
      <c r="P14" s="6">
        <v>580.77</v>
      </c>
      <c r="Q14" s="6">
        <v>572.142857142857</v>
      </c>
      <c r="R14" s="6">
        <v>652.11640211640201</v>
      </c>
      <c r="S14" s="6">
        <v>658.33333333333303</v>
      </c>
      <c r="T14" s="33">
        <v>659.18367346938805</v>
      </c>
      <c r="U14" s="14">
        <v>658.75850340136049</v>
      </c>
      <c r="V14" s="6">
        <v>647.12555555555605</v>
      </c>
      <c r="W14" s="6">
        <v>725</v>
      </c>
      <c r="X14" s="65">
        <f t="shared" si="0"/>
        <v>43.178766095268188</v>
      </c>
      <c r="Y14" s="65">
        <f t="shared" si="1"/>
        <v>12.033900342196947</v>
      </c>
    </row>
    <row r="15" spans="1:25" ht="15" customHeight="1" x14ac:dyDescent="0.25">
      <c r="A15" s="4" t="s">
        <v>24</v>
      </c>
      <c r="B15" s="4" t="s">
        <v>16</v>
      </c>
      <c r="C15" s="8">
        <v>105.8333333333333</v>
      </c>
      <c r="D15" s="5">
        <v>115</v>
      </c>
      <c r="E15" s="5">
        <v>126</v>
      </c>
      <c r="F15" s="5">
        <v>137.29166666666652</v>
      </c>
      <c r="G15" s="5">
        <v>122.5</v>
      </c>
      <c r="H15" s="5">
        <v>120</v>
      </c>
      <c r="I15" s="5">
        <v>129.10714285714249</v>
      </c>
      <c r="J15" s="5">
        <v>136.66666666666652</v>
      </c>
      <c r="K15" s="5">
        <v>135.11412099894099</v>
      </c>
      <c r="L15" s="5">
        <v>138.877102537132</v>
      </c>
      <c r="M15" s="5">
        <v>146</v>
      </c>
      <c r="N15" s="5">
        <v>135</v>
      </c>
      <c r="O15" s="6">
        <v>121.66</v>
      </c>
      <c r="P15" s="6">
        <v>131.42857142857099</v>
      </c>
      <c r="Q15" s="6">
        <v>137.77777777777777</v>
      </c>
      <c r="R15" s="6">
        <v>156.66666666666666</v>
      </c>
      <c r="S15" s="6">
        <v>160</v>
      </c>
      <c r="T15" s="33">
        <v>170</v>
      </c>
      <c r="U15" s="14">
        <v>165</v>
      </c>
      <c r="V15" s="6">
        <v>160</v>
      </c>
      <c r="W15" s="6">
        <v>174.5</v>
      </c>
      <c r="X15" s="65">
        <f t="shared" si="0"/>
        <v>29.150083433076336</v>
      </c>
      <c r="Y15" s="65">
        <f t="shared" si="1"/>
        <v>9.0625</v>
      </c>
    </row>
    <row r="16" spans="1:25" ht="15" customHeight="1" x14ac:dyDescent="0.25">
      <c r="A16" s="4" t="s">
        <v>23</v>
      </c>
      <c r="B16" s="4" t="s">
        <v>16</v>
      </c>
      <c r="C16" s="8">
        <v>145.357142857143</v>
      </c>
      <c r="D16" s="8">
        <v>140</v>
      </c>
      <c r="E16" s="5">
        <v>142.142857142856</v>
      </c>
      <c r="F16" s="8">
        <v>144.166666666666</v>
      </c>
      <c r="G16" s="8">
        <v>145.5</v>
      </c>
      <c r="H16" s="8">
        <v>144.96031746031701</v>
      </c>
      <c r="I16" s="8">
        <v>149.16666666666652</v>
      </c>
      <c r="J16" s="5">
        <v>147.5</v>
      </c>
      <c r="K16" s="5">
        <v>145.93475296345801</v>
      </c>
      <c r="L16" s="5">
        <v>140.43433142289601</v>
      </c>
      <c r="M16" s="8">
        <v>144</v>
      </c>
      <c r="N16" s="8">
        <v>140</v>
      </c>
      <c r="O16" s="6">
        <v>140.18</v>
      </c>
      <c r="P16" s="6">
        <v>153.88888888888852</v>
      </c>
      <c r="Q16" s="6">
        <v>157.77777777777777</v>
      </c>
      <c r="R16" s="6">
        <v>202.14285714285714</v>
      </c>
      <c r="S16" s="6">
        <v>200</v>
      </c>
      <c r="T16" s="33">
        <v>202.857142857143</v>
      </c>
      <c r="U16" s="14">
        <v>201.4285714285715</v>
      </c>
      <c r="V16" s="6">
        <v>182.222222222222</v>
      </c>
      <c r="W16" s="6">
        <v>217.5</v>
      </c>
      <c r="X16" s="65">
        <f t="shared" si="0"/>
        <v>49.039207990753162</v>
      </c>
      <c r="Y16" s="65">
        <f t="shared" si="1"/>
        <v>19.359756097561121</v>
      </c>
    </row>
    <row r="17" spans="1:25" ht="15" customHeight="1" x14ac:dyDescent="0.25">
      <c r="A17" s="4" t="s">
        <v>15</v>
      </c>
      <c r="B17" s="4" t="s">
        <v>3</v>
      </c>
      <c r="C17" s="10">
        <v>1202.1099999999999</v>
      </c>
      <c r="D17" s="10">
        <v>1204.8748529999998</v>
      </c>
      <c r="E17" s="5">
        <v>1200</v>
      </c>
      <c r="F17" s="10">
        <v>1202.76</v>
      </c>
      <c r="G17" s="10">
        <v>1205.5263479999999</v>
      </c>
      <c r="H17" s="10">
        <v>1208.2990586003998</v>
      </c>
      <c r="I17" s="5">
        <v>1500</v>
      </c>
      <c r="J17" s="5">
        <v>2000</v>
      </c>
      <c r="K17" s="5">
        <v>1073.4610805726061</v>
      </c>
      <c r="L17" s="5">
        <v>1390.4167231604499</v>
      </c>
      <c r="M17" s="10">
        <v>1393.614681623719</v>
      </c>
      <c r="N17" s="10">
        <v>1396.8199953914534</v>
      </c>
      <c r="O17" s="6">
        <v>1047.97</v>
      </c>
      <c r="P17" s="28">
        <v>1143.45</v>
      </c>
      <c r="Q17" s="6">
        <v>1250</v>
      </c>
      <c r="R17" s="28">
        <v>1270</v>
      </c>
      <c r="S17" s="6">
        <v>1431</v>
      </c>
      <c r="T17" s="33">
        <v>1425</v>
      </c>
      <c r="U17" s="14">
        <v>1428</v>
      </c>
      <c r="V17" s="6">
        <v>1350</v>
      </c>
      <c r="W17" s="6">
        <v>1400</v>
      </c>
      <c r="X17" s="65">
        <f t="shared" si="0"/>
        <v>30.419260216980703</v>
      </c>
      <c r="Y17" s="65">
        <f t="shared" si="1"/>
        <v>3.7037037037037033</v>
      </c>
    </row>
    <row r="18" spans="1:25" ht="15" customHeight="1" x14ac:dyDescent="0.25">
      <c r="A18" s="4" t="s">
        <v>27</v>
      </c>
      <c r="B18" s="4" t="s">
        <v>3</v>
      </c>
      <c r="C18" s="5">
        <v>153.15416666666601</v>
      </c>
      <c r="D18" s="5">
        <v>163.35499999999951</v>
      </c>
      <c r="E18" s="5">
        <v>163.48392857142849</v>
      </c>
      <c r="F18" s="5">
        <v>173.270833333333</v>
      </c>
      <c r="G18" s="5">
        <v>179.82999999999899</v>
      </c>
      <c r="H18" s="5">
        <v>167.82160714285698</v>
      </c>
      <c r="I18" s="5">
        <v>224.77375000000001</v>
      </c>
      <c r="J18" s="5">
        <v>211.88249999999999</v>
      </c>
      <c r="K18" s="5">
        <v>201.190225854684</v>
      </c>
      <c r="L18" s="5">
        <v>184.90579141064299</v>
      </c>
      <c r="M18" s="5">
        <v>253.333333333333</v>
      </c>
      <c r="N18" s="5">
        <v>178.22874999999999</v>
      </c>
      <c r="O18" s="6">
        <v>231.18666666666667</v>
      </c>
      <c r="P18" s="6">
        <v>237.38428571428599</v>
      </c>
      <c r="Q18" s="6">
        <v>278.75939849624058</v>
      </c>
      <c r="R18" s="6">
        <v>288.03512396694214</v>
      </c>
      <c r="S18" s="6">
        <v>286.54320987654302</v>
      </c>
      <c r="T18" s="33">
        <v>290</v>
      </c>
      <c r="U18" s="54">
        <v>260.27288620470398</v>
      </c>
      <c r="V18" s="6">
        <v>305</v>
      </c>
      <c r="W18" s="6">
        <v>308.68534292655102</v>
      </c>
      <c r="X18" s="65">
        <f t="shared" si="0"/>
        <v>53.429592126164593</v>
      </c>
      <c r="Y18" s="65">
        <f t="shared" si="1"/>
        <v>1.2083091562462347</v>
      </c>
    </row>
    <row r="19" spans="1:25" ht="15" customHeight="1" x14ac:dyDescent="0.25">
      <c r="A19" s="4" t="s">
        <v>28</v>
      </c>
      <c r="B19" s="4" t="s">
        <v>3</v>
      </c>
      <c r="C19" s="5">
        <v>170.47166666666649</v>
      </c>
      <c r="D19" s="5">
        <v>177.10499999999951</v>
      </c>
      <c r="E19" s="5">
        <v>179.38499999999999</v>
      </c>
      <c r="F19" s="5">
        <v>171.27966666666651</v>
      </c>
      <c r="G19" s="5">
        <v>203.97749999999951</v>
      </c>
      <c r="H19" s="5">
        <v>161.68749999999949</v>
      </c>
      <c r="I19" s="5">
        <v>236.9325</v>
      </c>
      <c r="J19" s="5">
        <v>224.94833333333298</v>
      </c>
      <c r="K19" s="5">
        <v>216.79436340399999</v>
      </c>
      <c r="L19" s="5">
        <v>160.83354259327598</v>
      </c>
      <c r="M19" s="5">
        <v>260</v>
      </c>
      <c r="N19" s="5">
        <v>152.98750000000001</v>
      </c>
      <c r="O19" s="6">
        <v>258.20083333333332</v>
      </c>
      <c r="P19" s="6">
        <v>249.13571428571399</v>
      </c>
      <c r="Q19" s="6">
        <v>250</v>
      </c>
      <c r="R19" s="6">
        <v>358</v>
      </c>
      <c r="S19" s="6">
        <v>354.73809523809501</v>
      </c>
      <c r="T19" s="33">
        <v>392.85714285714283</v>
      </c>
      <c r="U19" s="54">
        <v>373.95238095238102</v>
      </c>
      <c r="V19" s="6">
        <v>365.55555555555554</v>
      </c>
      <c r="W19" s="6">
        <v>375.92259478189999</v>
      </c>
      <c r="X19" s="65">
        <f>(W19-K19)/K19*100</f>
        <v>73.400539054311949</v>
      </c>
      <c r="Y19" s="65">
        <f t="shared" si="1"/>
        <v>2.8359681774194532</v>
      </c>
    </row>
    <row r="20" spans="1:25" ht="15" customHeight="1" x14ac:dyDescent="0.25">
      <c r="A20" s="4" t="s">
        <v>19</v>
      </c>
      <c r="B20" s="4" t="s">
        <v>3</v>
      </c>
      <c r="C20" s="5">
        <v>730</v>
      </c>
      <c r="D20" s="10">
        <v>731.67899999999997</v>
      </c>
      <c r="E20" s="8">
        <v>683.33500000000004</v>
      </c>
      <c r="F20" s="5">
        <v>718.66149999999948</v>
      </c>
      <c r="G20" s="5">
        <v>846.31583333333299</v>
      </c>
      <c r="H20" s="5">
        <v>790.15</v>
      </c>
      <c r="I20" s="5">
        <v>863.63499999999999</v>
      </c>
      <c r="J20" s="5">
        <v>727.27</v>
      </c>
      <c r="K20" s="5">
        <v>809</v>
      </c>
      <c r="L20" s="5">
        <v>844.3</v>
      </c>
      <c r="M20" s="5">
        <v>800</v>
      </c>
      <c r="N20" s="5">
        <v>745.45333333333303</v>
      </c>
      <c r="O20" s="6">
        <v>769.4</v>
      </c>
      <c r="P20" s="6">
        <v>866.66666666666595</v>
      </c>
      <c r="Q20" s="6">
        <v>934.78260869565224</v>
      </c>
      <c r="R20" s="6">
        <v>929.69696969696997</v>
      </c>
      <c r="S20" s="6">
        <v>912.33766233766221</v>
      </c>
      <c r="T20" s="33">
        <v>926.36363636363603</v>
      </c>
      <c r="U20" s="14">
        <v>919.35064935064906</v>
      </c>
      <c r="V20" s="6">
        <v>937.66</v>
      </c>
      <c r="W20" s="6">
        <v>951.51515151515196</v>
      </c>
      <c r="X20" s="65">
        <f t="shared" si="0"/>
        <v>17.616211559351292</v>
      </c>
      <c r="Y20" s="65">
        <f t="shared" si="1"/>
        <v>1.4776306459859638</v>
      </c>
    </row>
    <row r="21" spans="1:25" ht="15" customHeight="1" x14ac:dyDescent="0.25">
      <c r="A21" s="4" t="s">
        <v>20</v>
      </c>
      <c r="B21" s="4" t="s">
        <v>3</v>
      </c>
      <c r="C21" s="5">
        <v>1695.2366666666601</v>
      </c>
      <c r="D21" s="5">
        <v>1272.7275</v>
      </c>
      <c r="E21" s="5">
        <v>1556.86333333333</v>
      </c>
      <c r="F21" s="5">
        <v>1279.7574999999952</v>
      </c>
      <c r="G21" s="5">
        <v>1993.3824999999952</v>
      </c>
      <c r="H21" s="5">
        <v>1341.6659999999999</v>
      </c>
      <c r="I21" s="5">
        <v>1390.2774999999999</v>
      </c>
      <c r="J21" s="5">
        <v>1272.4272499999952</v>
      </c>
      <c r="K21" s="5">
        <v>1401.0227464540201</v>
      </c>
      <c r="L21" s="5">
        <v>1505.6693315233599</v>
      </c>
      <c r="M21" s="5">
        <v>1522.22166666666</v>
      </c>
      <c r="N21" s="5">
        <v>1541.6675</v>
      </c>
      <c r="O21" s="6">
        <v>1516.8150000000001</v>
      </c>
      <c r="P21" s="6">
        <v>2092.5916666666599</v>
      </c>
      <c r="Q21" s="6">
        <v>2099.4444444444398</v>
      </c>
      <c r="R21" s="6">
        <v>2500</v>
      </c>
      <c r="S21" s="6">
        <v>2567.8571428571399</v>
      </c>
      <c r="T21" s="33">
        <v>2569.1489361702102</v>
      </c>
      <c r="U21" s="14">
        <v>2568.503039513675</v>
      </c>
      <c r="V21" s="6">
        <v>2500</v>
      </c>
      <c r="W21" s="6">
        <v>2600</v>
      </c>
      <c r="X21" s="65">
        <f t="shared" si="0"/>
        <v>85.578714305715877</v>
      </c>
      <c r="Y21" s="65">
        <f t="shared" si="1"/>
        <v>4</v>
      </c>
    </row>
    <row r="22" spans="1:25" ht="15" customHeight="1" x14ac:dyDescent="0.25">
      <c r="A22" s="4" t="s">
        <v>31</v>
      </c>
      <c r="B22" s="4" t="s">
        <v>3</v>
      </c>
      <c r="C22" s="5">
        <v>132.5149999999995</v>
      </c>
      <c r="D22" s="5">
        <v>150</v>
      </c>
      <c r="E22" s="5">
        <v>135.69166666666649</v>
      </c>
      <c r="F22" s="5">
        <v>140.185499999999</v>
      </c>
      <c r="G22" s="5">
        <v>129.00583333333299</v>
      </c>
      <c r="H22" s="5">
        <v>200.612857142857</v>
      </c>
      <c r="I22" s="5">
        <v>143.75</v>
      </c>
      <c r="J22" s="5">
        <v>137.15333333333299</v>
      </c>
      <c r="K22" s="5">
        <v>238.2433107901615</v>
      </c>
      <c r="L22" s="5">
        <v>261.80009853016202</v>
      </c>
      <c r="M22" s="5">
        <v>190.8</v>
      </c>
      <c r="N22" s="5">
        <v>162.70875000000001</v>
      </c>
      <c r="O22" s="6">
        <v>125.33499999999999</v>
      </c>
      <c r="P22" s="6">
        <v>120.55</v>
      </c>
      <c r="Q22" s="6">
        <v>137.69841269841268</v>
      </c>
      <c r="R22" s="6">
        <v>120.267857142857</v>
      </c>
      <c r="S22" s="6">
        <v>126.314102564103</v>
      </c>
      <c r="T22" s="33">
        <v>130</v>
      </c>
      <c r="U22" s="14">
        <v>128.1570512820515</v>
      </c>
      <c r="V22" s="6">
        <v>278.21909090909088</v>
      </c>
      <c r="W22" s="6">
        <v>227.448979591837</v>
      </c>
      <c r="X22" s="65">
        <f t="shared" si="0"/>
        <v>-4.5308013738240334</v>
      </c>
      <c r="Y22" s="65">
        <f t="shared" si="1"/>
        <v>-18.248248584006479</v>
      </c>
    </row>
    <row r="23" spans="1:25" ht="15" customHeight="1" x14ac:dyDescent="0.25">
      <c r="A23" s="4" t="s">
        <v>4</v>
      </c>
      <c r="B23" s="4" t="s">
        <v>3</v>
      </c>
      <c r="C23" s="5">
        <v>157.5</v>
      </c>
      <c r="D23" s="5">
        <v>209.37625</v>
      </c>
      <c r="E23" s="5">
        <v>204.08285714285699</v>
      </c>
      <c r="F23" s="5">
        <v>215.465</v>
      </c>
      <c r="G23" s="5">
        <v>250.892857142857</v>
      </c>
      <c r="H23" s="5">
        <v>261.19791666666652</v>
      </c>
      <c r="I23" s="5">
        <v>265.625</v>
      </c>
      <c r="J23" s="5">
        <v>294.53125</v>
      </c>
      <c r="K23" s="5">
        <v>253.50889345078102</v>
      </c>
      <c r="L23" s="5">
        <v>264.54109679006899</v>
      </c>
      <c r="M23" s="5">
        <v>256.25</v>
      </c>
      <c r="N23" s="5">
        <v>285.9375</v>
      </c>
      <c r="O23" s="6">
        <v>280.78750000000002</v>
      </c>
      <c r="P23" s="6">
        <v>308.63071428571402</v>
      </c>
      <c r="Q23" s="6">
        <v>300.89285714285717</v>
      </c>
      <c r="R23" s="6">
        <v>282.03571428571428</v>
      </c>
      <c r="S23" s="6">
        <v>294.375</v>
      </c>
      <c r="T23" s="33">
        <v>295.71428571428601</v>
      </c>
      <c r="U23" s="54">
        <v>286.27100840336135</v>
      </c>
      <c r="V23" s="6">
        <v>302.27272727272725</v>
      </c>
      <c r="W23" s="6">
        <v>329.80015673981194</v>
      </c>
      <c r="X23" s="65">
        <f t="shared" si="0"/>
        <v>30.094117113821468</v>
      </c>
      <c r="Y23" s="65">
        <f t="shared" si="1"/>
        <v>9.1068187710656119</v>
      </c>
    </row>
    <row r="24" spans="1:25" ht="15" customHeight="1" x14ac:dyDescent="0.25">
      <c r="A24" s="4" t="s">
        <v>5</v>
      </c>
      <c r="B24" s="4" t="s">
        <v>3</v>
      </c>
      <c r="C24" s="5">
        <v>117.04883333333299</v>
      </c>
      <c r="D24" s="5">
        <v>125.6149999999995</v>
      </c>
      <c r="E24" s="5">
        <v>143.65785714285698</v>
      </c>
      <c r="F24" s="5">
        <v>174.6275</v>
      </c>
      <c r="G24" s="5">
        <v>170.3125</v>
      </c>
      <c r="H24" s="5">
        <v>218.49797619047553</v>
      </c>
      <c r="I24" s="5">
        <v>206.91</v>
      </c>
      <c r="J24" s="5">
        <v>278.49458333333303</v>
      </c>
      <c r="K24" s="5">
        <v>217.27023321449749</v>
      </c>
      <c r="L24" s="5">
        <v>210.11865453732199</v>
      </c>
      <c r="M24" s="5">
        <v>230.82925</v>
      </c>
      <c r="N24" s="5">
        <v>191.40625</v>
      </c>
      <c r="O24" s="6">
        <v>212.8</v>
      </c>
      <c r="P24" s="6">
        <v>256.53874999999999</v>
      </c>
      <c r="Q24" s="6">
        <v>235.15625</v>
      </c>
      <c r="R24" s="6">
        <v>248.76785714285717</v>
      </c>
      <c r="S24" s="6">
        <v>255.625</v>
      </c>
      <c r="T24" s="33">
        <v>259.642857142857</v>
      </c>
      <c r="U24" s="54">
        <v>235.99366359447004</v>
      </c>
      <c r="V24" s="6">
        <v>235.85461538461539</v>
      </c>
      <c r="W24" s="6">
        <v>271.03767942583733</v>
      </c>
      <c r="X24" s="65">
        <f t="shared" si="0"/>
        <v>24.746807427715396</v>
      </c>
      <c r="Y24" s="65">
        <f t="shared" si="1"/>
        <v>14.917267564956418</v>
      </c>
    </row>
    <row r="25" spans="1:25" ht="15" customHeight="1" x14ac:dyDescent="0.25">
      <c r="A25" s="4" t="s">
        <v>6</v>
      </c>
      <c r="B25" s="4" t="s">
        <v>3</v>
      </c>
      <c r="C25" s="5">
        <v>144.53125</v>
      </c>
      <c r="D25" s="5">
        <v>176.838333333333</v>
      </c>
      <c r="E25" s="5">
        <v>153.59375</v>
      </c>
      <c r="F25" s="5">
        <v>195.5164999999995</v>
      </c>
      <c r="G25" s="5">
        <v>180.625</v>
      </c>
      <c r="H25" s="5">
        <v>293.55874999999997</v>
      </c>
      <c r="I25" s="5">
        <v>240.53</v>
      </c>
      <c r="J25" s="5">
        <v>239.14875000000001</v>
      </c>
      <c r="K25" s="5">
        <v>277.21741093065702</v>
      </c>
      <c r="L25" s="5">
        <v>275.12830698928747</v>
      </c>
      <c r="M25" s="5">
        <v>236.875</v>
      </c>
      <c r="N25" s="5">
        <v>234.375</v>
      </c>
      <c r="O25" s="6">
        <v>271.36666666666667</v>
      </c>
      <c r="P25" s="6">
        <v>271.72000000000003</v>
      </c>
      <c r="Q25" s="6">
        <v>245.53571428571428</v>
      </c>
      <c r="R25" s="6">
        <v>262.63888888888891</v>
      </c>
      <c r="S25" s="6">
        <v>263.125</v>
      </c>
      <c r="T25" s="33">
        <v>268.21428571428601</v>
      </c>
      <c r="U25" s="54">
        <v>240.25793650793651</v>
      </c>
      <c r="V25" s="6">
        <v>241.25</v>
      </c>
      <c r="W25" s="6">
        <v>263.19444444444446</v>
      </c>
      <c r="X25" s="65">
        <f t="shared" si="0"/>
        <v>-5.0584724960584326</v>
      </c>
      <c r="Y25" s="65">
        <f t="shared" si="1"/>
        <v>9.096142774899258</v>
      </c>
    </row>
    <row r="26" spans="1:25" ht="15" customHeight="1" x14ac:dyDescent="0.25">
      <c r="A26" s="4" t="s">
        <v>2</v>
      </c>
      <c r="B26" s="4" t="s">
        <v>3</v>
      </c>
      <c r="C26" s="5">
        <v>225.52749999999949</v>
      </c>
      <c r="D26" s="5">
        <v>218.75</v>
      </c>
      <c r="E26" s="5">
        <v>255.86095238095197</v>
      </c>
      <c r="F26" s="5">
        <v>306.48541666666654</v>
      </c>
      <c r="G26" s="5">
        <v>307.142857142857</v>
      </c>
      <c r="H26" s="5">
        <v>301.58874999999949</v>
      </c>
      <c r="I26" s="5">
        <v>327.34375</v>
      </c>
      <c r="J26" s="5">
        <v>360.416666666666</v>
      </c>
      <c r="K26" s="5">
        <v>354.09023154083349</v>
      </c>
      <c r="L26" s="5">
        <v>356.436346219543</v>
      </c>
      <c r="M26" s="5">
        <v>397.5</v>
      </c>
      <c r="N26" s="5">
        <v>323.4375</v>
      </c>
      <c r="O26" s="6">
        <v>359.77499999999998</v>
      </c>
      <c r="P26" s="6">
        <v>375.47562500000004</v>
      </c>
      <c r="Q26" s="6">
        <v>342.44791666666669</v>
      </c>
      <c r="R26" s="6">
        <v>378.95833333333337</v>
      </c>
      <c r="S26" s="6">
        <v>383.75</v>
      </c>
      <c r="T26" s="33">
        <v>387.142857142857</v>
      </c>
      <c r="U26" s="54">
        <v>350.18861985293199</v>
      </c>
      <c r="V26" s="6">
        <v>368.75</v>
      </c>
      <c r="W26" s="6">
        <v>341.95043103448302</v>
      </c>
      <c r="X26" s="65">
        <f t="shared" si="0"/>
        <v>-3.4284482950924087</v>
      </c>
      <c r="Y26" s="65">
        <f t="shared" si="1"/>
        <v>-7.2676797194622322</v>
      </c>
    </row>
    <row r="27" spans="1:25" ht="15" customHeight="1" x14ac:dyDescent="0.25">
      <c r="A27" s="4" t="s">
        <v>25</v>
      </c>
      <c r="B27" s="4" t="s">
        <v>3</v>
      </c>
      <c r="C27" s="5">
        <v>193.28749999999999</v>
      </c>
      <c r="D27" s="5">
        <v>129.16749999999999</v>
      </c>
      <c r="E27" s="5">
        <v>188.9665</v>
      </c>
      <c r="F27" s="5">
        <v>139.652083333333</v>
      </c>
      <c r="G27" s="5">
        <v>175</v>
      </c>
      <c r="H27" s="5">
        <v>211.499</v>
      </c>
      <c r="I27" s="5">
        <v>161.42625000000001</v>
      </c>
      <c r="J27" s="5">
        <v>105.553333333333</v>
      </c>
      <c r="K27" s="5">
        <v>197.69161973367201</v>
      </c>
      <c r="L27" s="5">
        <v>124.00635073128601</v>
      </c>
      <c r="M27" s="5">
        <v>190.37833333333299</v>
      </c>
      <c r="N27" s="5">
        <v>130.20749999999998</v>
      </c>
      <c r="O27" s="6">
        <v>122.74</v>
      </c>
      <c r="P27" s="6">
        <v>115</v>
      </c>
      <c r="Q27" s="6">
        <v>139.732142857143</v>
      </c>
      <c r="R27" s="6">
        <v>233.03229337712099</v>
      </c>
      <c r="S27" s="6">
        <v>348.08449695667747</v>
      </c>
      <c r="T27" s="33">
        <v>355.33333333333297</v>
      </c>
      <c r="U27" s="54">
        <v>344.021164021164</v>
      </c>
      <c r="V27" s="6">
        <v>344.84699999999998</v>
      </c>
      <c r="W27" s="6">
        <v>291.66666666666669</v>
      </c>
      <c r="X27" s="65">
        <f t="shared" si="0"/>
        <v>47.536181381687712</v>
      </c>
      <c r="Y27" s="65">
        <f t="shared" si="1"/>
        <v>-15.421428440245471</v>
      </c>
    </row>
    <row r="28" spans="1:25" ht="15" customHeight="1" x14ac:dyDescent="0.25">
      <c r="A28" s="4" t="s">
        <v>26</v>
      </c>
      <c r="B28" s="4" t="s">
        <v>3</v>
      </c>
      <c r="C28" s="5">
        <v>128.14125000000001</v>
      </c>
      <c r="D28" s="5">
        <v>135.38499999999999</v>
      </c>
      <c r="E28" s="5">
        <v>120.0795</v>
      </c>
      <c r="F28" s="5">
        <v>139.78437500000001</v>
      </c>
      <c r="G28" s="5">
        <v>176.85266666666649</v>
      </c>
      <c r="H28" s="5">
        <v>115.42392857142849</v>
      </c>
      <c r="I28" s="5">
        <v>188.48750000000001</v>
      </c>
      <c r="J28" s="5">
        <v>144.7656666666665</v>
      </c>
      <c r="K28" s="5">
        <v>137.42176771144901</v>
      </c>
      <c r="L28" s="5">
        <v>141.8949562803295</v>
      </c>
      <c r="M28" s="5">
        <v>258.98599999999999</v>
      </c>
      <c r="N28" s="5">
        <v>115.77250000000001</v>
      </c>
      <c r="O28" s="6">
        <v>153.6525</v>
      </c>
      <c r="P28" s="6">
        <v>141.524047619047</v>
      </c>
      <c r="Q28" s="6">
        <v>153.19506379288987</v>
      </c>
      <c r="R28" s="6">
        <v>202.91005291005288</v>
      </c>
      <c r="S28" s="6">
        <v>231.054133054131</v>
      </c>
      <c r="T28" s="33">
        <v>235</v>
      </c>
      <c r="U28" s="54">
        <v>233.043703380095</v>
      </c>
      <c r="V28" s="6">
        <v>261.66700000000003</v>
      </c>
      <c r="W28" s="6">
        <v>240.31746031745999</v>
      </c>
      <c r="X28" s="65">
        <f t="shared" si="0"/>
        <v>74.875832496978163</v>
      </c>
      <c r="Y28" s="65">
        <f t="shared" si="1"/>
        <v>-8.1590493575957375</v>
      </c>
    </row>
    <row r="29" spans="1:25" ht="15.75" x14ac:dyDescent="0.25">
      <c r="A29" s="41" t="s">
        <v>32</v>
      </c>
      <c r="B29" s="42" t="s">
        <v>3</v>
      </c>
      <c r="C29" s="49">
        <v>1267.97</v>
      </c>
      <c r="D29" s="60">
        <v>1270.6327369999999</v>
      </c>
      <c r="E29" s="60">
        <v>1273.3010657476998</v>
      </c>
      <c r="F29" s="49">
        <v>1275.97499798577</v>
      </c>
      <c r="G29" s="49">
        <v>1278.65454548154</v>
      </c>
      <c r="H29" s="49">
        <v>1281.3397200270513</v>
      </c>
      <c r="I29" s="49">
        <v>1284.030533439108</v>
      </c>
      <c r="J29" s="60">
        <v>1286.7269975593301</v>
      </c>
      <c r="K29" s="6">
        <v>1241.4820558379099</v>
      </c>
      <c r="L29" s="6">
        <v>1336.37951956186</v>
      </c>
      <c r="M29" s="6">
        <v>1300.3399999999999</v>
      </c>
      <c r="N29" s="60">
        <v>1303.070714</v>
      </c>
      <c r="O29" s="5">
        <v>1350.85</v>
      </c>
      <c r="P29" s="10">
        <v>1351.675935</v>
      </c>
      <c r="Q29" s="10">
        <v>1352.5027785284999</v>
      </c>
      <c r="R29" s="10">
        <v>1353.33053158488</v>
      </c>
      <c r="S29" s="5">
        <v>1377.58456500596</v>
      </c>
      <c r="T29" s="10">
        <v>1378.5499080274701</v>
      </c>
      <c r="U29" s="10">
        <v>1379.5163129263001</v>
      </c>
      <c r="V29" s="10">
        <v>1380.11</v>
      </c>
      <c r="W29" s="37">
        <v>1350.55</v>
      </c>
      <c r="X29" s="65">
        <f t="shared" si="0"/>
        <v>8.7853017004323206</v>
      </c>
      <c r="Y29" s="65">
        <f t="shared" si="1"/>
        <v>-2.1418582576751088</v>
      </c>
    </row>
    <row r="30" spans="1:25" ht="15.75" x14ac:dyDescent="0.25">
      <c r="A30" s="41" t="s">
        <v>33</v>
      </c>
      <c r="B30" s="42" t="s">
        <v>3</v>
      </c>
      <c r="C30" s="6">
        <v>700.45</v>
      </c>
      <c r="D30" s="6">
        <v>701.22049500000014</v>
      </c>
      <c r="E30" s="6">
        <v>701.99183754450019</v>
      </c>
      <c r="F30" s="6">
        <v>702.76402856579921</v>
      </c>
      <c r="G30" s="6">
        <v>703.5370689972217</v>
      </c>
      <c r="H30" s="6">
        <v>716.33</v>
      </c>
      <c r="I30" s="6">
        <v>718</v>
      </c>
      <c r="J30" s="6">
        <v>720</v>
      </c>
      <c r="K30" s="6">
        <v>721.133238155963</v>
      </c>
      <c r="L30" s="6">
        <v>728.32032029498396</v>
      </c>
      <c r="M30" s="6">
        <v>729.07747264730801</v>
      </c>
      <c r="N30" s="6">
        <v>729.83545786722095</v>
      </c>
      <c r="O30" s="5">
        <v>730.18</v>
      </c>
      <c r="P30" s="5">
        <v>740.5</v>
      </c>
      <c r="Q30" s="5">
        <v>740.54</v>
      </c>
      <c r="R30" s="10">
        <v>741.54159400000003</v>
      </c>
      <c r="S30" s="5">
        <v>747.73015639975597</v>
      </c>
      <c r="T30" s="10">
        <v>758.35465957179599</v>
      </c>
      <c r="U30" s="10">
        <v>768.97984969732499</v>
      </c>
      <c r="V30" s="5">
        <v>757.14</v>
      </c>
      <c r="W30" s="6">
        <v>750</v>
      </c>
      <c r="X30" s="65">
        <f t="shared" si="0"/>
        <v>4.0029720329981302</v>
      </c>
      <c r="Y30" s="65">
        <f t="shared" si="1"/>
        <v>-0.9430224264997209</v>
      </c>
    </row>
    <row r="31" spans="1:25" ht="15.75" x14ac:dyDescent="0.25">
      <c r="A31" s="41" t="s">
        <v>34</v>
      </c>
      <c r="B31" s="42" t="s">
        <v>3</v>
      </c>
      <c r="C31" s="16">
        <v>190.12666666666601</v>
      </c>
      <c r="D31" s="16">
        <v>204.51499999999999</v>
      </c>
      <c r="E31" s="16">
        <v>197.88199999999901</v>
      </c>
      <c r="F31" s="16">
        <v>208.71375</v>
      </c>
      <c r="G31" s="16">
        <v>207.61775</v>
      </c>
      <c r="H31" s="16">
        <v>207.3882142857135</v>
      </c>
      <c r="I31" s="16">
        <v>202.259166666666</v>
      </c>
      <c r="J31" s="6">
        <v>204.01233333333201</v>
      </c>
      <c r="K31" s="6">
        <v>210.86844949054802</v>
      </c>
      <c r="L31" s="6">
        <v>210.138963544707</v>
      </c>
      <c r="M31" s="16">
        <v>214.44</v>
      </c>
      <c r="N31" s="16">
        <v>214.20249999999999</v>
      </c>
      <c r="O31" s="5">
        <v>210.36500000000001</v>
      </c>
      <c r="P31" s="5">
        <v>210.4975</v>
      </c>
      <c r="Q31" s="5">
        <v>212.2</v>
      </c>
      <c r="R31" s="5">
        <v>218.887333333333</v>
      </c>
      <c r="S31" s="5">
        <v>217.75079271304401</v>
      </c>
      <c r="T31" s="5">
        <v>217.52</v>
      </c>
      <c r="U31" s="5">
        <v>218.32</v>
      </c>
      <c r="V31" s="5">
        <v>216.42500000000001</v>
      </c>
      <c r="W31" s="6">
        <v>212.88476587974401</v>
      </c>
      <c r="X31" s="65">
        <f t="shared" si="0"/>
        <v>0.95619633665792758</v>
      </c>
      <c r="Y31" s="65">
        <f t="shared" si="1"/>
        <v>-1.6357787317805252</v>
      </c>
    </row>
    <row r="32" spans="1:25" ht="15.75" x14ac:dyDescent="0.25">
      <c r="A32" s="41" t="s">
        <v>35</v>
      </c>
      <c r="B32" s="42" t="s">
        <v>3</v>
      </c>
      <c r="C32" s="6">
        <v>92.37</v>
      </c>
      <c r="D32" s="6">
        <v>92.352500000000006</v>
      </c>
      <c r="E32" s="6">
        <v>93.857500000000002</v>
      </c>
      <c r="F32" s="6">
        <v>98.339583333332996</v>
      </c>
      <c r="G32" s="6">
        <v>93.626333333332994</v>
      </c>
      <c r="H32" s="6">
        <v>93.652857142857002</v>
      </c>
      <c r="I32" s="6">
        <v>96.25</v>
      </c>
      <c r="J32" s="6">
        <v>99.053333333333001</v>
      </c>
      <c r="K32" s="6">
        <v>96.244152925752999</v>
      </c>
      <c r="L32" s="6">
        <v>96.208706296415002</v>
      </c>
      <c r="M32" s="6">
        <v>96.204999999999998</v>
      </c>
      <c r="N32" s="6">
        <v>95.61</v>
      </c>
      <c r="O32" s="5">
        <v>96.806250000000006</v>
      </c>
      <c r="P32" s="5">
        <v>96.673035714286002</v>
      </c>
      <c r="Q32" s="5">
        <v>99.655000000000001</v>
      </c>
      <c r="R32" s="5">
        <v>97.076666666666</v>
      </c>
      <c r="S32" s="5">
        <v>99.963125921065995</v>
      </c>
      <c r="T32" s="5">
        <v>99.944999999999993</v>
      </c>
      <c r="U32" s="5">
        <v>97.734999999999999</v>
      </c>
      <c r="V32" s="5">
        <v>96.694999999999993</v>
      </c>
      <c r="W32" s="6">
        <v>95.291800930899001</v>
      </c>
      <c r="X32" s="65">
        <f t="shared" si="0"/>
        <v>-0.98951673000715679</v>
      </c>
      <c r="Y32" s="65">
        <f t="shared" si="1"/>
        <v>-1.4511599039257381</v>
      </c>
    </row>
    <row r="33" spans="1:25" ht="15.75" x14ac:dyDescent="0.25">
      <c r="A33" s="41" t="s">
        <v>36</v>
      </c>
      <c r="B33" s="42" t="s">
        <v>3</v>
      </c>
      <c r="C33" s="6">
        <v>723.61</v>
      </c>
      <c r="D33" s="6">
        <v>750</v>
      </c>
      <c r="E33" s="6">
        <v>722.22399999999902</v>
      </c>
      <c r="F33" s="6">
        <v>850</v>
      </c>
      <c r="G33" s="16">
        <v>738.89</v>
      </c>
      <c r="H33" s="6">
        <v>833.33</v>
      </c>
      <c r="I33" s="49">
        <v>835.07999300000006</v>
      </c>
      <c r="J33" s="6">
        <v>764.81500000000005</v>
      </c>
      <c r="K33" s="6">
        <v>775.14952468634101</v>
      </c>
      <c r="L33" s="6">
        <v>758.59892992463301</v>
      </c>
      <c r="M33" s="6">
        <v>760</v>
      </c>
      <c r="N33" s="16">
        <v>727.45499999999902</v>
      </c>
      <c r="O33" s="5">
        <v>721.13250000000005</v>
      </c>
      <c r="P33" s="5">
        <v>725</v>
      </c>
      <c r="Q33" s="5">
        <v>729.52499999999998</v>
      </c>
      <c r="R33" s="5">
        <v>750</v>
      </c>
      <c r="S33" s="5">
        <v>734.33832704195095</v>
      </c>
      <c r="T33" s="5">
        <v>753.51499999999999</v>
      </c>
      <c r="U33" s="5">
        <v>750.59</v>
      </c>
      <c r="V33" s="5">
        <v>750</v>
      </c>
      <c r="W33" s="6">
        <v>720</v>
      </c>
      <c r="X33" s="65">
        <f t="shared" si="0"/>
        <v>-7.1146950272151548</v>
      </c>
      <c r="Y33" s="65">
        <f t="shared" si="1"/>
        <v>-4</v>
      </c>
    </row>
    <row r="34" spans="1:25" ht="15.75" x14ac:dyDescent="0.25">
      <c r="A34" s="41" t="s">
        <v>37</v>
      </c>
      <c r="B34" s="42" t="s">
        <v>3</v>
      </c>
      <c r="C34" s="6">
        <v>700</v>
      </c>
      <c r="D34" s="6">
        <v>707.69</v>
      </c>
      <c r="E34" s="6">
        <v>700</v>
      </c>
      <c r="F34" s="6">
        <v>707.5</v>
      </c>
      <c r="G34" s="6">
        <v>701.25</v>
      </c>
      <c r="H34" s="6">
        <v>707.5</v>
      </c>
      <c r="I34" s="6">
        <v>711.11125000000004</v>
      </c>
      <c r="J34" s="6">
        <v>705</v>
      </c>
      <c r="K34" s="6">
        <v>702.44815329732103</v>
      </c>
      <c r="L34" s="6">
        <v>726.31490827818743</v>
      </c>
      <c r="M34" s="6">
        <v>705</v>
      </c>
      <c r="N34" s="6">
        <v>705.5</v>
      </c>
      <c r="O34" s="5">
        <v>703.18333333333396</v>
      </c>
      <c r="P34" s="5">
        <v>720.55499999999904</v>
      </c>
      <c r="Q34" s="5">
        <v>716.66499999999996</v>
      </c>
      <c r="R34" s="5">
        <v>724.44333333333304</v>
      </c>
      <c r="S34" s="5">
        <v>724.263190136498</v>
      </c>
      <c r="T34" s="5">
        <v>727.5</v>
      </c>
      <c r="U34" s="5">
        <v>726.66499999999996</v>
      </c>
      <c r="V34" s="5">
        <v>716.66499999999996</v>
      </c>
      <c r="W34" s="6">
        <v>712.22222222222194</v>
      </c>
      <c r="X34" s="65">
        <f t="shared" si="0"/>
        <v>1.3914292291923651</v>
      </c>
      <c r="Y34" s="65">
        <f t="shared" si="1"/>
        <v>-0.61992392230372906</v>
      </c>
    </row>
    <row r="35" spans="1:25" ht="15.75" x14ac:dyDescent="0.25">
      <c r="A35" s="41" t="s">
        <v>38</v>
      </c>
      <c r="B35" s="42" t="s">
        <v>3</v>
      </c>
      <c r="C35" s="16">
        <v>966.67</v>
      </c>
      <c r="D35" s="16">
        <v>927.27</v>
      </c>
      <c r="E35" s="16">
        <v>933.33</v>
      </c>
      <c r="F35" s="16">
        <v>861.75</v>
      </c>
      <c r="G35" s="50">
        <v>799</v>
      </c>
      <c r="H35" s="16">
        <v>836.25</v>
      </c>
      <c r="I35" s="50">
        <v>873.5</v>
      </c>
      <c r="J35" s="16">
        <v>910.75</v>
      </c>
      <c r="K35" s="6">
        <v>955.75971164477653</v>
      </c>
      <c r="L35" s="16">
        <v>1011.48479781587</v>
      </c>
      <c r="M35" s="16">
        <v>1000</v>
      </c>
      <c r="N35" s="16">
        <v>950</v>
      </c>
      <c r="O35" s="5">
        <v>947.35500000000002</v>
      </c>
      <c r="P35" s="5">
        <v>930</v>
      </c>
      <c r="Q35" s="10">
        <v>921.09</v>
      </c>
      <c r="R35" s="5">
        <v>942.18</v>
      </c>
      <c r="S35" s="5">
        <v>1061.8865548237445</v>
      </c>
      <c r="T35" s="10">
        <v>1002</v>
      </c>
      <c r="U35" s="5">
        <v>942.11344517625503</v>
      </c>
      <c r="V35" s="10">
        <v>882.22689035251096</v>
      </c>
      <c r="W35" s="14">
        <v>875.52239455863298</v>
      </c>
      <c r="X35" s="65">
        <f t="shared" si="0"/>
        <v>-8.3951348972496795</v>
      </c>
      <c r="Y35" s="65">
        <f t="shared" si="1"/>
        <v>-0.75995142147606376</v>
      </c>
    </row>
    <row r="36" spans="1:25" ht="15.75" x14ac:dyDescent="0.25">
      <c r="A36" s="41" t="s">
        <v>39</v>
      </c>
      <c r="B36" s="42" t="s">
        <v>3</v>
      </c>
      <c r="C36" s="49">
        <v>2003.15</v>
      </c>
      <c r="D36" s="6">
        <v>2000</v>
      </c>
      <c r="E36" s="6">
        <v>2000.74</v>
      </c>
      <c r="F36" s="6">
        <v>2025</v>
      </c>
      <c r="G36" s="6">
        <v>2049.2600000000002</v>
      </c>
      <c r="H36" s="6">
        <v>2073.52</v>
      </c>
      <c r="I36" s="6">
        <v>2097.7800000000002</v>
      </c>
      <c r="J36" s="6">
        <v>2000</v>
      </c>
      <c r="K36" s="6">
        <v>1940.1462883100098</v>
      </c>
      <c r="L36" s="6">
        <v>1861.9258238969801</v>
      </c>
      <c r="M36" s="6">
        <v>1833.335</v>
      </c>
      <c r="N36" s="6">
        <v>1700</v>
      </c>
      <c r="O36" s="5">
        <v>1821.65</v>
      </c>
      <c r="P36" s="5">
        <v>1812.5</v>
      </c>
      <c r="Q36" s="5">
        <v>2000</v>
      </c>
      <c r="R36" s="5">
        <v>1821.65</v>
      </c>
      <c r="S36" s="5">
        <v>1812.5</v>
      </c>
      <c r="T36" s="5">
        <v>1803.35</v>
      </c>
      <c r="U36" s="5">
        <v>1794.2</v>
      </c>
      <c r="V36" s="5">
        <v>1785.05</v>
      </c>
      <c r="W36" s="14">
        <v>1775.41445</v>
      </c>
      <c r="X36" s="65">
        <f t="shared" si="0"/>
        <v>-8.490691619625327</v>
      </c>
      <c r="Y36" s="65">
        <f t="shared" si="1"/>
        <v>-0.53979160247611924</v>
      </c>
    </row>
    <row r="37" spans="1:25" ht="15.75" x14ac:dyDescent="0.25">
      <c r="A37" s="41" t="s">
        <v>40</v>
      </c>
      <c r="B37" s="42" t="s">
        <v>3</v>
      </c>
      <c r="C37" s="49">
        <v>1851.02</v>
      </c>
      <c r="D37" s="49">
        <v>1900</v>
      </c>
      <c r="E37" s="6">
        <v>2003.33</v>
      </c>
      <c r="F37" s="49">
        <v>2009.99</v>
      </c>
      <c r="G37" s="6">
        <v>1936.65</v>
      </c>
      <c r="H37" s="49">
        <v>1863.31</v>
      </c>
      <c r="I37" s="6">
        <v>1789.97</v>
      </c>
      <c r="J37" s="49">
        <v>1716.63</v>
      </c>
      <c r="K37" s="6">
        <v>1803.33</v>
      </c>
      <c r="L37" s="49">
        <v>2048</v>
      </c>
      <c r="M37" s="6">
        <v>2012.67</v>
      </c>
      <c r="N37" s="49">
        <v>1977.34</v>
      </c>
      <c r="O37" s="5">
        <v>2083.33</v>
      </c>
      <c r="P37" s="10">
        <v>2040</v>
      </c>
      <c r="Q37" s="5">
        <v>1996.67</v>
      </c>
      <c r="R37" s="10">
        <v>1953.34</v>
      </c>
      <c r="S37" s="5">
        <v>2083.33</v>
      </c>
      <c r="T37" s="10">
        <v>2030.4</v>
      </c>
      <c r="U37" s="5">
        <v>1977.47</v>
      </c>
      <c r="V37" s="10">
        <v>1924.54</v>
      </c>
      <c r="W37" s="14">
        <v>1913.37006</v>
      </c>
      <c r="X37" s="65">
        <f t="shared" si="0"/>
        <v>6.1020478780921987</v>
      </c>
      <c r="Y37" s="65">
        <f t="shared" si="1"/>
        <v>-0.5803953152441621</v>
      </c>
    </row>
    <row r="38" spans="1:25" ht="15.75" x14ac:dyDescent="0.25">
      <c r="A38" s="48" t="s">
        <v>41</v>
      </c>
      <c r="B38" s="42" t="s">
        <v>3</v>
      </c>
      <c r="C38" s="49">
        <v>901.58</v>
      </c>
      <c r="D38" s="6">
        <v>923.08</v>
      </c>
      <c r="E38" s="6">
        <v>893.94</v>
      </c>
      <c r="F38" s="6">
        <v>1000</v>
      </c>
      <c r="G38" s="6">
        <v>890.11</v>
      </c>
      <c r="H38" s="6">
        <v>822.95</v>
      </c>
      <c r="I38" s="6">
        <v>831</v>
      </c>
      <c r="J38" s="6">
        <v>839.05</v>
      </c>
      <c r="K38" s="6">
        <v>847.1</v>
      </c>
      <c r="L38" s="6">
        <v>853.20321249999949</v>
      </c>
      <c r="M38" s="6">
        <v>794.16875000000005</v>
      </c>
      <c r="N38" s="6">
        <v>850</v>
      </c>
      <c r="O38" s="5">
        <v>846.4</v>
      </c>
      <c r="P38" s="9">
        <v>865.90875000000005</v>
      </c>
      <c r="Q38" s="5">
        <v>861.9</v>
      </c>
      <c r="R38" s="5">
        <v>900</v>
      </c>
      <c r="S38" s="5">
        <v>932.60573472784904</v>
      </c>
      <c r="T38" s="9">
        <v>1000</v>
      </c>
      <c r="U38" s="5">
        <v>925</v>
      </c>
      <c r="V38" s="5">
        <v>987.5</v>
      </c>
      <c r="W38" s="14">
        <v>878.83749999999998</v>
      </c>
      <c r="X38" s="65">
        <f t="shared" si="0"/>
        <v>3.7466060677605899</v>
      </c>
      <c r="Y38" s="65">
        <f t="shared" si="1"/>
        <v>-11.003797468354433</v>
      </c>
    </row>
    <row r="39" spans="1:25" s="73" customFormat="1" ht="15.75" x14ac:dyDescent="0.25">
      <c r="A39" s="73" t="s">
        <v>48</v>
      </c>
      <c r="X39" s="66">
        <f>AVERAGE(X4:X38)</f>
        <v>22.222810731359552</v>
      </c>
      <c r="Y39" s="66">
        <f>AVERAGE(Y4:Y38)</f>
        <v>1.6413384071849517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7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28.140625" customWidth="1"/>
    <col min="2" max="2" width="4.42578125" customWidth="1"/>
    <col min="3" max="14" width="8.5703125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251.25</v>
      </c>
      <c r="D4" s="5">
        <v>300</v>
      </c>
      <c r="E4" s="5">
        <v>355.5</v>
      </c>
      <c r="F4" s="5">
        <v>326.45833333333303</v>
      </c>
      <c r="G4" s="5">
        <v>305</v>
      </c>
      <c r="H4" s="5">
        <v>260</v>
      </c>
      <c r="I4" s="5">
        <v>250</v>
      </c>
      <c r="J4" s="5">
        <v>380</v>
      </c>
      <c r="K4" s="5">
        <v>362.12208425022499</v>
      </c>
      <c r="L4" s="5">
        <v>301.55141972189301</v>
      </c>
      <c r="M4" s="5">
        <v>311.66666666666703</v>
      </c>
      <c r="N4" s="5">
        <v>305.625</v>
      </c>
      <c r="O4" s="6">
        <v>321.02499999999998</v>
      </c>
      <c r="P4" s="6">
        <v>390</v>
      </c>
      <c r="Q4" s="6">
        <v>400</v>
      </c>
      <c r="R4" s="6">
        <v>523.33333333333337</v>
      </c>
      <c r="S4" s="6">
        <v>516.36363636363603</v>
      </c>
      <c r="T4" s="33">
        <v>520</v>
      </c>
      <c r="U4" s="54">
        <v>452.30769230769232</v>
      </c>
      <c r="V4" s="6">
        <v>563.68421052631584</v>
      </c>
      <c r="W4" s="6">
        <v>570</v>
      </c>
      <c r="X4" s="65">
        <f>(W4-K4)/K4*100</f>
        <v>57.405478646845566</v>
      </c>
      <c r="Y4" s="65">
        <f>(W4-V4)/V4*100</f>
        <v>1.1204481792717</v>
      </c>
    </row>
    <row r="5" spans="1:25" ht="15" customHeight="1" x14ac:dyDescent="0.25">
      <c r="A5" s="4" t="s">
        <v>17</v>
      </c>
      <c r="B5" s="4" t="s">
        <v>18</v>
      </c>
      <c r="C5" s="5">
        <v>31.875</v>
      </c>
      <c r="D5" s="5">
        <v>30.625</v>
      </c>
      <c r="E5" s="8">
        <v>33.125</v>
      </c>
      <c r="F5" s="5">
        <v>38.125</v>
      </c>
      <c r="G5" s="5">
        <v>35</v>
      </c>
      <c r="H5" s="5">
        <v>35.625</v>
      </c>
      <c r="I5" s="5">
        <v>30</v>
      </c>
      <c r="J5" s="5">
        <v>30</v>
      </c>
      <c r="K5" s="5">
        <v>33.587252354550202</v>
      </c>
      <c r="L5" s="5">
        <v>37.7850440998008</v>
      </c>
      <c r="M5" s="5">
        <v>38.3333333333333</v>
      </c>
      <c r="N5" s="5">
        <v>34.16666666666665</v>
      </c>
      <c r="O5" s="6">
        <v>39.314999999999998</v>
      </c>
      <c r="P5" s="6">
        <v>40</v>
      </c>
      <c r="Q5" s="6">
        <v>47.5</v>
      </c>
      <c r="R5" s="6">
        <v>48.333333333333336</v>
      </c>
      <c r="S5" s="6">
        <v>44.142857142857103</v>
      </c>
      <c r="T5" s="33">
        <v>45.181818181818002</v>
      </c>
      <c r="U5" s="54">
        <v>40</v>
      </c>
      <c r="V5" s="6">
        <v>42.631578947368403</v>
      </c>
      <c r="W5" s="6">
        <v>48.666666666666664</v>
      </c>
      <c r="X5" s="65">
        <f t="shared" ref="X5:X38" si="0">(W5-K5)/K5*100</f>
        <v>44.89624263675023</v>
      </c>
      <c r="Y5" s="65">
        <f t="shared" ref="Y5:Y38" si="1">(W5-V5)/V5*100</f>
        <v>14.156378600823086</v>
      </c>
    </row>
    <row r="6" spans="1:25" ht="15" customHeight="1" x14ac:dyDescent="0.25">
      <c r="A6" s="4" t="s">
        <v>30</v>
      </c>
      <c r="B6" s="4" t="s">
        <v>3</v>
      </c>
      <c r="C6" s="5">
        <v>259.26</v>
      </c>
      <c r="D6" s="5">
        <v>180</v>
      </c>
      <c r="E6" s="8">
        <v>217.64499999999899</v>
      </c>
      <c r="F6" s="5">
        <v>273.08249999999953</v>
      </c>
      <c r="G6" s="5">
        <v>238.1</v>
      </c>
      <c r="H6" s="5">
        <v>200</v>
      </c>
      <c r="I6" s="5">
        <v>234.40749999999949</v>
      </c>
      <c r="J6" s="8">
        <v>257.58999999999997</v>
      </c>
      <c r="K6" s="5">
        <v>268.13024618911152</v>
      </c>
      <c r="L6" s="5">
        <v>285.08122800000001</v>
      </c>
      <c r="M6" s="5">
        <v>327.38</v>
      </c>
      <c r="N6" s="5">
        <v>382.61</v>
      </c>
      <c r="O6" s="6">
        <v>300.0575</v>
      </c>
      <c r="P6" s="6">
        <v>312.56</v>
      </c>
      <c r="Q6" s="6">
        <v>314.34782608695701</v>
      </c>
      <c r="R6" s="6">
        <v>309.38578329882677</v>
      </c>
      <c r="S6" s="6">
        <v>299.01960784313701</v>
      </c>
      <c r="T6" s="33">
        <v>299.17391304347802</v>
      </c>
      <c r="U6" s="54">
        <v>297.77087646652899</v>
      </c>
      <c r="V6" s="6">
        <v>304.35000000000002</v>
      </c>
      <c r="W6" s="6">
        <v>304.53260999999998</v>
      </c>
      <c r="X6" s="65">
        <f>(W6-K6)/K6*100</f>
        <v>13.57637354542015</v>
      </c>
      <c r="Y6" s="65">
        <f t="shared" si="1"/>
        <v>5.9999999999984947E-2</v>
      </c>
    </row>
    <row r="7" spans="1:25" ht="15" customHeight="1" x14ac:dyDescent="0.25">
      <c r="A7" s="4" t="s">
        <v>29</v>
      </c>
      <c r="B7" s="4" t="s">
        <v>3</v>
      </c>
      <c r="C7" s="5">
        <v>229.6437499999995</v>
      </c>
      <c r="D7" s="5">
        <v>159.53066666666649</v>
      </c>
      <c r="E7" s="5">
        <v>220.890625</v>
      </c>
      <c r="F7" s="5">
        <v>242.34749999999951</v>
      </c>
      <c r="G7" s="5">
        <v>191.058333333333</v>
      </c>
      <c r="H7" s="5">
        <v>238.25749999999999</v>
      </c>
      <c r="I7" s="5">
        <v>227.445636363636</v>
      </c>
      <c r="J7" s="5">
        <v>248.55099999999999</v>
      </c>
      <c r="K7" s="5">
        <v>250.8351133745355</v>
      </c>
      <c r="L7" s="5">
        <v>225.6620451426935</v>
      </c>
      <c r="M7" s="5">
        <v>265.83000000000004</v>
      </c>
      <c r="N7" s="5">
        <v>197.85874999999999</v>
      </c>
      <c r="O7" s="6">
        <v>294.69000000000005</v>
      </c>
      <c r="P7" s="6">
        <v>268.63875000000002</v>
      </c>
      <c r="Q7" s="6">
        <v>263.42569438842702</v>
      </c>
      <c r="R7" s="6">
        <v>293.59444244819736</v>
      </c>
      <c r="S7" s="6">
        <v>294.71409226844003</v>
      </c>
      <c r="T7" s="33">
        <v>295.974120082816</v>
      </c>
      <c r="U7" s="54">
        <v>264.37734638992504</v>
      </c>
      <c r="V7" s="6">
        <v>333.30150000000003</v>
      </c>
      <c r="W7" s="6">
        <v>341.13132209405501</v>
      </c>
      <c r="X7" s="65">
        <f t="shared" si="0"/>
        <v>35.998233064241433</v>
      </c>
      <c r="Y7" s="65">
        <f t="shared" si="1"/>
        <v>2.3491709740445135</v>
      </c>
    </row>
    <row r="8" spans="1:25" ht="15" customHeight="1" x14ac:dyDescent="0.25">
      <c r="A8" s="4" t="s">
        <v>12</v>
      </c>
      <c r="B8" s="4" t="s">
        <v>3</v>
      </c>
      <c r="C8" s="5">
        <v>715.11625000000004</v>
      </c>
      <c r="D8" s="5">
        <v>756.33375000000001</v>
      </c>
      <c r="E8" s="5">
        <v>788.76416666666648</v>
      </c>
      <c r="F8" s="5">
        <v>748.02499999999998</v>
      </c>
      <c r="G8" s="5">
        <v>784.55833333332998</v>
      </c>
      <c r="H8" s="5">
        <v>818.62666666666598</v>
      </c>
      <c r="I8" s="5">
        <v>818.399</v>
      </c>
      <c r="J8" s="5">
        <v>821.25</v>
      </c>
      <c r="K8" s="5">
        <v>894.00543292418001</v>
      </c>
      <c r="L8" s="5">
        <v>894.29874624540639</v>
      </c>
      <c r="M8" s="5">
        <v>851.49166666665997</v>
      </c>
      <c r="N8" s="5">
        <v>769.80875000000003</v>
      </c>
      <c r="O8" s="6">
        <v>863.20500000000004</v>
      </c>
      <c r="P8" s="6">
        <v>1059.0025000000001</v>
      </c>
      <c r="Q8" s="6">
        <v>1037.80253025303</v>
      </c>
      <c r="R8" s="6">
        <v>1030.982905982906</v>
      </c>
      <c r="S8" s="6">
        <v>1055.5462429727099</v>
      </c>
      <c r="T8" s="33">
        <v>1055.7619047619</v>
      </c>
      <c r="U8" s="14">
        <v>1055.654073867305</v>
      </c>
      <c r="V8" s="6">
        <v>976.636666666667</v>
      </c>
      <c r="W8" s="6">
        <v>1092.4939467312299</v>
      </c>
      <c r="X8" s="65">
        <f t="shared" si="0"/>
        <v>22.202159684625048</v>
      </c>
      <c r="Y8" s="65">
        <f t="shared" si="1"/>
        <v>11.862884532073977</v>
      </c>
    </row>
    <row r="9" spans="1:25" ht="15" customHeight="1" x14ac:dyDescent="0.25">
      <c r="A9" s="4" t="s">
        <v>11</v>
      </c>
      <c r="B9" s="4" t="s">
        <v>3</v>
      </c>
      <c r="C9" s="5">
        <v>868.18</v>
      </c>
      <c r="D9" s="5">
        <v>875.48500000000001</v>
      </c>
      <c r="E9" s="5">
        <v>869.5974999999994</v>
      </c>
      <c r="F9" s="5">
        <v>759.35714285714198</v>
      </c>
      <c r="G9" s="5">
        <v>879.76499999999999</v>
      </c>
      <c r="H9" s="5">
        <v>898.96166666666647</v>
      </c>
      <c r="I9" s="5">
        <v>908.84142857142854</v>
      </c>
      <c r="J9" s="5">
        <v>898.88766666666652</v>
      </c>
      <c r="K9" s="5">
        <v>992.78738932416002</v>
      </c>
      <c r="L9" s="5">
        <v>923.83150095137</v>
      </c>
      <c r="M9" s="5">
        <v>914.02166666666994</v>
      </c>
      <c r="N9" s="5">
        <v>941.7533333333331</v>
      </c>
      <c r="O9" s="6">
        <v>989.26800000000003</v>
      </c>
      <c r="P9" s="6">
        <v>1072.6199999999999</v>
      </c>
      <c r="Q9" s="6">
        <v>1077.41236838597</v>
      </c>
      <c r="R9" s="6">
        <v>1498.8095238095239</v>
      </c>
      <c r="S9" s="6">
        <v>1511.52277785559</v>
      </c>
      <c r="T9" s="33">
        <v>1523.4013605442201</v>
      </c>
      <c r="U9" s="14">
        <v>1517.462069199905</v>
      </c>
      <c r="V9" s="6">
        <v>1397.4027272727201</v>
      </c>
      <c r="W9" s="6">
        <v>1398.2411689090836</v>
      </c>
      <c r="X9" s="65">
        <f t="shared" si="0"/>
        <v>40.839940549701808</v>
      </c>
      <c r="Y9" s="65">
        <f t="shared" si="1"/>
        <v>5.9999999999993475E-2</v>
      </c>
    </row>
    <row r="10" spans="1:25" ht="15" customHeight="1" x14ac:dyDescent="0.25">
      <c r="A10" s="4" t="s">
        <v>10</v>
      </c>
      <c r="B10" s="4" t="s">
        <v>9</v>
      </c>
      <c r="C10" s="5">
        <v>164.99999999999949</v>
      </c>
      <c r="D10" s="5">
        <v>266.66666666666652</v>
      </c>
      <c r="E10" s="5">
        <v>300</v>
      </c>
      <c r="F10" s="5">
        <v>183.75</v>
      </c>
      <c r="G10" s="5">
        <v>250</v>
      </c>
      <c r="H10" s="5">
        <v>250</v>
      </c>
      <c r="I10" s="5">
        <v>300</v>
      </c>
      <c r="J10" s="5">
        <v>193.75</v>
      </c>
      <c r="K10" s="5">
        <v>259.53084473102547</v>
      </c>
      <c r="L10" s="5">
        <v>279.55928653036153</v>
      </c>
      <c r="M10" s="5">
        <v>258.33333333333297</v>
      </c>
      <c r="N10" s="5">
        <v>280</v>
      </c>
      <c r="O10" s="6">
        <v>261.22500000000002</v>
      </c>
      <c r="P10" s="6">
        <v>362.5</v>
      </c>
      <c r="Q10" s="6">
        <v>375</v>
      </c>
      <c r="R10" s="6">
        <v>350</v>
      </c>
      <c r="S10" s="6">
        <v>354.444444444444</v>
      </c>
      <c r="T10" s="33">
        <v>375</v>
      </c>
      <c r="U10" s="14">
        <v>364.722222222222</v>
      </c>
      <c r="V10" s="6">
        <v>394.44444444444446</v>
      </c>
      <c r="W10" s="6">
        <v>350</v>
      </c>
      <c r="X10" s="65">
        <f t="shared" si="0"/>
        <v>34.8587295520637</v>
      </c>
      <c r="Y10" s="65">
        <f t="shared" si="1"/>
        <v>-11.26760563380282</v>
      </c>
    </row>
    <row r="11" spans="1:25" ht="15" customHeight="1" x14ac:dyDescent="0.25">
      <c r="A11" s="4" t="s">
        <v>8</v>
      </c>
      <c r="B11" s="4" t="s">
        <v>9</v>
      </c>
      <c r="C11" s="5">
        <v>165</v>
      </c>
      <c r="D11" s="5">
        <v>200</v>
      </c>
      <c r="E11" s="5">
        <v>186.875</v>
      </c>
      <c r="F11" s="5">
        <v>172</v>
      </c>
      <c r="G11" s="5">
        <v>166.52777777777749</v>
      </c>
      <c r="H11" s="5">
        <v>250</v>
      </c>
      <c r="I11" s="5">
        <v>300</v>
      </c>
      <c r="J11" s="5">
        <v>203.5</v>
      </c>
      <c r="K11" s="5">
        <v>251.81640566569001</v>
      </c>
      <c r="L11" s="5">
        <v>253.47428317531552</v>
      </c>
      <c r="M11" s="5">
        <v>361.66666666666652</v>
      </c>
      <c r="N11" s="5">
        <v>268.33333333333303</v>
      </c>
      <c r="O11" s="6">
        <v>296.12</v>
      </c>
      <c r="P11" s="6">
        <v>337.5</v>
      </c>
      <c r="Q11" s="6">
        <v>385.71428571428601</v>
      </c>
      <c r="R11" s="6">
        <v>322.30769230769198</v>
      </c>
      <c r="S11" s="6">
        <v>306.15384615384602</v>
      </c>
      <c r="T11" s="33">
        <v>309.16666666666703</v>
      </c>
      <c r="U11" s="14">
        <v>307.66025641025652</v>
      </c>
      <c r="V11" s="6">
        <v>289.23076923076923</v>
      </c>
      <c r="W11" s="6">
        <v>285</v>
      </c>
      <c r="X11" s="65">
        <f t="shared" si="0"/>
        <v>13.177693584573014</v>
      </c>
      <c r="Y11" s="65">
        <f t="shared" si="1"/>
        <v>-1.462765957446807</v>
      </c>
    </row>
    <row r="12" spans="1:25" ht="15" customHeight="1" x14ac:dyDescent="0.25">
      <c r="A12" s="4" t="s">
        <v>7</v>
      </c>
      <c r="B12" s="4" t="s">
        <v>3</v>
      </c>
      <c r="C12" s="5">
        <v>165.22</v>
      </c>
      <c r="D12" s="10">
        <v>166.72350200000002</v>
      </c>
      <c r="E12" s="5">
        <v>108.7</v>
      </c>
      <c r="F12" s="5">
        <v>219.5</v>
      </c>
      <c r="G12" s="5">
        <v>108.7</v>
      </c>
      <c r="H12" s="5">
        <v>282.35000000000002</v>
      </c>
      <c r="I12" s="5">
        <v>208.7</v>
      </c>
      <c r="J12" s="5">
        <v>217.39</v>
      </c>
      <c r="K12" s="5">
        <v>168.14929912724099</v>
      </c>
      <c r="L12" s="5">
        <v>217.39</v>
      </c>
      <c r="M12" s="5">
        <v>225</v>
      </c>
      <c r="N12" s="10">
        <v>270.20999999999998</v>
      </c>
      <c r="O12" s="6">
        <v>288.02499999999998</v>
      </c>
      <c r="P12" s="6">
        <v>321.43</v>
      </c>
      <c r="Q12" s="6">
        <v>355.65217391304299</v>
      </c>
      <c r="R12" s="28">
        <v>375.55</v>
      </c>
      <c r="S12" s="6">
        <v>450</v>
      </c>
      <c r="T12" s="33">
        <v>455.23809523809501</v>
      </c>
      <c r="U12" s="14">
        <v>452.61904761904748</v>
      </c>
      <c r="V12" s="14">
        <v>455.73885714285694</v>
      </c>
      <c r="W12" s="6">
        <v>456.0123004571426</v>
      </c>
      <c r="X12" s="65">
        <f t="shared" si="0"/>
        <v>171.1948862255272</v>
      </c>
      <c r="Y12" s="65">
        <f t="shared" si="1"/>
        <v>5.9999999999987536E-2</v>
      </c>
    </row>
    <row r="13" spans="1:25" ht="15" customHeight="1" x14ac:dyDescent="0.25">
      <c r="A13" s="4" t="s">
        <v>14</v>
      </c>
      <c r="B13" s="4" t="s">
        <v>3</v>
      </c>
      <c r="C13" s="10">
        <v>280.12</v>
      </c>
      <c r="D13" s="10">
        <v>285.399092</v>
      </c>
      <c r="E13" s="10">
        <v>290.72622373719997</v>
      </c>
      <c r="F13" s="10">
        <v>296.2</v>
      </c>
      <c r="G13" s="10">
        <v>201.52635904780499</v>
      </c>
      <c r="H13" s="10">
        <v>207.00024891513999</v>
      </c>
      <c r="I13" s="10">
        <v>212.523951180268</v>
      </c>
      <c r="J13" s="10">
        <v>218.09791913600799</v>
      </c>
      <c r="K13" s="5">
        <v>223.10667828821201</v>
      </c>
      <c r="L13" s="5">
        <v>219.31714081867401</v>
      </c>
      <c r="M13" s="10">
        <v>226.772926800124</v>
      </c>
      <c r="N13" s="10">
        <v>200.54</v>
      </c>
      <c r="O13" s="6">
        <v>202.7</v>
      </c>
      <c r="P13" s="28">
        <v>250.44</v>
      </c>
      <c r="Q13" s="14">
        <v>256.57</v>
      </c>
      <c r="R13" s="28">
        <v>300.55</v>
      </c>
      <c r="S13" s="28">
        <v>358.67</v>
      </c>
      <c r="T13" s="33">
        <v>360</v>
      </c>
      <c r="U13" s="14">
        <v>359.33500000000004</v>
      </c>
      <c r="V13" s="14">
        <v>360.39600000000002</v>
      </c>
      <c r="W13" s="6">
        <v>360.61223760000001</v>
      </c>
      <c r="X13" s="65">
        <f t="shared" si="0"/>
        <v>61.632202301966323</v>
      </c>
      <c r="Y13" s="65">
        <f t="shared" si="1"/>
        <v>5.9999999999999852E-2</v>
      </c>
    </row>
    <row r="14" spans="1:25" ht="15" customHeight="1" x14ac:dyDescent="0.25">
      <c r="A14" s="4" t="s">
        <v>13</v>
      </c>
      <c r="B14" s="4" t="s">
        <v>3</v>
      </c>
      <c r="C14" s="10">
        <v>580.87</v>
      </c>
      <c r="D14" s="5">
        <v>500</v>
      </c>
      <c r="E14" s="10">
        <v>504.55000000000007</v>
      </c>
      <c r="F14" s="10">
        <v>509.14140500000013</v>
      </c>
      <c r="G14" s="10">
        <v>513.77459178550021</v>
      </c>
      <c r="H14" s="10">
        <v>518.44994057074837</v>
      </c>
      <c r="I14" s="10">
        <v>523.16783502994224</v>
      </c>
      <c r="J14" s="10">
        <v>527.92866232871472</v>
      </c>
      <c r="K14" s="5">
        <v>521.52993828171702</v>
      </c>
      <c r="L14" s="5">
        <v>566.73850564747397</v>
      </c>
      <c r="M14" s="10">
        <v>573.71582604886601</v>
      </c>
      <c r="N14" s="10">
        <v>490.34</v>
      </c>
      <c r="O14" s="6">
        <v>560.11</v>
      </c>
      <c r="P14" s="28">
        <v>550.57000000000005</v>
      </c>
      <c r="Q14" s="14">
        <v>555.34</v>
      </c>
      <c r="R14" s="28">
        <v>560</v>
      </c>
      <c r="S14" s="28">
        <v>560.11</v>
      </c>
      <c r="T14" s="33">
        <v>560.18367346938805</v>
      </c>
      <c r="U14" s="14">
        <v>560.14683673469403</v>
      </c>
      <c r="V14" s="14">
        <v>560.7998755102044</v>
      </c>
      <c r="W14" s="6">
        <v>561.1363554355105</v>
      </c>
      <c r="X14" s="65">
        <f t="shared" si="0"/>
        <v>7.5942748913484444</v>
      </c>
      <c r="Y14" s="65">
        <f t="shared" si="1"/>
        <v>5.9999999999994842E-2</v>
      </c>
    </row>
    <row r="15" spans="1:25" ht="15" customHeight="1" x14ac:dyDescent="0.25">
      <c r="A15" s="4" t="s">
        <v>24</v>
      </c>
      <c r="B15" s="4" t="s">
        <v>16</v>
      </c>
      <c r="C15" s="5">
        <v>130</v>
      </c>
      <c r="D15" s="5">
        <v>120</v>
      </c>
      <c r="E15" s="5">
        <v>120</v>
      </c>
      <c r="F15" s="10">
        <v>121.09200000000001</v>
      </c>
      <c r="G15" s="5">
        <v>130</v>
      </c>
      <c r="H15" s="5">
        <v>120</v>
      </c>
      <c r="I15" s="5">
        <v>130</v>
      </c>
      <c r="J15" s="5">
        <v>130</v>
      </c>
      <c r="K15" s="5">
        <v>129.53810158396851</v>
      </c>
      <c r="L15" s="5">
        <v>136.33199999999999</v>
      </c>
      <c r="M15" s="10">
        <v>137.57262120000001</v>
      </c>
      <c r="N15" s="5">
        <v>130</v>
      </c>
      <c r="O15" s="6">
        <v>133.05500000000001</v>
      </c>
      <c r="P15" s="28">
        <v>140</v>
      </c>
      <c r="Q15" s="14">
        <v>136.5275</v>
      </c>
      <c r="R15" s="6">
        <v>160</v>
      </c>
      <c r="S15" s="28">
        <v>165.78</v>
      </c>
      <c r="T15" s="33">
        <v>166</v>
      </c>
      <c r="U15" s="54">
        <v>150</v>
      </c>
      <c r="V15" s="6">
        <v>170</v>
      </c>
      <c r="W15" s="6">
        <v>192.5</v>
      </c>
      <c r="X15" s="65">
        <f t="shared" si="0"/>
        <v>48.604925999489545</v>
      </c>
      <c r="Y15" s="65">
        <f t="shared" si="1"/>
        <v>13.23529411764706</v>
      </c>
    </row>
    <row r="16" spans="1:25" ht="15" customHeight="1" x14ac:dyDescent="0.25">
      <c r="A16" s="4" t="s">
        <v>23</v>
      </c>
      <c r="B16" s="4" t="s">
        <v>16</v>
      </c>
      <c r="C16" s="5">
        <v>143.75</v>
      </c>
      <c r="D16" s="5">
        <v>133.75</v>
      </c>
      <c r="E16" s="5">
        <v>143.125</v>
      </c>
      <c r="F16" s="5">
        <v>155.833333333333</v>
      </c>
      <c r="G16" s="5">
        <v>151.458333333333</v>
      </c>
      <c r="H16" s="5">
        <v>140</v>
      </c>
      <c r="I16" s="5">
        <v>143.72727272727252</v>
      </c>
      <c r="J16" s="5">
        <v>146.66666666666652</v>
      </c>
      <c r="K16" s="8">
        <v>142.24577740821101</v>
      </c>
      <c r="L16" s="5">
        <v>141.71480760559999</v>
      </c>
      <c r="M16" s="5">
        <v>138.66666666666652</v>
      </c>
      <c r="N16" s="5">
        <v>150</v>
      </c>
      <c r="O16" s="6">
        <v>143.69</v>
      </c>
      <c r="P16" s="6">
        <v>176</v>
      </c>
      <c r="Q16" s="6">
        <v>178.333333333333</v>
      </c>
      <c r="R16" s="6">
        <v>198.46153846153845</v>
      </c>
      <c r="S16" s="6">
        <v>199</v>
      </c>
      <c r="T16" s="33">
        <v>190</v>
      </c>
      <c r="U16" s="54">
        <v>191.15384615384616</v>
      </c>
      <c r="V16" s="6">
        <v>198.42105263157896</v>
      </c>
      <c r="W16" s="6">
        <v>218.33333333333334</v>
      </c>
      <c r="X16" s="65">
        <f t="shared" si="0"/>
        <v>53.490203583878227</v>
      </c>
      <c r="Y16" s="65">
        <f t="shared" si="1"/>
        <v>10.035366931918654</v>
      </c>
    </row>
    <row r="17" spans="1:25" ht="15" customHeight="1" x14ac:dyDescent="0.25">
      <c r="A17" s="4" t="s">
        <v>15</v>
      </c>
      <c r="B17" s="4" t="s">
        <v>3</v>
      </c>
      <c r="C17" s="11">
        <v>1100</v>
      </c>
      <c r="D17" s="11">
        <v>1175.1545675728207</v>
      </c>
      <c r="E17" s="10">
        <v>1145</v>
      </c>
      <c r="F17" s="10">
        <v>1180.082156269159</v>
      </c>
      <c r="G17" s="10">
        <v>1182.5536934885502</v>
      </c>
      <c r="H17" s="10">
        <v>1200</v>
      </c>
      <c r="I17" s="10">
        <v>1215.3</v>
      </c>
      <c r="J17" s="10">
        <v>1189.9994065221169</v>
      </c>
      <c r="K17" s="10">
        <v>1085.3399999999999</v>
      </c>
      <c r="L17" s="10">
        <v>1194.9892417199999</v>
      </c>
      <c r="M17" s="10">
        <v>1197.492</v>
      </c>
      <c r="N17" s="10">
        <v>1200</v>
      </c>
      <c r="O17" s="6">
        <v>1156.4000000000001</v>
      </c>
      <c r="P17" s="28">
        <v>1200.98</v>
      </c>
      <c r="Q17" s="14">
        <v>1178.69</v>
      </c>
      <c r="R17" s="28">
        <v>1200.55</v>
      </c>
      <c r="S17" s="28">
        <v>1234.21</v>
      </c>
      <c r="T17" s="33">
        <v>1245</v>
      </c>
      <c r="U17" s="14">
        <v>1239.605</v>
      </c>
      <c r="V17" s="14">
        <v>1246.3695</v>
      </c>
      <c r="W17" s="6">
        <v>1247.1173217</v>
      </c>
      <c r="X17" s="65">
        <f t="shared" si="0"/>
        <v>14.905681325667548</v>
      </c>
      <c r="Y17" s="65">
        <f t="shared" si="1"/>
        <v>6.000000000000251E-2</v>
      </c>
    </row>
    <row r="18" spans="1:25" ht="15" customHeight="1" x14ac:dyDescent="0.25">
      <c r="A18" s="4" t="s">
        <v>27</v>
      </c>
      <c r="B18" s="4" t="s">
        <v>3</v>
      </c>
      <c r="C18" s="5">
        <v>132.66249999999999</v>
      </c>
      <c r="D18" s="5">
        <v>144.20499999999998</v>
      </c>
      <c r="E18" s="5">
        <v>147.59374999999949</v>
      </c>
      <c r="F18" s="5">
        <v>160.57916666666648</v>
      </c>
      <c r="G18" s="5">
        <v>141.90725</v>
      </c>
      <c r="H18" s="5">
        <v>172.99625</v>
      </c>
      <c r="I18" s="5">
        <v>156.7175</v>
      </c>
      <c r="J18" s="5">
        <v>160.87583333333299</v>
      </c>
      <c r="K18" s="5">
        <v>187.615472065006</v>
      </c>
      <c r="L18" s="5">
        <v>195.53029643049399</v>
      </c>
      <c r="M18" s="5">
        <v>238.2346666666665</v>
      </c>
      <c r="N18" s="5">
        <v>165.76916666666651</v>
      </c>
      <c r="O18" s="6">
        <v>193.43600000000001</v>
      </c>
      <c r="P18" s="6">
        <v>212.48066666666648</v>
      </c>
      <c r="Q18" s="6">
        <v>219.977164778955</v>
      </c>
      <c r="R18" s="6">
        <v>248.19607135783608</v>
      </c>
      <c r="S18" s="6">
        <v>246.67546422981201</v>
      </c>
      <c r="T18" s="33">
        <v>247.601772113804</v>
      </c>
      <c r="U18" s="54">
        <v>288.57743455846702</v>
      </c>
      <c r="V18" s="6">
        <v>288.36500000000001</v>
      </c>
      <c r="W18" s="6">
        <v>288.53801899999996</v>
      </c>
      <c r="X18" s="65">
        <f t="shared" si="0"/>
        <v>53.792230365748182</v>
      </c>
      <c r="Y18" s="65">
        <f t="shared" si="1"/>
        <v>5.999999999998399E-2</v>
      </c>
    </row>
    <row r="19" spans="1:25" ht="15" customHeight="1" x14ac:dyDescent="0.25">
      <c r="A19" s="4" t="s">
        <v>28</v>
      </c>
      <c r="B19" s="4" t="s">
        <v>3</v>
      </c>
      <c r="C19" s="5">
        <v>150.45666666666648</v>
      </c>
      <c r="D19" s="5">
        <v>151.625</v>
      </c>
      <c r="E19" s="5">
        <v>152.19749999999948</v>
      </c>
      <c r="F19" s="5">
        <v>171.67666666666651</v>
      </c>
      <c r="G19" s="5">
        <v>150.70774999999949</v>
      </c>
      <c r="H19" s="5">
        <v>172.995</v>
      </c>
      <c r="I19" s="5">
        <v>177.31799999999998</v>
      </c>
      <c r="J19" s="5">
        <v>160.10708333333298</v>
      </c>
      <c r="K19" s="5">
        <v>227.6290778815785</v>
      </c>
      <c r="L19" s="5">
        <v>225.34304058599551</v>
      </c>
      <c r="M19" s="5">
        <v>249.88041666666652</v>
      </c>
      <c r="N19" s="5">
        <v>155.7191666666665</v>
      </c>
      <c r="O19" s="6">
        <v>206.01625000000001</v>
      </c>
      <c r="P19" s="6">
        <v>208.31233333333302</v>
      </c>
      <c r="Q19" s="6">
        <v>220.05898513251455</v>
      </c>
      <c r="R19" s="6">
        <v>285.61921797068686</v>
      </c>
      <c r="S19" s="6">
        <v>280.13430115635998</v>
      </c>
      <c r="T19" s="33">
        <v>281.487136960047</v>
      </c>
      <c r="U19" s="54">
        <v>247.59716386554624</v>
      </c>
      <c r="V19" s="6">
        <v>302.41352941176473</v>
      </c>
      <c r="W19" s="6">
        <v>302.59497752941178</v>
      </c>
      <c r="X19" s="65">
        <f>(W19-K19)/K19*100</f>
        <v>32.933358227121346</v>
      </c>
      <c r="Y19" s="65">
        <f t="shared" si="1"/>
        <v>5.9999999999997347E-2</v>
      </c>
    </row>
    <row r="20" spans="1:25" ht="15" customHeight="1" x14ac:dyDescent="0.25">
      <c r="A20" s="4" t="s">
        <v>19</v>
      </c>
      <c r="B20" s="4" t="s">
        <v>3</v>
      </c>
      <c r="C20" s="5">
        <v>669.12</v>
      </c>
      <c r="D20" s="5">
        <v>708.33500000000004</v>
      </c>
      <c r="E20" s="5">
        <v>666.66499999999996</v>
      </c>
      <c r="F20" s="10">
        <v>672.7316515</v>
      </c>
      <c r="G20" s="5">
        <v>844.62</v>
      </c>
      <c r="H20" s="5">
        <v>915.03499999999997</v>
      </c>
      <c r="I20" s="5">
        <v>879.78499999999997</v>
      </c>
      <c r="J20" s="5">
        <v>890.58999999999992</v>
      </c>
      <c r="K20" s="5">
        <v>732.78500139192204</v>
      </c>
      <c r="L20" s="5">
        <v>582.00742341976297</v>
      </c>
      <c r="M20" s="5">
        <v>542.17666666666605</v>
      </c>
      <c r="N20" s="5">
        <v>779.76499999999999</v>
      </c>
      <c r="O20" s="6">
        <v>716.16833333333295</v>
      </c>
      <c r="P20" s="6">
        <v>857.14</v>
      </c>
      <c r="Q20" s="6">
        <v>989.60784313725492</v>
      </c>
      <c r="R20" s="6">
        <v>992.06349206349205</v>
      </c>
      <c r="S20" s="6">
        <v>992.44066882416405</v>
      </c>
      <c r="T20" s="33">
        <v>994.91596638655506</v>
      </c>
      <c r="U20" s="14">
        <v>993.67831760535955</v>
      </c>
      <c r="V20" s="6">
        <v>913.23500000000001</v>
      </c>
      <c r="W20" s="6">
        <v>913.78294099999994</v>
      </c>
      <c r="X20" s="65">
        <f t="shared" si="0"/>
        <v>24.700006040553923</v>
      </c>
      <c r="Y20" s="65">
        <f t="shared" si="1"/>
        <v>5.9999999999991616E-2</v>
      </c>
    </row>
    <row r="21" spans="1:25" ht="15" customHeight="1" x14ac:dyDescent="0.25">
      <c r="A21" s="4" t="s">
        <v>20</v>
      </c>
      <c r="B21" s="4" t="s">
        <v>3</v>
      </c>
      <c r="C21" s="5">
        <v>1716.6666666666699</v>
      </c>
      <c r="D21" s="5">
        <v>1517.8575000000001</v>
      </c>
      <c r="E21" s="5">
        <v>1496.2049999999999</v>
      </c>
      <c r="F21" s="5">
        <v>1878.925</v>
      </c>
      <c r="G21" s="5">
        <v>1867.3616666666649</v>
      </c>
      <c r="H21" s="5">
        <v>1683.3333333333301</v>
      </c>
      <c r="I21" s="5">
        <v>1493.0558333333302</v>
      </c>
      <c r="J21" s="5">
        <v>1839.2861904761849</v>
      </c>
      <c r="K21" s="5">
        <v>1918.1874200664201</v>
      </c>
      <c r="L21" s="5">
        <v>1280.99447916961</v>
      </c>
      <c r="M21" s="5">
        <v>1508.4349999999999</v>
      </c>
      <c r="N21" s="5">
        <v>1297.5349999999999</v>
      </c>
      <c r="O21" s="6">
        <v>1815.0183333333332</v>
      </c>
      <c r="P21" s="6">
        <v>1610.9575</v>
      </c>
      <c r="Q21" s="6">
        <v>1833.3333333333335</v>
      </c>
      <c r="R21" s="6">
        <v>2250</v>
      </c>
      <c r="S21" s="6">
        <v>2511.1561370959898</v>
      </c>
      <c r="T21" s="33">
        <v>2518.3235867446401</v>
      </c>
      <c r="U21" s="14">
        <v>2514.739861920315</v>
      </c>
      <c r="V21" s="6">
        <v>2325.2550000000001</v>
      </c>
      <c r="W21" s="6">
        <v>2326.650153</v>
      </c>
      <c r="X21" s="65">
        <f t="shared" si="0"/>
        <v>21.294203510073913</v>
      </c>
      <c r="Y21" s="65">
        <f t="shared" si="1"/>
        <v>5.9999999999997271E-2</v>
      </c>
    </row>
    <row r="22" spans="1:25" ht="15" customHeight="1" x14ac:dyDescent="0.25">
      <c r="A22" s="4" t="s">
        <v>31</v>
      </c>
      <c r="B22" s="4" t="s">
        <v>3</v>
      </c>
      <c r="C22" s="5">
        <v>156.04374999999999</v>
      </c>
      <c r="D22" s="5">
        <v>220.28800000000001</v>
      </c>
      <c r="E22" s="5">
        <v>166.59125</v>
      </c>
      <c r="F22" s="5">
        <v>175.599999999999</v>
      </c>
      <c r="G22" s="5">
        <v>201.62</v>
      </c>
      <c r="H22" s="5">
        <v>198.87124999999997</v>
      </c>
      <c r="I22" s="5">
        <v>167.64410714285651</v>
      </c>
      <c r="J22" s="5">
        <v>192.22399999999948</v>
      </c>
      <c r="K22" s="5">
        <v>219.279376872103</v>
      </c>
      <c r="L22" s="5">
        <v>288.83607652500552</v>
      </c>
      <c r="M22" s="5">
        <v>295.48666666666702</v>
      </c>
      <c r="N22" s="5">
        <v>325.35583333333301</v>
      </c>
      <c r="O22" s="6">
        <v>310.84899999999999</v>
      </c>
      <c r="P22" s="6">
        <v>297.02199999999999</v>
      </c>
      <c r="Q22" s="6">
        <v>295.52380952380997</v>
      </c>
      <c r="R22" s="6">
        <v>220.01776001776</v>
      </c>
      <c r="S22" s="6">
        <v>234.35576618503401</v>
      </c>
      <c r="T22" s="33">
        <v>235.88455988455999</v>
      </c>
      <c r="U22" s="14">
        <v>235.120163034797</v>
      </c>
      <c r="V22" s="6">
        <v>293.32384615384615</v>
      </c>
      <c r="W22" s="6">
        <v>250.616883116883</v>
      </c>
      <c r="X22" s="65">
        <f t="shared" si="0"/>
        <v>14.291132477568983</v>
      </c>
      <c r="Y22" s="65">
        <f t="shared" si="1"/>
        <v>-14.559662842605597</v>
      </c>
    </row>
    <row r="23" spans="1:25" ht="15" customHeight="1" x14ac:dyDescent="0.25">
      <c r="A23" s="4" t="s">
        <v>4</v>
      </c>
      <c r="B23" s="4" t="s">
        <v>3</v>
      </c>
      <c r="C23" s="10">
        <v>234.55</v>
      </c>
      <c r="D23" s="10">
        <v>236.68440500000003</v>
      </c>
      <c r="E23" s="5">
        <v>217.39</v>
      </c>
      <c r="F23" s="5">
        <v>243</v>
      </c>
      <c r="G23" s="5">
        <v>217.39</v>
      </c>
      <c r="H23" s="5">
        <v>285.70999999999998</v>
      </c>
      <c r="I23" s="5">
        <v>304.35000000000002</v>
      </c>
      <c r="J23" s="5">
        <v>285.70999999999998</v>
      </c>
      <c r="K23" s="5">
        <v>292.20133583283803</v>
      </c>
      <c r="L23" s="5">
        <v>233.63820731665101</v>
      </c>
      <c r="M23" s="5">
        <v>391.3</v>
      </c>
      <c r="N23" s="10">
        <v>300.25</v>
      </c>
      <c r="O23" s="6">
        <v>333.78</v>
      </c>
      <c r="P23" s="28">
        <v>343.12</v>
      </c>
      <c r="Q23" s="14">
        <v>338.45</v>
      </c>
      <c r="R23" s="28">
        <v>325</v>
      </c>
      <c r="S23" s="28">
        <v>335.23</v>
      </c>
      <c r="T23" s="33">
        <v>335.71428571428601</v>
      </c>
      <c r="U23" s="14">
        <v>335.47214285714301</v>
      </c>
      <c r="V23" s="14">
        <v>336.08357142857176</v>
      </c>
      <c r="W23" s="6">
        <v>336.28522157142891</v>
      </c>
      <c r="X23" s="65">
        <f t="shared" si="0"/>
        <v>15.08681868717065</v>
      </c>
      <c r="Y23" s="65">
        <f t="shared" si="1"/>
        <v>6.0000000000001275E-2</v>
      </c>
    </row>
    <row r="24" spans="1:25" ht="15" customHeight="1" x14ac:dyDescent="0.25">
      <c r="A24" s="4" t="s">
        <v>5</v>
      </c>
      <c r="B24" s="4" t="s">
        <v>3</v>
      </c>
      <c r="C24" s="5">
        <v>131.83499999999998</v>
      </c>
      <c r="D24" s="5">
        <v>129.95650000000001</v>
      </c>
      <c r="E24" s="5">
        <v>166.77625</v>
      </c>
      <c r="F24" s="5">
        <v>179.41346153846149</v>
      </c>
      <c r="G24" s="5">
        <v>190.26645833333299</v>
      </c>
      <c r="H24" s="5">
        <v>218.65249999999949</v>
      </c>
      <c r="I24" s="5">
        <v>266.10916666666651</v>
      </c>
      <c r="J24" s="5">
        <v>302.06200000000001</v>
      </c>
      <c r="K24" s="5">
        <v>260.05913691046499</v>
      </c>
      <c r="L24" s="5">
        <v>255.72782731109749</v>
      </c>
      <c r="M24" s="5">
        <v>250.4425</v>
      </c>
      <c r="N24" s="5">
        <v>261.36124999999947</v>
      </c>
      <c r="O24" s="6">
        <v>241.05166666666668</v>
      </c>
      <c r="P24" s="6">
        <v>260.73325</v>
      </c>
      <c r="Q24" s="6">
        <v>241.60387231815801</v>
      </c>
      <c r="R24" s="6">
        <v>259.26663915794353</v>
      </c>
      <c r="S24" s="6">
        <v>266.13115145723845</v>
      </c>
      <c r="T24" s="33">
        <v>265.19788649872811</v>
      </c>
      <c r="U24" s="14">
        <v>265.66451897798328</v>
      </c>
      <c r="V24" s="6">
        <v>280.41049999999996</v>
      </c>
      <c r="W24" s="6">
        <v>254.76190476190482</v>
      </c>
      <c r="X24" s="65">
        <f t="shared" si="0"/>
        <v>-2.0369336803513036</v>
      </c>
      <c r="Y24" s="65">
        <f t="shared" si="1"/>
        <v>-9.1468027189050147</v>
      </c>
    </row>
    <row r="25" spans="1:25" ht="15" customHeight="1" x14ac:dyDescent="0.25">
      <c r="A25" s="4" t="s">
        <v>6</v>
      </c>
      <c r="B25" s="4" t="s">
        <v>3</v>
      </c>
      <c r="C25" s="10">
        <v>220.45</v>
      </c>
      <c r="D25" s="10">
        <v>222.456095</v>
      </c>
      <c r="E25" s="10">
        <v>224.48044546450004</v>
      </c>
      <c r="F25" s="10">
        <v>226.523217518227</v>
      </c>
      <c r="G25" s="10">
        <v>228.58457879764288</v>
      </c>
      <c r="H25" s="10">
        <v>230.66469846470144</v>
      </c>
      <c r="I25" s="10">
        <v>232.76374722073027</v>
      </c>
      <c r="J25" s="10">
        <v>234.88189732043892</v>
      </c>
      <c r="K25" s="5">
        <v>230.00581674649399</v>
      </c>
      <c r="L25" s="5">
        <v>238.42213649999999</v>
      </c>
      <c r="M25" s="5">
        <v>260.87</v>
      </c>
      <c r="N25" s="10">
        <v>280.44</v>
      </c>
      <c r="O25" s="6">
        <v>252.5</v>
      </c>
      <c r="P25" s="28">
        <v>254.34</v>
      </c>
      <c r="Q25" s="14">
        <v>253.42000000000002</v>
      </c>
      <c r="R25" s="28">
        <v>250</v>
      </c>
      <c r="S25" s="28">
        <v>251.44</v>
      </c>
      <c r="T25" s="33">
        <v>258.21428571428601</v>
      </c>
      <c r="U25" s="14">
        <v>254.827142857143</v>
      </c>
      <c r="V25" s="14">
        <v>258.49832142857173</v>
      </c>
      <c r="W25" s="6">
        <v>258.65342042142885</v>
      </c>
      <c r="X25" s="65">
        <f t="shared" si="0"/>
        <v>12.455164865030108</v>
      </c>
      <c r="Y25" s="65">
        <f t="shared" si="1"/>
        <v>5.9999999999991019E-2</v>
      </c>
    </row>
    <row r="26" spans="1:25" ht="15" customHeight="1" x14ac:dyDescent="0.25">
      <c r="A26" s="4" t="s">
        <v>2</v>
      </c>
      <c r="B26" s="4" t="s">
        <v>3</v>
      </c>
      <c r="C26" s="5">
        <v>236.61624999999998</v>
      </c>
      <c r="D26" s="5">
        <v>230.912499999999</v>
      </c>
      <c r="E26" s="5">
        <v>283.56770833333252</v>
      </c>
      <c r="F26" s="5">
        <v>281.17193181818152</v>
      </c>
      <c r="G26" s="5">
        <v>261.63958333333301</v>
      </c>
      <c r="H26" s="5">
        <v>322.61125000000004</v>
      </c>
      <c r="I26" s="5">
        <v>332.27449999999999</v>
      </c>
      <c r="J26" s="5">
        <v>342.4916666666665</v>
      </c>
      <c r="K26" s="5">
        <v>343.15818769786802</v>
      </c>
      <c r="L26" s="5">
        <v>354.89968993999901</v>
      </c>
      <c r="M26" s="5">
        <v>373.57999999999902</v>
      </c>
      <c r="N26" s="5">
        <v>327.38333333333298</v>
      </c>
      <c r="O26" s="6">
        <v>366.18200000000002</v>
      </c>
      <c r="P26" s="6">
        <v>365.68</v>
      </c>
      <c r="Q26" s="6">
        <v>366.69149935838493</v>
      </c>
      <c r="R26" s="6">
        <v>367.63531499556348</v>
      </c>
      <c r="S26" s="6">
        <v>376.514787733275</v>
      </c>
      <c r="T26" s="33">
        <v>379.60540738034302</v>
      </c>
      <c r="U26" s="14">
        <v>378.06009755680901</v>
      </c>
      <c r="V26" s="6">
        <v>359.86499999999995</v>
      </c>
      <c r="W26" s="6">
        <v>397.51552795031057</v>
      </c>
      <c r="X26" s="65">
        <f t="shared" si="0"/>
        <v>15.840315691462159</v>
      </c>
      <c r="Y26" s="65">
        <f t="shared" si="1"/>
        <v>10.462403387467695</v>
      </c>
    </row>
    <row r="27" spans="1:25" ht="15" customHeight="1" x14ac:dyDescent="0.25">
      <c r="A27" s="4" t="s">
        <v>25</v>
      </c>
      <c r="B27" s="4" t="s">
        <v>3</v>
      </c>
      <c r="C27" s="8">
        <v>229.23250000000002</v>
      </c>
      <c r="D27" s="8">
        <v>210.71124999999901</v>
      </c>
      <c r="E27" s="8">
        <v>162.69499999999999</v>
      </c>
      <c r="F27" s="5">
        <v>187.02307692307701</v>
      </c>
      <c r="G27" s="8">
        <v>125.58499999999999</v>
      </c>
      <c r="H27" s="8">
        <v>218.88499999999999</v>
      </c>
      <c r="I27" s="8">
        <v>209.97553571428551</v>
      </c>
      <c r="J27" s="5">
        <v>158.36999999999901</v>
      </c>
      <c r="K27" s="8">
        <v>292.36196983039054</v>
      </c>
      <c r="L27" s="5">
        <v>257.88065766338048</v>
      </c>
      <c r="M27" s="5">
        <v>141.872999999999</v>
      </c>
      <c r="N27" s="8">
        <v>175</v>
      </c>
      <c r="O27" s="6">
        <v>174.42000000000002</v>
      </c>
      <c r="P27" s="6">
        <v>179.16749999999999</v>
      </c>
      <c r="Q27" s="6">
        <v>182.02380952380955</v>
      </c>
      <c r="R27" s="6">
        <v>287.85714285714283</v>
      </c>
      <c r="S27" s="6">
        <v>339.02661064425803</v>
      </c>
      <c r="T27" s="33">
        <v>405.89460784313701</v>
      </c>
      <c r="U27" s="14">
        <v>372.46060924369749</v>
      </c>
      <c r="V27" s="6">
        <v>358.19181818181801</v>
      </c>
      <c r="W27" s="6">
        <v>273.53896103896102</v>
      </c>
      <c r="X27" s="65">
        <f t="shared" si="0"/>
        <v>-6.4382548805336768</v>
      </c>
      <c r="Y27" s="65">
        <f t="shared" si="1"/>
        <v>-23.633386595080527</v>
      </c>
    </row>
    <row r="28" spans="1:25" ht="15" customHeight="1" x14ac:dyDescent="0.25">
      <c r="A28" s="4" t="s">
        <v>26</v>
      </c>
      <c r="B28" s="4" t="s">
        <v>3</v>
      </c>
      <c r="C28" s="5">
        <v>124.4158333333325</v>
      </c>
      <c r="D28" s="5">
        <v>138.33775</v>
      </c>
      <c r="E28" s="5">
        <v>119.4525</v>
      </c>
      <c r="F28" s="5">
        <v>130.71818181818099</v>
      </c>
      <c r="G28" s="5">
        <v>186.74625</v>
      </c>
      <c r="H28" s="5">
        <v>116.255</v>
      </c>
      <c r="I28" s="5">
        <v>143.934333333333</v>
      </c>
      <c r="J28" s="8">
        <v>114.28749999999995</v>
      </c>
      <c r="K28" s="5">
        <v>105.61831867320601</v>
      </c>
      <c r="L28" s="5">
        <v>102.58570594223301</v>
      </c>
      <c r="M28" s="5">
        <v>104.58666666666601</v>
      </c>
      <c r="N28" s="5">
        <v>119.76249999999999</v>
      </c>
      <c r="O28" s="6">
        <v>137.59100000000001</v>
      </c>
      <c r="P28" s="6">
        <v>135.57624999999999</v>
      </c>
      <c r="Q28" s="6">
        <v>136.28846321192299</v>
      </c>
      <c r="R28" s="6">
        <v>178.96968771968773</v>
      </c>
      <c r="S28" s="6">
        <v>218.08419688248401</v>
      </c>
      <c r="T28" s="33">
        <v>255.06293885382601</v>
      </c>
      <c r="U28" s="14">
        <v>236.57356786815501</v>
      </c>
      <c r="V28" s="6">
        <v>290.93</v>
      </c>
      <c r="W28" s="6">
        <v>248.597569724387</v>
      </c>
      <c r="X28" s="65">
        <f t="shared" si="0"/>
        <v>135.37353448465089</v>
      </c>
      <c r="Y28" s="65">
        <f t="shared" si="1"/>
        <v>-14.550727073733546</v>
      </c>
    </row>
    <row r="29" spans="1:25" ht="15.75" x14ac:dyDescent="0.25">
      <c r="A29" s="41" t="s">
        <v>32</v>
      </c>
      <c r="B29" s="42" t="s">
        <v>3</v>
      </c>
      <c r="C29" s="6">
        <v>1300</v>
      </c>
      <c r="D29" s="49">
        <v>1305.25</v>
      </c>
      <c r="E29" s="6">
        <v>1304.5450000000001</v>
      </c>
      <c r="F29" s="6">
        <v>1350</v>
      </c>
      <c r="G29" s="49">
        <v>1354.5150000000001</v>
      </c>
      <c r="H29" s="6">
        <v>1325</v>
      </c>
      <c r="I29" s="49">
        <v>1329.4625000000001</v>
      </c>
      <c r="J29" s="49">
        <v>1333.9343712499999</v>
      </c>
      <c r="K29" s="6">
        <v>1332.2527324928201</v>
      </c>
      <c r="L29" s="6">
        <v>1347.0832225040399</v>
      </c>
      <c r="M29" s="49">
        <v>1348.14809727129</v>
      </c>
      <c r="N29" s="49">
        <v>1349.2152082755599</v>
      </c>
      <c r="O29" s="5">
        <v>1376.84</v>
      </c>
      <c r="P29" s="5">
        <v>1384.2850000000001</v>
      </c>
      <c r="Q29" s="10">
        <v>1416.3907134999999</v>
      </c>
      <c r="R29" s="10">
        <v>1418.49874328485</v>
      </c>
      <c r="S29" s="5">
        <v>1473.3306734763901</v>
      </c>
      <c r="T29" s="10">
        <v>1474.1813372172101</v>
      </c>
      <c r="U29" s="5">
        <v>1480</v>
      </c>
      <c r="V29" s="5">
        <v>1552.63</v>
      </c>
      <c r="W29" s="6">
        <v>1486.6666666666599</v>
      </c>
      <c r="X29" s="65">
        <f t="shared" si="0"/>
        <v>11.590438541260189</v>
      </c>
      <c r="Y29" s="65">
        <f t="shared" si="1"/>
        <v>-4.24849019620516</v>
      </c>
    </row>
    <row r="30" spans="1:25" ht="15.75" x14ac:dyDescent="0.25">
      <c r="A30" s="41" t="s">
        <v>33</v>
      </c>
      <c r="B30" s="42" t="s">
        <v>3</v>
      </c>
      <c r="C30" s="6">
        <v>728.57</v>
      </c>
      <c r="D30" s="6">
        <v>729.59142699999995</v>
      </c>
      <c r="E30" s="6">
        <v>737.5</v>
      </c>
      <c r="F30" s="6">
        <v>738.53125</v>
      </c>
      <c r="G30" s="6">
        <v>740</v>
      </c>
      <c r="H30" s="6">
        <v>752.38</v>
      </c>
      <c r="I30" s="6">
        <v>755</v>
      </c>
      <c r="J30" s="6">
        <v>757.14</v>
      </c>
      <c r="K30" s="16">
        <v>750.85045916579202</v>
      </c>
      <c r="L30" s="6">
        <v>756.877930275376</v>
      </c>
      <c r="M30" s="6">
        <v>756.66499999999996</v>
      </c>
      <c r="N30" s="6">
        <v>758.22333149999997</v>
      </c>
      <c r="O30" s="5">
        <v>759.35500000000002</v>
      </c>
      <c r="P30" s="10">
        <v>760.36629049999999</v>
      </c>
      <c r="Q30" s="5">
        <v>766.66499999999996</v>
      </c>
      <c r="R30" s="5">
        <v>768.71333333333303</v>
      </c>
      <c r="S30" s="5">
        <v>764.15199723453202</v>
      </c>
      <c r="T30" s="5">
        <v>779.3900000000001</v>
      </c>
      <c r="U30" s="5">
        <v>777.58</v>
      </c>
      <c r="V30" s="5">
        <v>787.62</v>
      </c>
      <c r="W30" s="6">
        <v>772.85714285714289</v>
      </c>
      <c r="X30" s="65">
        <f t="shared" si="0"/>
        <v>2.9309010100094608</v>
      </c>
      <c r="Y30" s="65">
        <f t="shared" si="1"/>
        <v>-1.8743629088719325</v>
      </c>
    </row>
    <row r="31" spans="1:25" ht="15.75" x14ac:dyDescent="0.25">
      <c r="A31" s="41" t="s">
        <v>34</v>
      </c>
      <c r="B31" s="42" t="s">
        <v>3</v>
      </c>
      <c r="C31" s="6">
        <v>187.74</v>
      </c>
      <c r="D31" s="49">
        <v>188.07125400000001</v>
      </c>
      <c r="E31" s="6">
        <v>182.5</v>
      </c>
      <c r="F31" s="6">
        <v>182.5</v>
      </c>
      <c r="G31" s="6">
        <v>183.77</v>
      </c>
      <c r="H31" s="6">
        <v>182.5</v>
      </c>
      <c r="I31" s="6">
        <v>188.33250000000001</v>
      </c>
      <c r="J31" s="6">
        <v>189.76249999999999</v>
      </c>
      <c r="K31" s="16">
        <v>190.156972077918</v>
      </c>
      <c r="L31" s="6">
        <v>198.34086224558001</v>
      </c>
      <c r="M31" s="6">
        <v>199.3775</v>
      </c>
      <c r="N31" s="6">
        <v>203.39</v>
      </c>
      <c r="O31" s="5">
        <v>203.92</v>
      </c>
      <c r="P31" s="5">
        <v>206.11</v>
      </c>
      <c r="Q31" s="5">
        <v>206.09</v>
      </c>
      <c r="R31" s="5">
        <v>225.36</v>
      </c>
      <c r="S31" s="5">
        <v>216.63561086504899</v>
      </c>
      <c r="T31" s="5">
        <v>217.05500000000001</v>
      </c>
      <c r="U31" s="5">
        <v>216.9</v>
      </c>
      <c r="V31" s="5">
        <v>222.48</v>
      </c>
      <c r="W31" s="6">
        <v>220.537158919512</v>
      </c>
      <c r="X31" s="65">
        <f t="shared" si="0"/>
        <v>15.976372840615872</v>
      </c>
      <c r="Y31" s="65">
        <f t="shared" si="1"/>
        <v>-0.87326549824163735</v>
      </c>
    </row>
    <row r="32" spans="1:25" ht="15.75" x14ac:dyDescent="0.25">
      <c r="A32" s="41" t="s">
        <v>35</v>
      </c>
      <c r="B32" s="42" t="s">
        <v>3</v>
      </c>
      <c r="C32" s="6">
        <v>91.842500000000001</v>
      </c>
      <c r="D32" s="6">
        <v>92.378</v>
      </c>
      <c r="E32" s="6">
        <v>97.784583333333003</v>
      </c>
      <c r="F32" s="6">
        <v>95.881818181818005</v>
      </c>
      <c r="G32" s="6">
        <v>91.438333333333006</v>
      </c>
      <c r="H32" s="6">
        <v>94.348333333333002</v>
      </c>
      <c r="I32" s="6">
        <v>98.037499999999994</v>
      </c>
      <c r="J32" s="6">
        <v>96.688333333333006</v>
      </c>
      <c r="K32" s="6">
        <v>98.882321004312004</v>
      </c>
      <c r="L32" s="6">
        <v>92.195180487976998</v>
      </c>
      <c r="M32" s="6">
        <v>93.26</v>
      </c>
      <c r="N32" s="6">
        <v>97.148333333332999</v>
      </c>
      <c r="O32" s="5">
        <v>94.185000000000002</v>
      </c>
      <c r="P32" s="5">
        <v>96.125</v>
      </c>
      <c r="Q32" s="5">
        <v>97.504999999999995</v>
      </c>
      <c r="R32" s="5">
        <v>93.161333333333005</v>
      </c>
      <c r="S32" s="5">
        <v>95.052025819324001</v>
      </c>
      <c r="T32" s="5">
        <v>95.89</v>
      </c>
      <c r="U32" s="5">
        <v>99.144999999999996</v>
      </c>
      <c r="V32" s="5">
        <v>96.805000000000007</v>
      </c>
      <c r="W32" s="6">
        <v>93.118923985707994</v>
      </c>
      <c r="X32" s="65">
        <f t="shared" si="0"/>
        <v>-5.828541401604725</v>
      </c>
      <c r="Y32" s="65">
        <f t="shared" si="1"/>
        <v>-3.8077330864025747</v>
      </c>
    </row>
    <row r="33" spans="1:25" ht="15.75" x14ac:dyDescent="0.25">
      <c r="A33" s="41" t="s">
        <v>36</v>
      </c>
      <c r="B33" s="42" t="s">
        <v>3</v>
      </c>
      <c r="C33" s="6">
        <v>759.46749999999997</v>
      </c>
      <c r="D33" s="6">
        <v>753.33500000000004</v>
      </c>
      <c r="E33" s="6">
        <v>759.38750000000005</v>
      </c>
      <c r="F33" s="6">
        <v>770.224999999999</v>
      </c>
      <c r="G33" s="16">
        <v>762.82</v>
      </c>
      <c r="H33" s="6">
        <v>771.66499999999996</v>
      </c>
      <c r="I33" s="6">
        <v>750</v>
      </c>
      <c r="J33" s="16">
        <v>772.31</v>
      </c>
      <c r="K33" s="16">
        <v>770.24618341795701</v>
      </c>
      <c r="L33" s="6">
        <v>771.05713640045997</v>
      </c>
      <c r="M33" s="6">
        <v>772.11500000000001</v>
      </c>
      <c r="N33" s="6">
        <v>786.66499999999996</v>
      </c>
      <c r="O33" s="5">
        <v>785.77</v>
      </c>
      <c r="P33" s="5">
        <v>780</v>
      </c>
      <c r="Q33" s="5">
        <v>784.17</v>
      </c>
      <c r="R33" s="5">
        <v>794.14666666666699</v>
      </c>
      <c r="S33" s="5">
        <v>797.27851071041005</v>
      </c>
      <c r="T33" s="5">
        <v>790.83500000000004</v>
      </c>
      <c r="U33" s="5">
        <v>794.63</v>
      </c>
      <c r="V33" s="5">
        <v>792.29</v>
      </c>
      <c r="W33" s="6">
        <v>785.25860104807475</v>
      </c>
      <c r="X33" s="65">
        <f t="shared" si="0"/>
        <v>1.9490414822310886</v>
      </c>
      <c r="Y33" s="65">
        <f t="shared" si="1"/>
        <v>-0.88747793761441052</v>
      </c>
    </row>
    <row r="34" spans="1:25" ht="15.75" x14ac:dyDescent="0.25">
      <c r="A34" s="41" t="s">
        <v>37</v>
      </c>
      <c r="B34" s="42" t="s">
        <v>3</v>
      </c>
      <c r="C34" s="49">
        <v>700.23</v>
      </c>
      <c r="D34" s="49">
        <v>701.910483</v>
      </c>
      <c r="E34" s="6">
        <v>705</v>
      </c>
      <c r="F34" s="6">
        <v>733.3</v>
      </c>
      <c r="G34" s="6">
        <v>730</v>
      </c>
      <c r="H34" s="6">
        <v>735</v>
      </c>
      <c r="I34" s="6">
        <v>725</v>
      </c>
      <c r="J34" s="49">
        <v>726.73249999999996</v>
      </c>
      <c r="K34" s="16">
        <v>730.77985137409905</v>
      </c>
      <c r="L34" s="6">
        <v>736.46972583664297</v>
      </c>
      <c r="M34" s="6">
        <v>725.21</v>
      </c>
      <c r="N34" s="6">
        <v>750</v>
      </c>
      <c r="O34" s="5">
        <v>759.59500000000003</v>
      </c>
      <c r="P34" s="10">
        <v>760.56255450000003</v>
      </c>
      <c r="Q34" s="10">
        <v>761.53117330994996</v>
      </c>
      <c r="R34" s="10">
        <v>762.50085760059096</v>
      </c>
      <c r="S34" s="5">
        <v>762.62429885891402</v>
      </c>
      <c r="T34" s="10">
        <v>763.36418558765899</v>
      </c>
      <c r="U34" s="10">
        <v>764.10488619180501</v>
      </c>
      <c r="V34" s="10">
        <v>781.31</v>
      </c>
      <c r="W34" s="28">
        <v>783.55</v>
      </c>
      <c r="X34" s="65">
        <f t="shared" si="0"/>
        <v>7.2210732858433628</v>
      </c>
      <c r="Y34" s="65">
        <f t="shared" si="1"/>
        <v>0.28669798159501469</v>
      </c>
    </row>
    <row r="35" spans="1:25" ht="15.75" x14ac:dyDescent="0.25">
      <c r="A35" s="41" t="s">
        <v>38</v>
      </c>
      <c r="B35" s="42" t="s">
        <v>3</v>
      </c>
      <c r="C35" s="16">
        <v>775</v>
      </c>
      <c r="D35" s="6">
        <v>714.29</v>
      </c>
      <c r="E35" s="49">
        <v>777.41166666666641</v>
      </c>
      <c r="F35" s="6">
        <v>840.53333333333296</v>
      </c>
      <c r="G35" s="6">
        <v>900</v>
      </c>
      <c r="H35" s="49">
        <v>941.39733333333299</v>
      </c>
      <c r="I35" s="49">
        <v>1020</v>
      </c>
      <c r="J35" s="49">
        <v>1054.3650133333331</v>
      </c>
      <c r="K35" s="6">
        <v>996.29073719923201</v>
      </c>
      <c r="L35" s="49">
        <v>1180.8888149333332</v>
      </c>
      <c r="M35" s="49">
        <v>1115.84562566314</v>
      </c>
      <c r="N35" s="49">
        <v>1122.59547272533</v>
      </c>
      <c r="O35" s="49">
        <v>1149.74710074272</v>
      </c>
      <c r="P35" s="9">
        <v>1018.52</v>
      </c>
      <c r="Q35" s="5">
        <v>993.33</v>
      </c>
      <c r="R35" s="5">
        <v>975</v>
      </c>
      <c r="S35" s="5">
        <v>996.66041377991917</v>
      </c>
      <c r="T35" s="5">
        <v>1000.0650000000001</v>
      </c>
      <c r="U35" s="5">
        <v>1000.5</v>
      </c>
      <c r="V35" s="5">
        <v>959.61500000000001</v>
      </c>
      <c r="W35" s="14">
        <v>948.73</v>
      </c>
      <c r="X35" s="65">
        <f t="shared" si="0"/>
        <v>-4.7737809279382164</v>
      </c>
      <c r="Y35" s="65">
        <f t="shared" si="1"/>
        <v>-1.1343090718673625</v>
      </c>
    </row>
    <row r="36" spans="1:25" ht="15.75" x14ac:dyDescent="0.25">
      <c r="A36" s="41" t="s">
        <v>39</v>
      </c>
      <c r="B36" s="42" t="s">
        <v>3</v>
      </c>
      <c r="C36" s="6">
        <v>1416.6666666666699</v>
      </c>
      <c r="D36" s="6">
        <v>1464.2850000000001</v>
      </c>
      <c r="E36" s="6">
        <v>1426.135</v>
      </c>
      <c r="F36" s="6">
        <v>1441.65</v>
      </c>
      <c r="G36" s="16">
        <v>1500</v>
      </c>
      <c r="H36" s="16">
        <v>1500</v>
      </c>
      <c r="I36" s="16">
        <v>1654.54666666667</v>
      </c>
      <c r="J36" s="16">
        <v>1550</v>
      </c>
      <c r="K36" s="6">
        <v>1563.05906561348</v>
      </c>
      <c r="L36" s="6">
        <v>1581.1674166511975</v>
      </c>
      <c r="M36" s="6">
        <v>1607.1420000000001</v>
      </c>
      <c r="N36" s="6">
        <v>1832.1424999999899</v>
      </c>
      <c r="O36" s="5">
        <v>2008.48</v>
      </c>
      <c r="P36" s="9">
        <v>1900</v>
      </c>
      <c r="Q36" s="5">
        <v>1910.55</v>
      </c>
      <c r="R36" s="5">
        <v>1900</v>
      </c>
      <c r="S36" s="5">
        <v>1910.5122689550999</v>
      </c>
      <c r="T36" s="5">
        <v>1912.5</v>
      </c>
      <c r="U36" s="5">
        <v>1929.615</v>
      </c>
      <c r="V36" s="5">
        <v>1931.67</v>
      </c>
      <c r="W36" s="14">
        <v>1945.615</v>
      </c>
      <c r="X36" s="65">
        <f t="shared" si="0"/>
        <v>24.474822660420184</v>
      </c>
      <c r="Y36" s="65">
        <f t="shared" si="1"/>
        <v>0.72191419859499473</v>
      </c>
    </row>
    <row r="37" spans="1:25" ht="15.75" x14ac:dyDescent="0.25">
      <c r="A37" s="41" t="s">
        <v>40</v>
      </c>
      <c r="B37" s="42" t="s">
        <v>3</v>
      </c>
      <c r="C37" s="6">
        <v>1950</v>
      </c>
      <c r="D37" s="6">
        <v>1950</v>
      </c>
      <c r="E37" s="6">
        <v>1973.0875000000001</v>
      </c>
      <c r="F37" s="49">
        <v>1981.0291666666701</v>
      </c>
      <c r="G37" s="16">
        <v>2008.57</v>
      </c>
      <c r="H37" s="6">
        <v>2091.665</v>
      </c>
      <c r="I37" s="50">
        <v>2074.4425000000001</v>
      </c>
      <c r="J37" s="6">
        <v>2057.2200000000003</v>
      </c>
      <c r="K37" s="6">
        <v>2060.9155015739002</v>
      </c>
      <c r="L37" s="6">
        <v>2152.9171915738898</v>
      </c>
      <c r="M37" s="49">
        <v>2190.4464875927802</v>
      </c>
      <c r="N37" s="49">
        <v>2200.7597269135199</v>
      </c>
      <c r="O37" s="5">
        <v>2292.02</v>
      </c>
      <c r="P37" s="9">
        <v>2230</v>
      </c>
      <c r="Q37" s="9">
        <v>2230</v>
      </c>
      <c r="R37" s="5">
        <v>2283.335</v>
      </c>
      <c r="S37" s="5">
        <v>2282.3968296275102</v>
      </c>
      <c r="T37" s="50">
        <v>2294.0534148137499</v>
      </c>
      <c r="U37" s="5">
        <v>2285.71</v>
      </c>
      <c r="V37" s="49">
        <v>2290.8620557915201</v>
      </c>
      <c r="W37" s="14">
        <v>2285.71</v>
      </c>
      <c r="X37" s="65">
        <f t="shared" si="0"/>
        <v>10.907506797558005</v>
      </c>
      <c r="Y37" s="65">
        <f t="shared" si="1"/>
        <v>-0.2248959416170509</v>
      </c>
    </row>
    <row r="38" spans="1:25" ht="15.75" x14ac:dyDescent="0.25">
      <c r="A38" s="48" t="s">
        <v>41</v>
      </c>
      <c r="B38" s="42" t="s">
        <v>3</v>
      </c>
      <c r="C38" s="50">
        <v>500</v>
      </c>
      <c r="D38" s="49">
        <v>500.5</v>
      </c>
      <c r="E38" s="49">
        <v>501.7600000000001</v>
      </c>
      <c r="F38" s="49">
        <v>561.97120000000018</v>
      </c>
      <c r="G38" s="49">
        <v>629.40774400000021</v>
      </c>
      <c r="H38" s="49">
        <v>704.93667328000026</v>
      </c>
      <c r="I38" s="49">
        <v>789.52907407360033</v>
      </c>
      <c r="J38" s="49">
        <v>804.27256296243195</v>
      </c>
      <c r="K38" s="6">
        <v>811.30398414162505</v>
      </c>
      <c r="L38" s="16">
        <v>817.34548718307303</v>
      </c>
      <c r="M38" s="49">
        <v>824.30734476237706</v>
      </c>
      <c r="N38" s="50">
        <v>830.64367238118803</v>
      </c>
      <c r="O38" s="5">
        <v>832.98</v>
      </c>
      <c r="P38" s="49">
        <v>835.5376</v>
      </c>
      <c r="Q38" s="49">
        <v>894.36211200000025</v>
      </c>
      <c r="R38" s="49">
        <v>901.68556544</v>
      </c>
      <c r="S38" s="5">
        <v>900</v>
      </c>
      <c r="T38" s="49">
        <v>905.20016461175896</v>
      </c>
      <c r="U38" s="49">
        <v>910.82418436517003</v>
      </c>
      <c r="V38" s="49">
        <v>924.60308648899104</v>
      </c>
      <c r="W38" s="14">
        <v>920.82418436517003</v>
      </c>
      <c r="X38" s="65">
        <f t="shared" si="0"/>
        <v>13.499280462602364</v>
      </c>
      <c r="Y38" s="65">
        <f t="shared" si="1"/>
        <v>-0.40870533302789347</v>
      </c>
    </row>
    <row r="39" spans="1:25" s="73" customFormat="1" ht="15.75" x14ac:dyDescent="0.25">
      <c r="A39" s="73" t="s">
        <v>48</v>
      </c>
      <c r="X39" s="66">
        <f>AVERAGE(X4:X38)</f>
        <v>29.01759188947403</v>
      </c>
      <c r="Y39" s="66">
        <f>AVERAGE(Y4:Y38)</f>
        <v>-0.66084662548530604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7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23.5703125" customWidth="1"/>
    <col min="2" max="2" width="5.85546875" customWidth="1"/>
    <col min="3" max="15" width="8.42578125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250.083333333333</v>
      </c>
      <c r="D4" s="5">
        <v>349.16666666666652</v>
      </c>
      <c r="E4" s="5">
        <v>300</v>
      </c>
      <c r="F4" s="5">
        <v>339.28571428571399</v>
      </c>
      <c r="G4" s="5">
        <v>403.5</v>
      </c>
      <c r="H4" s="5">
        <v>300</v>
      </c>
      <c r="I4" s="5">
        <v>353.33333333333297</v>
      </c>
      <c r="J4" s="5">
        <v>339.28571428571399</v>
      </c>
      <c r="K4" s="5">
        <v>396.52897645787698</v>
      </c>
      <c r="L4" s="5">
        <v>393.42652214488697</v>
      </c>
      <c r="M4" s="5">
        <v>365</v>
      </c>
      <c r="N4" s="5">
        <v>365</v>
      </c>
      <c r="O4" s="6">
        <v>312.75833333333298</v>
      </c>
      <c r="P4" s="6">
        <v>360</v>
      </c>
      <c r="Q4" s="6">
        <v>458.57142857142856</v>
      </c>
      <c r="R4" s="6">
        <v>504.44444444444446</v>
      </c>
      <c r="S4" s="6">
        <v>511.11111111111097</v>
      </c>
      <c r="T4" s="33">
        <v>510</v>
      </c>
      <c r="U4" s="54">
        <v>500</v>
      </c>
      <c r="V4" s="6">
        <v>547.5</v>
      </c>
      <c r="W4" s="6">
        <v>528.99</v>
      </c>
      <c r="X4" s="65">
        <f>(W4-K4)/K4*100</f>
        <v>33.405130874765788</v>
      </c>
      <c r="Y4" s="65">
        <f>(W4-V4)/V4*100</f>
        <v>-3.3808219178082175</v>
      </c>
    </row>
    <row r="5" spans="1:25" ht="15" customHeight="1" x14ac:dyDescent="0.25">
      <c r="A5" s="4" t="s">
        <v>17</v>
      </c>
      <c r="B5" s="4" t="s">
        <v>18</v>
      </c>
      <c r="C5" s="5">
        <v>28.75</v>
      </c>
      <c r="D5" s="5">
        <v>30</v>
      </c>
      <c r="E5" s="5">
        <v>30</v>
      </c>
      <c r="F5" s="5">
        <v>35</v>
      </c>
      <c r="G5" s="5">
        <v>30.5</v>
      </c>
      <c r="H5" s="5">
        <v>33.863636363636346</v>
      </c>
      <c r="I5" s="5">
        <v>40</v>
      </c>
      <c r="J5" s="5">
        <v>35.909090909090899</v>
      </c>
      <c r="K5" s="5">
        <v>35.617198829517399</v>
      </c>
      <c r="L5" s="5">
        <v>32.121187205513401</v>
      </c>
      <c r="M5" s="5">
        <v>39.5</v>
      </c>
      <c r="N5" s="5">
        <v>40.875</v>
      </c>
      <c r="O5" s="6">
        <v>40.116666666666703</v>
      </c>
      <c r="P5" s="6">
        <v>39.16666666666665</v>
      </c>
      <c r="Q5" s="6">
        <v>42.272727272727273</v>
      </c>
      <c r="R5" s="6">
        <v>44.230769230769234</v>
      </c>
      <c r="S5" s="6">
        <v>44.545454545454547</v>
      </c>
      <c r="T5" s="33">
        <v>43.888888888888886</v>
      </c>
      <c r="U5" s="54">
        <v>44.230769230769234</v>
      </c>
      <c r="V5" s="6">
        <v>40</v>
      </c>
      <c r="W5" s="6">
        <v>44.285714285714285</v>
      </c>
      <c r="X5" s="65">
        <f t="shared" ref="X5:X38" si="0">(W5-K5)/K5*100</f>
        <v>24.3380045064435</v>
      </c>
      <c r="Y5" s="65">
        <f t="shared" ref="Y5:Y38" si="1">(W5-V5)/V5*100</f>
        <v>10.714285714285712</v>
      </c>
    </row>
    <row r="6" spans="1:25" ht="15" customHeight="1" x14ac:dyDescent="0.25">
      <c r="A6" s="4" t="s">
        <v>30</v>
      </c>
      <c r="B6" s="4" t="s">
        <v>3</v>
      </c>
      <c r="C6" s="5">
        <v>230.57249999999999</v>
      </c>
      <c r="D6" s="5">
        <v>208.95499999999998</v>
      </c>
      <c r="E6" s="5">
        <v>181.94466666666651</v>
      </c>
      <c r="F6" s="5">
        <v>226.89824999999951</v>
      </c>
      <c r="G6" s="5">
        <v>207.78861111111098</v>
      </c>
      <c r="H6" s="8">
        <v>233.74791666666601</v>
      </c>
      <c r="I6" s="5">
        <v>289.58299999999997</v>
      </c>
      <c r="J6" s="5">
        <v>240.66846153846149</v>
      </c>
      <c r="K6" s="5">
        <v>277.70386327094701</v>
      </c>
      <c r="L6" s="5">
        <v>291.12113666666653</v>
      </c>
      <c r="M6" s="5">
        <v>382.29124999999999</v>
      </c>
      <c r="N6" s="5">
        <v>380.49361111111102</v>
      </c>
      <c r="O6" s="6">
        <v>269.48874999999998</v>
      </c>
      <c r="P6" s="6">
        <v>263.5</v>
      </c>
      <c r="Q6" s="6">
        <v>242.36111111111111</v>
      </c>
      <c r="R6" s="6">
        <v>320.99358974358978</v>
      </c>
      <c r="S6" s="6">
        <v>329.76190476190499</v>
      </c>
      <c r="T6" s="33">
        <v>329.57671957672</v>
      </c>
      <c r="U6" s="54">
        <v>328.00366300366301</v>
      </c>
      <c r="V6" s="6">
        <v>385.21916666666669</v>
      </c>
      <c r="W6" s="6">
        <v>346.875</v>
      </c>
      <c r="X6" s="65">
        <f>(W6-K6)/K6*100</f>
        <v>24.908237110682492</v>
      </c>
      <c r="Y6" s="65">
        <f t="shared" si="1"/>
        <v>-9.9538574361348466</v>
      </c>
    </row>
    <row r="7" spans="1:25" ht="15" customHeight="1" x14ac:dyDescent="0.25">
      <c r="A7" s="4" t="s">
        <v>29</v>
      </c>
      <c r="B7" s="4" t="s">
        <v>3</v>
      </c>
      <c r="C7" s="5">
        <v>229.0544871794865</v>
      </c>
      <c r="D7" s="5">
        <v>215.88</v>
      </c>
      <c r="E7" s="5">
        <v>162.29191666666651</v>
      </c>
      <c r="F7" s="5">
        <v>201.77749999999949</v>
      </c>
      <c r="G7" s="5">
        <v>207.63722222222202</v>
      </c>
      <c r="H7" s="5">
        <v>220.55669117647051</v>
      </c>
      <c r="I7" s="5">
        <v>267.2592499999995</v>
      </c>
      <c r="J7" s="5">
        <v>233.058333333333</v>
      </c>
      <c r="K7" s="5">
        <v>258.86219897639148</v>
      </c>
      <c r="L7" s="5">
        <v>241.34881200000001</v>
      </c>
      <c r="M7" s="5">
        <v>260.72750000000002</v>
      </c>
      <c r="N7" s="5">
        <v>258.57977272727197</v>
      </c>
      <c r="O7" s="6">
        <v>244.91750000000002</v>
      </c>
      <c r="P7" s="6">
        <v>259.767051282051</v>
      </c>
      <c r="Q7" s="6">
        <v>258.95989974937339</v>
      </c>
      <c r="R7" s="6">
        <v>302.35507246376818</v>
      </c>
      <c r="S7" s="6">
        <v>295.913678202119</v>
      </c>
      <c r="T7" s="33">
        <v>307.04729859758299</v>
      </c>
      <c r="U7" s="54">
        <v>296.2819185645273</v>
      </c>
      <c r="V7" s="6">
        <v>329.35</v>
      </c>
      <c r="W7" s="6">
        <v>324.31547619047598</v>
      </c>
      <c r="X7" s="65">
        <f t="shared" si="0"/>
        <v>25.284988489205375</v>
      </c>
      <c r="Y7" s="65">
        <f t="shared" si="1"/>
        <v>-1.5286242020719738</v>
      </c>
    </row>
    <row r="8" spans="1:25" ht="15" customHeight="1" x14ac:dyDescent="0.25">
      <c r="A8" s="4" t="s">
        <v>12</v>
      </c>
      <c r="B8" s="4" t="s">
        <v>3</v>
      </c>
      <c r="C8" s="5">
        <v>719.44333333333293</v>
      </c>
      <c r="D8" s="5">
        <v>766.84500000000003</v>
      </c>
      <c r="E8" s="5">
        <v>783.52250000000004</v>
      </c>
      <c r="F8" s="5">
        <v>975</v>
      </c>
      <c r="G8" s="5">
        <v>850</v>
      </c>
      <c r="H8" s="5">
        <v>791.66666666666652</v>
      </c>
      <c r="I8" s="5">
        <v>919.44499999999903</v>
      </c>
      <c r="J8" s="5">
        <v>833.33</v>
      </c>
      <c r="K8" s="5">
        <v>931.33639747838004</v>
      </c>
      <c r="L8" s="5">
        <v>953.54746039308998</v>
      </c>
      <c r="M8" s="5">
        <v>1000</v>
      </c>
      <c r="N8" s="5">
        <v>916.66499999999996</v>
      </c>
      <c r="O8" s="6">
        <v>993.995</v>
      </c>
      <c r="P8" s="6">
        <v>1000</v>
      </c>
      <c r="Q8" s="6">
        <v>931.48148148148141</v>
      </c>
      <c r="R8" s="6">
        <v>1022.7272727272727</v>
      </c>
      <c r="S8" s="6">
        <v>1030.2325581395301</v>
      </c>
      <c r="T8" s="33">
        <v>1000</v>
      </c>
      <c r="U8" s="54">
        <v>1022.7272727272727</v>
      </c>
      <c r="V8" s="6">
        <v>1250</v>
      </c>
      <c r="W8" s="6">
        <v>1100</v>
      </c>
      <c r="X8" s="65">
        <f t="shared" si="0"/>
        <v>18.109847631670092</v>
      </c>
      <c r="Y8" s="65">
        <f t="shared" si="1"/>
        <v>-12</v>
      </c>
    </row>
    <row r="9" spans="1:25" ht="15" customHeight="1" x14ac:dyDescent="0.25">
      <c r="A9" s="4" t="s">
        <v>11</v>
      </c>
      <c r="B9" s="4" t="s">
        <v>3</v>
      </c>
      <c r="C9" s="5">
        <v>870.90800000000002</v>
      </c>
      <c r="D9" s="5">
        <v>858.22250000000008</v>
      </c>
      <c r="E9" s="5">
        <v>988.63625000000002</v>
      </c>
      <c r="F9" s="5">
        <v>1040.4766666666601</v>
      </c>
      <c r="G9" s="10">
        <v>1000.34</v>
      </c>
      <c r="H9" s="5">
        <v>944.44499999999903</v>
      </c>
      <c r="I9" s="5">
        <v>1000</v>
      </c>
      <c r="J9" s="5">
        <v>875</v>
      </c>
      <c r="K9" s="5">
        <v>1022.96467472693</v>
      </c>
      <c r="L9" s="5">
        <v>1070.39099334356</v>
      </c>
      <c r="M9" s="5">
        <v>1000</v>
      </c>
      <c r="N9" s="5">
        <v>941.17499999999995</v>
      </c>
      <c r="O9" s="6">
        <v>1149.7533333333331</v>
      </c>
      <c r="P9" s="6">
        <v>1000</v>
      </c>
      <c r="Q9" s="6">
        <v>1055.2995391705069</v>
      </c>
      <c r="R9" s="6">
        <v>1055.5555555555557</v>
      </c>
      <c r="S9" s="6">
        <v>1117.4603174603174</v>
      </c>
      <c r="T9" s="33">
        <v>1216.6666666666665</v>
      </c>
      <c r="U9" s="54">
        <v>1155.55555555556</v>
      </c>
      <c r="V9" s="6">
        <v>1163.585</v>
      </c>
      <c r="W9" s="6">
        <v>1200</v>
      </c>
      <c r="X9" s="65">
        <f t="shared" si="0"/>
        <v>17.306103489871518</v>
      </c>
      <c r="Y9" s="65">
        <f t="shared" si="1"/>
        <v>3.1295522028902028</v>
      </c>
    </row>
    <row r="10" spans="1:25" ht="15" customHeight="1" x14ac:dyDescent="0.25">
      <c r="A10" s="4" t="s">
        <v>10</v>
      </c>
      <c r="B10" s="4" t="s">
        <v>9</v>
      </c>
      <c r="C10" s="5">
        <v>272.5</v>
      </c>
      <c r="D10" s="8">
        <v>220</v>
      </c>
      <c r="E10" s="8">
        <v>238.333333333333</v>
      </c>
      <c r="F10" s="5">
        <v>240</v>
      </c>
      <c r="G10" s="5">
        <v>212.5</v>
      </c>
      <c r="H10" s="8">
        <v>300</v>
      </c>
      <c r="I10" s="5">
        <v>300</v>
      </c>
      <c r="J10" s="5">
        <v>250</v>
      </c>
      <c r="K10" s="8">
        <v>279.13336620210799</v>
      </c>
      <c r="L10" s="5">
        <v>284.98389355282399</v>
      </c>
      <c r="M10" s="5">
        <v>305</v>
      </c>
      <c r="N10" s="5">
        <v>300</v>
      </c>
      <c r="O10" s="6">
        <v>302.91500000000002</v>
      </c>
      <c r="P10" s="6">
        <v>285</v>
      </c>
      <c r="Q10" s="6">
        <v>287.5</v>
      </c>
      <c r="R10" s="6">
        <v>275</v>
      </c>
      <c r="S10" s="6">
        <v>276.66666666666703</v>
      </c>
      <c r="T10" s="33">
        <v>250</v>
      </c>
      <c r="U10" s="54">
        <v>242.5</v>
      </c>
      <c r="V10" s="6">
        <v>230.42</v>
      </c>
      <c r="W10" s="6">
        <v>310</v>
      </c>
      <c r="X10" s="65">
        <f t="shared" si="0"/>
        <v>11.05802370310071</v>
      </c>
      <c r="Y10" s="65">
        <f t="shared" si="1"/>
        <v>34.536932557937689</v>
      </c>
    </row>
    <row r="11" spans="1:25" ht="15" customHeight="1" x14ac:dyDescent="0.25">
      <c r="A11" s="4" t="s">
        <v>8</v>
      </c>
      <c r="B11" s="4" t="s">
        <v>9</v>
      </c>
      <c r="C11" s="5">
        <v>221.363636363636</v>
      </c>
      <c r="D11" s="8">
        <v>243.18181818181802</v>
      </c>
      <c r="E11" s="8">
        <v>245.166666666667</v>
      </c>
      <c r="F11" s="5">
        <v>225.333333333333</v>
      </c>
      <c r="G11" s="5">
        <v>239.375</v>
      </c>
      <c r="H11" s="5">
        <v>304.230769230769</v>
      </c>
      <c r="I11" s="5">
        <v>300</v>
      </c>
      <c r="J11" s="5">
        <v>308.888888888888</v>
      </c>
      <c r="K11" s="8">
        <v>302.58434491206401</v>
      </c>
      <c r="L11" s="5">
        <v>303.12441935279298</v>
      </c>
      <c r="M11" s="5">
        <v>300</v>
      </c>
      <c r="N11" s="5">
        <v>332.5</v>
      </c>
      <c r="O11" s="6">
        <v>306.178333333333</v>
      </c>
      <c r="P11" s="6">
        <v>287</v>
      </c>
      <c r="Q11" s="6">
        <v>252.777777777778</v>
      </c>
      <c r="R11" s="6">
        <v>244.73684210526315</v>
      </c>
      <c r="S11" s="6">
        <v>243.888888888889</v>
      </c>
      <c r="T11" s="33">
        <v>265.55555555555554</v>
      </c>
      <c r="U11" s="14">
        <v>254.72222222222229</v>
      </c>
      <c r="V11" s="6">
        <v>247.272727272727</v>
      </c>
      <c r="W11" s="6">
        <v>250</v>
      </c>
      <c r="X11" s="65">
        <f t="shared" si="0"/>
        <v>-17.378408961423926</v>
      </c>
      <c r="Y11" s="65">
        <f t="shared" si="1"/>
        <v>1.1029411764707013</v>
      </c>
    </row>
    <row r="12" spans="1:25" ht="15" customHeight="1" x14ac:dyDescent="0.25">
      <c r="A12" s="4" t="s">
        <v>7</v>
      </c>
      <c r="B12" s="4" t="s">
        <v>3</v>
      </c>
      <c r="C12" s="5">
        <v>186.21</v>
      </c>
      <c r="D12" s="11">
        <v>187.21553400000002</v>
      </c>
      <c r="E12" s="11">
        <v>188.22649788360005</v>
      </c>
      <c r="F12" s="8">
        <v>209.916666666666</v>
      </c>
      <c r="G12" s="5">
        <v>266.67</v>
      </c>
      <c r="H12" s="10">
        <v>268.11001800000003</v>
      </c>
      <c r="I12" s="5">
        <v>114.29</v>
      </c>
      <c r="J12" s="10">
        <v>114.90716600000002</v>
      </c>
      <c r="K12" s="8">
        <v>228.4992148466535</v>
      </c>
      <c r="L12" s="5">
        <v>235.78921484665349</v>
      </c>
      <c r="M12" s="5">
        <v>300</v>
      </c>
      <c r="N12" s="10">
        <v>301.62</v>
      </c>
      <c r="O12" s="6">
        <v>316.67</v>
      </c>
      <c r="P12" s="6">
        <v>333.33</v>
      </c>
      <c r="Q12" s="6">
        <v>325</v>
      </c>
      <c r="R12" s="28">
        <v>356</v>
      </c>
      <c r="S12" s="6">
        <v>360</v>
      </c>
      <c r="T12" s="33">
        <v>410.49382716049382</v>
      </c>
      <c r="U12" s="14">
        <v>385.24691358024688</v>
      </c>
      <c r="V12" s="6">
        <v>366.67</v>
      </c>
      <c r="W12" s="6">
        <v>366.89000199999998</v>
      </c>
      <c r="X12" s="65">
        <f t="shared" si="0"/>
        <v>60.565104018506567</v>
      </c>
      <c r="Y12" s="65">
        <f t="shared" si="1"/>
        <v>5.9999999999990561E-2</v>
      </c>
    </row>
    <row r="13" spans="1:25" ht="15" customHeight="1" x14ac:dyDescent="0.25">
      <c r="A13" s="4" t="s">
        <v>14</v>
      </c>
      <c r="B13" s="4" t="s">
        <v>3</v>
      </c>
      <c r="C13" s="10">
        <v>250.11</v>
      </c>
      <c r="D13" s="10">
        <v>253</v>
      </c>
      <c r="E13" s="10">
        <v>257.13118800000001</v>
      </c>
      <c r="F13" s="10">
        <v>260.64178199999998</v>
      </c>
      <c r="G13" s="10">
        <v>264.152376</v>
      </c>
      <c r="H13" s="10">
        <v>250</v>
      </c>
      <c r="I13" s="10">
        <v>271.173564</v>
      </c>
      <c r="J13" s="10">
        <v>274.68415800000002</v>
      </c>
      <c r="K13" s="10">
        <v>278.19475199999999</v>
      </c>
      <c r="L13" s="10">
        <v>277</v>
      </c>
      <c r="M13" s="10">
        <v>285.21593999999999</v>
      </c>
      <c r="N13" s="10">
        <v>288.72653400000002</v>
      </c>
      <c r="O13" s="10">
        <v>280.08999999999997</v>
      </c>
      <c r="P13" s="6">
        <v>300</v>
      </c>
      <c r="Q13" s="6">
        <v>290.04499999999996</v>
      </c>
      <c r="R13" s="6">
        <v>320.55</v>
      </c>
      <c r="S13" s="28">
        <v>350.45</v>
      </c>
      <c r="T13" s="14">
        <v>335.5</v>
      </c>
      <c r="U13" s="54">
        <v>300</v>
      </c>
      <c r="V13" s="28">
        <v>336.76</v>
      </c>
      <c r="W13" s="6">
        <v>336.96205599999996</v>
      </c>
      <c r="X13" s="65">
        <f t="shared" si="0"/>
        <v>21.124519272024216</v>
      </c>
      <c r="Y13" s="65">
        <f t="shared" si="1"/>
        <v>5.9999999999991234E-2</v>
      </c>
    </row>
    <row r="14" spans="1:25" ht="15" customHeight="1" x14ac:dyDescent="0.25">
      <c r="A14" s="4" t="s">
        <v>13</v>
      </c>
      <c r="B14" s="4" t="s">
        <v>3</v>
      </c>
      <c r="C14" s="5">
        <v>500</v>
      </c>
      <c r="D14" s="10">
        <v>502.70000000000005</v>
      </c>
      <c r="E14" s="5">
        <v>550</v>
      </c>
      <c r="F14" s="10">
        <v>552.97</v>
      </c>
      <c r="G14" s="10">
        <v>555.95603800000004</v>
      </c>
      <c r="H14" s="5">
        <v>475</v>
      </c>
      <c r="I14" s="10">
        <v>478.64499999999998</v>
      </c>
      <c r="J14" s="10">
        <v>482.30968300000001</v>
      </c>
      <c r="K14" s="5">
        <v>469.22724572888302</v>
      </c>
      <c r="L14" s="5">
        <v>449.11102376420399</v>
      </c>
      <c r="M14" s="10">
        <v>454.23622329253101</v>
      </c>
      <c r="N14" s="10">
        <v>459.38909889831098</v>
      </c>
      <c r="O14" s="6">
        <v>503.03500000000003</v>
      </c>
      <c r="P14" s="6">
        <v>500</v>
      </c>
      <c r="Q14" s="6">
        <v>501.51750000000004</v>
      </c>
      <c r="R14" s="6">
        <v>557.142857142857</v>
      </c>
      <c r="S14" s="28">
        <v>565.97</v>
      </c>
      <c r="T14" s="33">
        <v>570</v>
      </c>
      <c r="U14" s="54">
        <v>570</v>
      </c>
      <c r="V14" s="28">
        <v>581.23</v>
      </c>
      <c r="W14" s="6">
        <v>581.57873799999993</v>
      </c>
      <c r="X14" s="65">
        <f t="shared" si="0"/>
        <v>23.943940445443143</v>
      </c>
      <c r="Y14" s="65">
        <f t="shared" si="1"/>
        <v>5.9999999999984871E-2</v>
      </c>
    </row>
    <row r="15" spans="1:25" ht="15" customHeight="1" x14ac:dyDescent="0.25">
      <c r="A15" s="4" t="s">
        <v>24</v>
      </c>
      <c r="B15" s="4" t="s">
        <v>16</v>
      </c>
      <c r="C15" s="5">
        <v>133.333333333333</v>
      </c>
      <c r="D15" s="5">
        <v>130</v>
      </c>
      <c r="E15" s="10">
        <v>125.87</v>
      </c>
      <c r="F15" s="5">
        <v>135</v>
      </c>
      <c r="G15" s="10">
        <v>135.72900000000001</v>
      </c>
      <c r="H15" s="10">
        <v>136.46193660000003</v>
      </c>
      <c r="I15" s="10">
        <v>137.19883105764004</v>
      </c>
      <c r="J15" s="10">
        <v>137.93970474535129</v>
      </c>
      <c r="K15" s="8">
        <v>135.261752460022</v>
      </c>
      <c r="L15" s="5">
        <v>136.07</v>
      </c>
      <c r="M15" s="10">
        <v>136.858778</v>
      </c>
      <c r="N15" s="10">
        <v>147.65181540120003</v>
      </c>
      <c r="O15" s="6">
        <v>138.82</v>
      </c>
      <c r="P15" s="6">
        <v>140</v>
      </c>
      <c r="Q15" s="6">
        <v>150</v>
      </c>
      <c r="R15" s="6">
        <v>150</v>
      </c>
      <c r="S15" s="6">
        <v>150</v>
      </c>
      <c r="T15" s="33">
        <v>163.33333333333334</v>
      </c>
      <c r="U15" s="54">
        <v>160</v>
      </c>
      <c r="V15" s="6">
        <v>185</v>
      </c>
      <c r="W15" s="6">
        <v>180</v>
      </c>
      <c r="X15" s="65">
        <f t="shared" si="0"/>
        <v>33.07531266327549</v>
      </c>
      <c r="Y15" s="65">
        <f t="shared" si="1"/>
        <v>-2.7027027027027026</v>
      </c>
    </row>
    <row r="16" spans="1:25" ht="15" customHeight="1" x14ac:dyDescent="0.25">
      <c r="A16" s="4" t="s">
        <v>23</v>
      </c>
      <c r="B16" s="4" t="s">
        <v>16</v>
      </c>
      <c r="C16" s="5">
        <v>133.48484848484799</v>
      </c>
      <c r="D16" s="5">
        <v>141.8181818181815</v>
      </c>
      <c r="E16" s="5">
        <v>141.42857142857099</v>
      </c>
      <c r="F16" s="5">
        <v>134.83173076923049</v>
      </c>
      <c r="G16" s="5">
        <v>139.6875</v>
      </c>
      <c r="H16" s="5">
        <v>143</v>
      </c>
      <c r="I16" s="5">
        <v>148.75</v>
      </c>
      <c r="J16" s="5">
        <v>147.77777777777749</v>
      </c>
      <c r="K16" s="8">
        <v>146.55771360109699</v>
      </c>
      <c r="L16" s="5">
        <v>148.8681376429</v>
      </c>
      <c r="M16" s="5">
        <v>144</v>
      </c>
      <c r="N16" s="5">
        <v>148.18181818181799</v>
      </c>
      <c r="O16" s="6">
        <v>148.69999999999999</v>
      </c>
      <c r="P16" s="6">
        <v>150.55555555555549</v>
      </c>
      <c r="Q16" s="6">
        <v>154.11764705882354</v>
      </c>
      <c r="R16" s="6">
        <v>200.90909090909091</v>
      </c>
      <c r="S16" s="6">
        <v>199.470588235294</v>
      </c>
      <c r="T16" s="33">
        <v>180.52631578947367</v>
      </c>
      <c r="U16" s="54">
        <v>185.45454545454547</v>
      </c>
      <c r="V16" s="6">
        <v>205</v>
      </c>
      <c r="W16" s="6">
        <v>208.46153846153845</v>
      </c>
      <c r="X16" s="65">
        <f t="shared" si="0"/>
        <v>42.238530705338533</v>
      </c>
      <c r="Y16" s="65">
        <f t="shared" si="1"/>
        <v>1.6885553470919281</v>
      </c>
    </row>
    <row r="17" spans="1:25" ht="15" customHeight="1" x14ac:dyDescent="0.25">
      <c r="A17" s="4" t="s">
        <v>15</v>
      </c>
      <c r="B17" s="4" t="s">
        <v>3</v>
      </c>
      <c r="C17" s="5">
        <v>1100</v>
      </c>
      <c r="D17" s="5">
        <v>2000</v>
      </c>
      <c r="E17" s="5">
        <v>1200</v>
      </c>
      <c r="F17" s="10">
        <v>1206.48</v>
      </c>
      <c r="G17" s="10">
        <v>1212.9949920000001</v>
      </c>
      <c r="H17" s="10">
        <v>1219.5451649568001</v>
      </c>
      <c r="I17" s="5">
        <v>1800</v>
      </c>
      <c r="J17" s="5">
        <v>2000</v>
      </c>
      <c r="K17" s="8">
        <v>1682.9719902901052</v>
      </c>
      <c r="L17" s="5">
        <v>1986.2</v>
      </c>
      <c r="M17" s="5">
        <v>2000</v>
      </c>
      <c r="N17" s="5">
        <v>2000</v>
      </c>
      <c r="O17" s="6">
        <v>1884.9349999999999</v>
      </c>
      <c r="P17" s="6">
        <v>2200</v>
      </c>
      <c r="Q17" s="6">
        <v>2475</v>
      </c>
      <c r="R17" s="6">
        <v>2400</v>
      </c>
      <c r="S17" s="6">
        <v>2500</v>
      </c>
      <c r="T17" s="33">
        <v>2650</v>
      </c>
      <c r="U17" s="14">
        <v>2575</v>
      </c>
      <c r="V17" s="6">
        <v>2400.33</v>
      </c>
      <c r="W17" s="6">
        <v>2401.7701979999997</v>
      </c>
      <c r="X17" s="65">
        <f t="shared" si="0"/>
        <v>42.710051733302492</v>
      </c>
      <c r="Y17" s="65">
        <f t="shared" si="1"/>
        <v>5.9999999999990922E-2</v>
      </c>
    </row>
    <row r="18" spans="1:25" ht="15" customHeight="1" x14ac:dyDescent="0.25">
      <c r="A18" s="4" t="s">
        <v>27</v>
      </c>
      <c r="B18" s="4" t="s">
        <v>3</v>
      </c>
      <c r="C18" s="5">
        <v>172.31</v>
      </c>
      <c r="D18" s="8">
        <v>178.20666666666651</v>
      </c>
      <c r="E18" s="5">
        <v>152.6166666666665</v>
      </c>
      <c r="F18" s="5">
        <v>174.8895833333325</v>
      </c>
      <c r="G18" s="5">
        <v>188.94499999999999</v>
      </c>
      <c r="H18" s="5">
        <v>182.40999999999951</v>
      </c>
      <c r="I18" s="5">
        <v>272.26999999999947</v>
      </c>
      <c r="J18" s="5">
        <v>207.05142857142852</v>
      </c>
      <c r="K18" s="5">
        <v>260.58814028098902</v>
      </c>
      <c r="L18" s="5">
        <v>214.45746573933599</v>
      </c>
      <c r="M18" s="5">
        <v>211.16250000000002</v>
      </c>
      <c r="N18" s="5">
        <v>193.78125</v>
      </c>
      <c r="O18" s="6">
        <v>249.07250000000002</v>
      </c>
      <c r="P18" s="6">
        <v>228.96999999999952</v>
      </c>
      <c r="Q18" s="6">
        <v>212.38095238095201</v>
      </c>
      <c r="R18" s="6">
        <v>247.82051282051285</v>
      </c>
      <c r="S18" s="6">
        <v>242.30769230769229</v>
      </c>
      <c r="T18" s="33">
        <v>307.29166666666663</v>
      </c>
      <c r="U18" s="54">
        <v>307.94871794871801</v>
      </c>
      <c r="V18" s="6">
        <v>317.21750000000003</v>
      </c>
      <c r="W18" s="6">
        <v>301.28205128205127</v>
      </c>
      <c r="X18" s="65">
        <f t="shared" si="0"/>
        <v>15.616179215670559</v>
      </c>
      <c r="Y18" s="65">
        <f t="shared" si="1"/>
        <v>-5.0235087023725855</v>
      </c>
    </row>
    <row r="19" spans="1:25" ht="15" customHeight="1" x14ac:dyDescent="0.25">
      <c r="A19" s="4" t="s">
        <v>28</v>
      </c>
      <c r="B19" s="4" t="s">
        <v>3</v>
      </c>
      <c r="C19" s="5">
        <v>125.416</v>
      </c>
      <c r="D19" s="8">
        <v>155.089</v>
      </c>
      <c r="E19" s="5">
        <v>137.99305555555549</v>
      </c>
      <c r="F19" s="5">
        <v>156.77416666666647</v>
      </c>
      <c r="G19" s="8">
        <v>183.226</v>
      </c>
      <c r="H19" s="8">
        <v>167.11208333333252</v>
      </c>
      <c r="I19" s="5">
        <v>234.37624999999952</v>
      </c>
      <c r="J19" s="5">
        <v>212.60833333333301</v>
      </c>
      <c r="K19" s="5">
        <v>471.69834990964597</v>
      </c>
      <c r="L19" s="5">
        <v>421.29617210747551</v>
      </c>
      <c r="M19" s="5">
        <v>202.72250000000003</v>
      </c>
      <c r="N19" s="5">
        <v>209.37299999999999</v>
      </c>
      <c r="O19" s="6">
        <v>275.95666666666671</v>
      </c>
      <c r="P19" s="6">
        <v>208.33249999999953</v>
      </c>
      <c r="Q19" s="6">
        <v>232.14285714285714</v>
      </c>
      <c r="R19" s="6">
        <v>268.75000000000006</v>
      </c>
      <c r="S19" s="6">
        <v>267.63888888888903</v>
      </c>
      <c r="T19" s="33">
        <v>327.08333333333337</v>
      </c>
      <c r="U19" s="54">
        <v>328.75</v>
      </c>
      <c r="V19" s="6">
        <v>376.36799999999999</v>
      </c>
      <c r="W19" s="6">
        <v>376.59382079999995</v>
      </c>
      <c r="X19" s="65">
        <f>(W19-K19)/K19*100</f>
        <v>-20.162150053707702</v>
      </c>
      <c r="Y19" s="65">
        <f t="shared" si="1"/>
        <v>5.9999999999987064E-2</v>
      </c>
    </row>
    <row r="20" spans="1:25" ht="15" customHeight="1" x14ac:dyDescent="0.25">
      <c r="A20" s="4" t="s">
        <v>19</v>
      </c>
      <c r="B20" s="4" t="s">
        <v>3</v>
      </c>
      <c r="C20" s="11">
        <v>780.2</v>
      </c>
      <c r="D20" s="11">
        <v>784.41308000000015</v>
      </c>
      <c r="E20" s="8">
        <v>730.02166666666653</v>
      </c>
      <c r="F20" s="11">
        <v>733.96378366666659</v>
      </c>
      <c r="G20" s="10">
        <v>737.92718809846667</v>
      </c>
      <c r="H20" s="10">
        <v>741.91199491419843</v>
      </c>
      <c r="I20" s="11">
        <v>745.91831968673512</v>
      </c>
      <c r="J20" s="10">
        <v>749.94627861304355</v>
      </c>
      <c r="K20" s="5">
        <v>1170.8984269942305</v>
      </c>
      <c r="L20" s="5">
        <v>829.69323468861</v>
      </c>
      <c r="M20" s="11">
        <v>834.17357815592857</v>
      </c>
      <c r="N20" s="10">
        <v>838.67811547797066</v>
      </c>
      <c r="O20" s="6">
        <v>830</v>
      </c>
      <c r="P20" s="28">
        <v>950.11</v>
      </c>
      <c r="Q20" s="6">
        <v>1000</v>
      </c>
      <c r="R20" s="28">
        <v>1000</v>
      </c>
      <c r="S20" s="6">
        <v>1080.56</v>
      </c>
      <c r="T20" s="33">
        <v>1096.1225514816599</v>
      </c>
      <c r="U20" s="14">
        <v>1088.34127574083</v>
      </c>
      <c r="V20" s="6">
        <v>1100.8900000000001</v>
      </c>
      <c r="W20" s="6">
        <v>1101.550534</v>
      </c>
      <c r="X20" s="65">
        <f t="shared" si="0"/>
        <v>-5.9226224406373902</v>
      </c>
      <c r="Y20" s="65">
        <f t="shared" si="1"/>
        <v>5.9999999999988229E-2</v>
      </c>
    </row>
    <row r="21" spans="1:25" ht="15" customHeight="1" x14ac:dyDescent="0.25">
      <c r="A21" s="4" t="s">
        <v>20</v>
      </c>
      <c r="B21" s="4" t="s">
        <v>3</v>
      </c>
      <c r="C21" s="5">
        <v>1559.52416666667</v>
      </c>
      <c r="D21" s="8">
        <v>1850</v>
      </c>
      <c r="E21" s="8">
        <v>1495.08</v>
      </c>
      <c r="F21" s="8">
        <v>1603.6212499999951</v>
      </c>
      <c r="G21" s="5">
        <v>1800</v>
      </c>
      <c r="H21" s="5">
        <v>1218.75</v>
      </c>
      <c r="I21" s="5">
        <v>1450</v>
      </c>
      <c r="J21" s="5">
        <v>1315.79</v>
      </c>
      <c r="K21" s="5">
        <v>2346.7302290056296</v>
      </c>
      <c r="L21" s="5">
        <v>2175.7276382960099</v>
      </c>
      <c r="M21" s="5">
        <v>1500</v>
      </c>
      <c r="N21" s="5">
        <v>1600</v>
      </c>
      <c r="O21" s="6">
        <v>1742.675</v>
      </c>
      <c r="P21" s="6">
        <v>2000</v>
      </c>
      <c r="Q21" s="28">
        <v>2207.21</v>
      </c>
      <c r="R21" s="6">
        <v>2500</v>
      </c>
      <c r="S21" s="28">
        <v>2550.66</v>
      </c>
      <c r="T21" s="33">
        <v>2685.34031413613</v>
      </c>
      <c r="U21" s="54">
        <v>2500</v>
      </c>
      <c r="V21" s="6">
        <v>2650</v>
      </c>
      <c r="W21" s="6">
        <v>2651.5899999999997</v>
      </c>
      <c r="X21" s="65">
        <f t="shared" si="0"/>
        <v>12.990831550482355</v>
      </c>
      <c r="Y21" s="65">
        <f t="shared" si="1"/>
        <v>5.9999999999988327E-2</v>
      </c>
    </row>
    <row r="22" spans="1:25" ht="15" customHeight="1" x14ac:dyDescent="0.25">
      <c r="A22" s="4" t="s">
        <v>31</v>
      </c>
      <c r="B22" s="4" t="s">
        <v>3</v>
      </c>
      <c r="C22" s="5">
        <v>162.895378787878</v>
      </c>
      <c r="D22" s="8">
        <v>178.25200000000001</v>
      </c>
      <c r="E22" s="5">
        <v>170.981909090909</v>
      </c>
      <c r="F22" s="5">
        <v>159.3079166666665</v>
      </c>
      <c r="G22" s="5">
        <v>123.60937499999901</v>
      </c>
      <c r="H22" s="5">
        <v>209.19624999999999</v>
      </c>
      <c r="I22" s="5">
        <v>208.333333333333</v>
      </c>
      <c r="J22" s="5">
        <v>178.56015151515101</v>
      </c>
      <c r="K22" s="5">
        <v>165.021842743707</v>
      </c>
      <c r="L22" s="5">
        <v>144.02308281660399</v>
      </c>
      <c r="M22" s="5">
        <v>199.457727272727</v>
      </c>
      <c r="N22" s="8">
        <v>244.012</v>
      </c>
      <c r="O22" s="6">
        <v>298.38625000000002</v>
      </c>
      <c r="P22" s="6">
        <v>196.96944444444401</v>
      </c>
      <c r="Q22" s="6">
        <v>178.41491841491839</v>
      </c>
      <c r="R22" s="6">
        <v>178.92623716153125</v>
      </c>
      <c r="S22" s="6">
        <v>151.25193546389201</v>
      </c>
      <c r="T22" s="33">
        <v>165.58441558441601</v>
      </c>
      <c r="U22" s="14">
        <v>158.41817552415401</v>
      </c>
      <c r="V22" s="6">
        <v>180.576153846154</v>
      </c>
      <c r="W22" s="6">
        <v>180.68449953846169</v>
      </c>
      <c r="X22" s="65">
        <f t="shared" si="0"/>
        <v>9.4912628136628783</v>
      </c>
      <c r="Y22" s="65">
        <f t="shared" si="1"/>
        <v>6.0000000000000754E-2</v>
      </c>
    </row>
    <row r="23" spans="1:25" ht="15" customHeight="1" x14ac:dyDescent="0.25">
      <c r="A23" s="4" t="s">
        <v>4</v>
      </c>
      <c r="B23" s="4" t="s">
        <v>3</v>
      </c>
      <c r="C23" s="8">
        <v>156.78821428571399</v>
      </c>
      <c r="D23" s="8">
        <v>207.61250000000001</v>
      </c>
      <c r="E23" s="8">
        <v>209.047727272727</v>
      </c>
      <c r="F23" s="8">
        <v>211.6479166666665</v>
      </c>
      <c r="G23" s="8">
        <v>233.768333333333</v>
      </c>
      <c r="H23" s="8">
        <v>258.69625000000002</v>
      </c>
      <c r="I23" s="8">
        <v>271.44166666666649</v>
      </c>
      <c r="J23" s="8">
        <v>234.115833333333</v>
      </c>
      <c r="K23" s="5">
        <v>279.42611907521348</v>
      </c>
      <c r="L23" s="5">
        <v>293.22952753699053</v>
      </c>
      <c r="M23" s="8">
        <v>369.79124999999948</v>
      </c>
      <c r="N23" s="8">
        <v>240.16</v>
      </c>
      <c r="O23" s="6">
        <v>262.8483333333333</v>
      </c>
      <c r="P23" s="6">
        <v>379.42874999999998</v>
      </c>
      <c r="Q23" s="6">
        <v>352.35360360360397</v>
      </c>
      <c r="R23" s="6">
        <v>279.70085470085468</v>
      </c>
      <c r="S23" s="6">
        <v>293.57638888888903</v>
      </c>
      <c r="T23" s="33">
        <v>305.35714285714283</v>
      </c>
      <c r="U23" s="54">
        <v>294.4444444444444</v>
      </c>
      <c r="V23" s="6">
        <v>297.41125</v>
      </c>
      <c r="W23" s="6">
        <v>340.36458333333331</v>
      </c>
      <c r="X23" s="65">
        <f t="shared" si="0"/>
        <v>21.808435252868023</v>
      </c>
      <c r="Y23" s="65">
        <f t="shared" si="1"/>
        <v>14.442403686253739</v>
      </c>
    </row>
    <row r="24" spans="1:25" ht="15" customHeight="1" x14ac:dyDescent="0.25">
      <c r="A24" s="4" t="s">
        <v>5</v>
      </c>
      <c r="B24" s="4" t="s">
        <v>3</v>
      </c>
      <c r="C24" s="5">
        <v>131.748214285714</v>
      </c>
      <c r="D24" s="5">
        <v>129.7606818181815</v>
      </c>
      <c r="E24" s="5">
        <v>156.12733333333301</v>
      </c>
      <c r="F24" s="8">
        <v>183.57041666666652</v>
      </c>
      <c r="G24" s="5">
        <v>199.5405555555555</v>
      </c>
      <c r="H24" s="5">
        <v>225.85500000000002</v>
      </c>
      <c r="I24" s="5">
        <v>259.49599999999998</v>
      </c>
      <c r="J24" s="5">
        <v>241.110357142857</v>
      </c>
      <c r="K24" s="5">
        <v>226.00001904949201</v>
      </c>
      <c r="L24" s="5">
        <v>240.49951709102248</v>
      </c>
      <c r="M24" s="5">
        <v>245.20625000000001</v>
      </c>
      <c r="N24" s="5">
        <v>213.21134615384599</v>
      </c>
      <c r="O24" s="6">
        <v>231.99625</v>
      </c>
      <c r="P24" s="6">
        <v>276.20173076923004</v>
      </c>
      <c r="Q24" s="6">
        <v>257.34126984126988</v>
      </c>
      <c r="R24" s="6">
        <v>251.40952797202797</v>
      </c>
      <c r="S24" s="6">
        <v>269.305555555556</v>
      </c>
      <c r="T24" s="33">
        <v>325.98684210526318</v>
      </c>
      <c r="U24" s="54">
        <v>327.82410477453601</v>
      </c>
      <c r="V24" s="6">
        <v>273.81384615384616</v>
      </c>
      <c r="W24" s="6">
        <v>268.4375</v>
      </c>
      <c r="X24" s="65">
        <f t="shared" si="0"/>
        <v>18.777644855514176</v>
      </c>
      <c r="Y24" s="65">
        <f t="shared" si="1"/>
        <v>-1.9635041212727355</v>
      </c>
    </row>
    <row r="25" spans="1:25" ht="15" customHeight="1" x14ac:dyDescent="0.25">
      <c r="A25" s="4" t="s">
        <v>6</v>
      </c>
      <c r="B25" s="4" t="s">
        <v>3</v>
      </c>
      <c r="C25" s="5">
        <v>174.308333333333</v>
      </c>
      <c r="D25" s="5">
        <v>200.5975</v>
      </c>
      <c r="E25" s="5">
        <v>212.2816666666665</v>
      </c>
      <c r="F25" s="5">
        <v>223.36999999999949</v>
      </c>
      <c r="G25" s="5">
        <v>266.67</v>
      </c>
      <c r="H25" s="5">
        <v>293.055833333333</v>
      </c>
      <c r="I25" s="5">
        <v>366.93</v>
      </c>
      <c r="J25" s="10">
        <v>368.91142200000002</v>
      </c>
      <c r="K25" s="5">
        <v>249.39945346885048</v>
      </c>
      <c r="L25" s="5">
        <v>269.36045104999999</v>
      </c>
      <c r="M25" s="5">
        <v>295.83500000000004</v>
      </c>
      <c r="N25" s="5">
        <v>312.5</v>
      </c>
      <c r="O25" s="6">
        <v>255.38249999999999</v>
      </c>
      <c r="P25" s="6">
        <v>322.91499999999996</v>
      </c>
      <c r="Q25" s="6">
        <v>333.33333333333331</v>
      </c>
      <c r="R25" s="6">
        <v>337.5</v>
      </c>
      <c r="S25" s="6">
        <v>338.07017543859598</v>
      </c>
      <c r="T25" s="33">
        <v>344.58333333333297</v>
      </c>
      <c r="U25" s="54">
        <v>322.5</v>
      </c>
      <c r="V25" s="6">
        <v>271.88</v>
      </c>
      <c r="W25" s="6">
        <v>316.66666666666663</v>
      </c>
      <c r="X25" s="65">
        <f t="shared" si="0"/>
        <v>26.971676265608856</v>
      </c>
      <c r="Y25" s="65">
        <f t="shared" si="1"/>
        <v>16.472953754107191</v>
      </c>
    </row>
    <row r="26" spans="1:25" ht="15" customHeight="1" x14ac:dyDescent="0.25">
      <c r="A26" s="4" t="s">
        <v>2</v>
      </c>
      <c r="B26" s="4" t="s">
        <v>3</v>
      </c>
      <c r="C26" s="5">
        <v>231.43</v>
      </c>
      <c r="D26" s="8">
        <v>208.637857142857</v>
      </c>
      <c r="E26" s="8">
        <v>246.14357142857099</v>
      </c>
      <c r="F26" s="5">
        <v>321.8125</v>
      </c>
      <c r="G26" s="5">
        <v>264.84583333333296</v>
      </c>
      <c r="H26" s="8">
        <v>295.57416666666649</v>
      </c>
      <c r="I26" s="5">
        <v>277.04333333333301</v>
      </c>
      <c r="J26" s="8">
        <v>298.49089285714251</v>
      </c>
      <c r="K26" s="5">
        <v>333.5578744223285</v>
      </c>
      <c r="L26" s="5">
        <v>335.92248034660798</v>
      </c>
      <c r="M26" s="5">
        <v>366.67</v>
      </c>
      <c r="N26" s="8">
        <v>325.52083333333303</v>
      </c>
      <c r="O26" s="6">
        <v>361.01499999999999</v>
      </c>
      <c r="P26" s="6">
        <v>458.33</v>
      </c>
      <c r="Q26" s="6">
        <v>435.9375</v>
      </c>
      <c r="R26" s="6">
        <v>426.73611111111097</v>
      </c>
      <c r="S26" s="6">
        <v>446.77083333333297</v>
      </c>
      <c r="T26" s="33">
        <v>482.91666666666703</v>
      </c>
      <c r="U26" s="54">
        <v>457.08333333333297</v>
      </c>
      <c r="V26" s="6">
        <v>410.99333333333334</v>
      </c>
      <c r="W26" s="6">
        <v>426.66666666666703</v>
      </c>
      <c r="X26" s="65">
        <f t="shared" si="0"/>
        <v>27.913834265069831</v>
      </c>
      <c r="Y26" s="65">
        <f t="shared" si="1"/>
        <v>3.8135249557982336</v>
      </c>
    </row>
    <row r="27" spans="1:25" ht="15" customHeight="1" x14ac:dyDescent="0.25">
      <c r="A27" s="4" t="s">
        <v>25</v>
      </c>
      <c r="B27" s="4" t="s">
        <v>3</v>
      </c>
      <c r="C27" s="5">
        <v>208.19499999999999</v>
      </c>
      <c r="D27" s="5">
        <v>154.896428571428</v>
      </c>
      <c r="E27" s="5">
        <v>179.84975</v>
      </c>
      <c r="F27" s="8">
        <v>127.81</v>
      </c>
      <c r="G27" s="11">
        <v>130.12017399999999</v>
      </c>
      <c r="H27" s="8">
        <v>120.51</v>
      </c>
      <c r="I27" s="5">
        <v>200</v>
      </c>
      <c r="J27" s="5">
        <v>123.14666666666599</v>
      </c>
      <c r="K27" s="5">
        <v>166.73123314995601</v>
      </c>
      <c r="L27" s="5">
        <v>156.88614367151499</v>
      </c>
      <c r="M27" s="5">
        <v>150</v>
      </c>
      <c r="N27" s="5">
        <v>141.25874999999999</v>
      </c>
      <c r="O27" s="6">
        <v>178.69</v>
      </c>
      <c r="P27" s="6">
        <v>158.33125000000001</v>
      </c>
      <c r="Q27" s="6">
        <v>227.35184614883863</v>
      </c>
      <c r="R27" s="6">
        <v>350.55</v>
      </c>
      <c r="S27" s="6">
        <v>367.96491228070198</v>
      </c>
      <c r="T27" s="33">
        <v>372.222222222222</v>
      </c>
      <c r="U27" s="54">
        <v>356.33333333333297</v>
      </c>
      <c r="V27" s="6">
        <v>358.61500000000001</v>
      </c>
      <c r="W27" s="6">
        <v>350.90909090909099</v>
      </c>
      <c r="X27" s="65">
        <f t="shared" si="0"/>
        <v>110.46392105400413</v>
      </c>
      <c r="Y27" s="65">
        <f t="shared" si="1"/>
        <v>-2.1487972033821836</v>
      </c>
    </row>
    <row r="28" spans="1:25" ht="15" customHeight="1" x14ac:dyDescent="0.25">
      <c r="A28" s="4" t="s">
        <v>26</v>
      </c>
      <c r="B28" s="4" t="s">
        <v>3</v>
      </c>
      <c r="C28" s="8">
        <v>122.17666666666649</v>
      </c>
      <c r="D28" s="8">
        <v>104.66900000000001</v>
      </c>
      <c r="E28" s="5">
        <v>125.61562499999999</v>
      </c>
      <c r="F28" s="8">
        <v>189.12</v>
      </c>
      <c r="G28" s="8">
        <v>150</v>
      </c>
      <c r="H28" s="8">
        <v>123.3683333333333</v>
      </c>
      <c r="I28" s="8">
        <v>166.67</v>
      </c>
      <c r="J28" s="8">
        <v>157.79500000000002</v>
      </c>
      <c r="K28" s="5">
        <v>113.48782379107701</v>
      </c>
      <c r="L28" s="5">
        <v>199.52693378733051</v>
      </c>
      <c r="M28" s="8">
        <v>162.5</v>
      </c>
      <c r="N28" s="8">
        <v>136.2349999999995</v>
      </c>
      <c r="O28" s="6">
        <v>163.61500000000001</v>
      </c>
      <c r="P28" s="6">
        <v>141.34</v>
      </c>
      <c r="Q28" s="6">
        <v>226.88338493292056</v>
      </c>
      <c r="R28" s="6">
        <v>235</v>
      </c>
      <c r="S28" s="6">
        <v>255.87944664031599</v>
      </c>
      <c r="T28" s="33">
        <v>265.91186799441999</v>
      </c>
      <c r="U28" s="54">
        <v>267.80071355759401</v>
      </c>
      <c r="V28" s="6">
        <v>275.11</v>
      </c>
      <c r="W28" s="6">
        <v>262.5</v>
      </c>
      <c r="X28" s="65">
        <f t="shared" si="0"/>
        <v>131.3023470105866</v>
      </c>
      <c r="Y28" s="65">
        <f t="shared" si="1"/>
        <v>-4.5836210970157438</v>
      </c>
    </row>
    <row r="29" spans="1:25" ht="15.75" x14ac:dyDescent="0.25">
      <c r="A29" s="41" t="s">
        <v>32</v>
      </c>
      <c r="B29" s="42" t="s">
        <v>3</v>
      </c>
      <c r="C29" s="6">
        <v>1350</v>
      </c>
      <c r="D29" s="6">
        <v>1338.46</v>
      </c>
      <c r="E29" s="6">
        <v>1350</v>
      </c>
      <c r="F29" s="49">
        <v>1354.2</v>
      </c>
      <c r="G29" s="49">
        <v>1358.4088200000001</v>
      </c>
      <c r="H29" s="6">
        <v>1357.69</v>
      </c>
      <c r="I29" s="6">
        <v>1370</v>
      </c>
      <c r="J29" s="49">
        <v>1385.25</v>
      </c>
      <c r="K29" s="16">
        <v>1466.5738304837801</v>
      </c>
      <c r="L29" s="6">
        <v>1485.1666111515101</v>
      </c>
      <c r="M29" s="6">
        <v>1500</v>
      </c>
      <c r="N29" s="49">
        <v>1503.15</v>
      </c>
      <c r="O29" s="5">
        <v>1510.6</v>
      </c>
      <c r="P29" s="5">
        <v>1500</v>
      </c>
      <c r="Q29" s="10">
        <v>1501.65</v>
      </c>
      <c r="R29" s="5">
        <v>1500</v>
      </c>
      <c r="S29" s="5">
        <v>1510.3533506899601</v>
      </c>
      <c r="T29" s="10">
        <v>1511.68473937572</v>
      </c>
      <c r="U29" s="5">
        <v>1500</v>
      </c>
      <c r="V29" s="5">
        <v>1550</v>
      </c>
      <c r="W29" s="6">
        <v>1482.27848101266</v>
      </c>
      <c r="X29" s="65">
        <f t="shared" si="0"/>
        <v>1.0708394083166908</v>
      </c>
      <c r="Y29" s="65">
        <f t="shared" si="1"/>
        <v>-4.3691302572477424</v>
      </c>
    </row>
    <row r="30" spans="1:25" ht="15.75" x14ac:dyDescent="0.25">
      <c r="A30" s="41" t="s">
        <v>33</v>
      </c>
      <c r="B30" s="42" t="s">
        <v>3</v>
      </c>
      <c r="C30" s="6">
        <v>800</v>
      </c>
      <c r="D30" s="6">
        <v>808.89</v>
      </c>
      <c r="E30" s="6">
        <v>805.85333333333301</v>
      </c>
      <c r="F30" s="6">
        <v>801.73427199999981</v>
      </c>
      <c r="G30" s="6">
        <v>802.61617969919985</v>
      </c>
      <c r="H30" s="6">
        <v>816.52</v>
      </c>
      <c r="I30" s="6">
        <v>820</v>
      </c>
      <c r="J30" s="6">
        <v>821.1</v>
      </c>
      <c r="K30" s="16">
        <v>826.43745406308904</v>
      </c>
      <c r="L30" s="6">
        <v>831.63951934849194</v>
      </c>
      <c r="M30" s="6">
        <v>835</v>
      </c>
      <c r="N30" s="6">
        <v>840.88</v>
      </c>
      <c r="O30" s="5">
        <v>859.95</v>
      </c>
      <c r="P30" s="9">
        <v>868.44</v>
      </c>
      <c r="Q30" s="17">
        <v>869.42828399999996</v>
      </c>
      <c r="R30" s="9">
        <v>860</v>
      </c>
      <c r="S30" s="5">
        <v>876.501689208936</v>
      </c>
      <c r="T30" s="17">
        <v>877.35584106706597</v>
      </c>
      <c r="U30" s="9">
        <v>880.56</v>
      </c>
      <c r="V30" s="17">
        <v>891.44061599999998</v>
      </c>
      <c r="W30" s="6">
        <v>870</v>
      </c>
      <c r="X30" s="65">
        <f t="shared" si="0"/>
        <v>5.2711243570509163</v>
      </c>
      <c r="Y30" s="65">
        <f t="shared" si="1"/>
        <v>-2.4051648102154655</v>
      </c>
    </row>
    <row r="31" spans="1:25" ht="15.75" x14ac:dyDescent="0.25">
      <c r="A31" s="41" t="s">
        <v>34</v>
      </c>
      <c r="B31" s="42" t="s">
        <v>3</v>
      </c>
      <c r="C31" s="6">
        <v>189.36416666666599</v>
      </c>
      <c r="D31" s="6">
        <v>185</v>
      </c>
      <c r="E31" s="6">
        <v>186.67</v>
      </c>
      <c r="F31" s="6">
        <v>188.55</v>
      </c>
      <c r="G31" s="6">
        <v>190.77</v>
      </c>
      <c r="H31" s="6">
        <v>197.29</v>
      </c>
      <c r="I31" s="6">
        <v>191.25</v>
      </c>
      <c r="J31" s="6">
        <v>191.04249999999999</v>
      </c>
      <c r="K31" s="16">
        <v>195.74759140331901</v>
      </c>
      <c r="L31" s="6">
        <v>191.61527673083901</v>
      </c>
      <c r="M31" s="6">
        <v>191.66499999999999</v>
      </c>
      <c r="N31" s="49">
        <v>192.80249649999999</v>
      </c>
      <c r="O31" s="5">
        <v>195.58500000000001</v>
      </c>
      <c r="P31" s="5">
        <v>202.22</v>
      </c>
      <c r="Q31" s="5">
        <v>200</v>
      </c>
      <c r="R31" s="5">
        <v>209.98500000000001</v>
      </c>
      <c r="S31" s="5">
        <v>203.220019960825</v>
      </c>
      <c r="T31" s="5">
        <v>204.10499999999999</v>
      </c>
      <c r="U31" s="5">
        <v>209.97</v>
      </c>
      <c r="V31" s="5">
        <v>207.33</v>
      </c>
      <c r="W31" s="6">
        <v>205.55509007121901</v>
      </c>
      <c r="X31" s="65">
        <f t="shared" si="0"/>
        <v>5.0102780818858728</v>
      </c>
      <c r="Y31" s="65">
        <f t="shared" si="1"/>
        <v>-0.85607964538706394</v>
      </c>
    </row>
    <row r="32" spans="1:25" ht="15.75" x14ac:dyDescent="0.25">
      <c r="A32" s="41" t="s">
        <v>35</v>
      </c>
      <c r="B32" s="42" t="s">
        <v>3</v>
      </c>
      <c r="C32" s="6">
        <v>92.849166666665994</v>
      </c>
      <c r="D32" s="16">
        <v>98.75</v>
      </c>
      <c r="E32" s="6">
        <v>98.979083333332994</v>
      </c>
      <c r="F32" s="6">
        <v>99.048961038960996</v>
      </c>
      <c r="G32" s="6">
        <v>96.586111111110995</v>
      </c>
      <c r="H32" s="6">
        <v>98.646000000000001</v>
      </c>
      <c r="I32" s="6">
        <v>98.465833333332995</v>
      </c>
      <c r="J32" s="6">
        <v>99.532613636362996</v>
      </c>
      <c r="K32" s="6">
        <v>97.980059051994999</v>
      </c>
      <c r="L32" s="6">
        <v>98.591806166666998</v>
      </c>
      <c r="M32" s="6">
        <v>99.993888888887994</v>
      </c>
      <c r="N32" s="6">
        <v>95.48</v>
      </c>
      <c r="O32" s="5">
        <v>93.453749999999999</v>
      </c>
      <c r="P32" s="9">
        <v>97.012500000000003</v>
      </c>
      <c r="Q32" s="5">
        <v>99.59</v>
      </c>
      <c r="R32" s="5">
        <v>98.674102564102</v>
      </c>
      <c r="S32" s="5">
        <v>99.477195511421002</v>
      </c>
      <c r="T32" s="5">
        <v>95.07</v>
      </c>
      <c r="U32" s="5">
        <v>98.82</v>
      </c>
      <c r="V32" s="9">
        <v>95.694999999999993</v>
      </c>
      <c r="W32" s="6">
        <v>93.857142857143003</v>
      </c>
      <c r="X32" s="65">
        <f t="shared" si="0"/>
        <v>-4.2079135639876393</v>
      </c>
      <c r="Y32" s="65">
        <f t="shared" si="1"/>
        <v>-1.9205362274486544</v>
      </c>
    </row>
    <row r="33" spans="1:25" ht="15.75" x14ac:dyDescent="0.25">
      <c r="A33" s="41" t="s">
        <v>36</v>
      </c>
      <c r="B33" s="42" t="s">
        <v>3</v>
      </c>
      <c r="C33" s="6">
        <v>855.42750000000001</v>
      </c>
      <c r="D33" s="6">
        <v>859.09199999999998</v>
      </c>
      <c r="E33" s="6">
        <v>856.66875000000005</v>
      </c>
      <c r="F33" s="6">
        <v>856.19200000000001</v>
      </c>
      <c r="G33" s="6">
        <v>860</v>
      </c>
      <c r="H33" s="6">
        <v>866.88750000000005</v>
      </c>
      <c r="I33" s="6">
        <v>860</v>
      </c>
      <c r="J33" s="6">
        <v>860.79</v>
      </c>
      <c r="K33" s="6">
        <v>870.31359543323197</v>
      </c>
      <c r="L33" s="6">
        <v>868.94519825769601</v>
      </c>
      <c r="M33" s="49">
        <v>870.76998317403718</v>
      </c>
      <c r="N33" s="6">
        <v>879.72450000000003</v>
      </c>
      <c r="O33" s="5">
        <v>876.76750000000004</v>
      </c>
      <c r="P33" s="10">
        <v>877.51194425000006</v>
      </c>
      <c r="Q33" s="5">
        <v>888.33500000000004</v>
      </c>
      <c r="R33" s="5">
        <v>883.73916666666696</v>
      </c>
      <c r="S33" s="5">
        <v>890.80256137571996</v>
      </c>
      <c r="T33" s="10">
        <v>891.90344419323003</v>
      </c>
      <c r="U33" s="5">
        <v>890.61</v>
      </c>
      <c r="V33" s="5">
        <v>898.06</v>
      </c>
      <c r="W33" s="37">
        <v>880.55</v>
      </c>
      <c r="X33" s="65">
        <f t="shared" si="0"/>
        <v>1.1761742687326888</v>
      </c>
      <c r="Y33" s="65">
        <f t="shared" si="1"/>
        <v>-1.9497583680377695</v>
      </c>
    </row>
    <row r="34" spans="1:25" ht="15.75" x14ac:dyDescent="0.25">
      <c r="A34" s="41" t="s">
        <v>37</v>
      </c>
      <c r="B34" s="42" t="s">
        <v>3</v>
      </c>
      <c r="C34" s="6">
        <v>750</v>
      </c>
      <c r="D34" s="49">
        <v>751.78499999999997</v>
      </c>
      <c r="E34" s="6">
        <v>775</v>
      </c>
      <c r="F34" s="49">
        <v>776.62749999999994</v>
      </c>
      <c r="G34" s="49">
        <v>778.25841774999992</v>
      </c>
      <c r="H34" s="49">
        <v>779.89276042727488</v>
      </c>
      <c r="I34" s="49">
        <v>781.53053522417213</v>
      </c>
      <c r="J34" s="49">
        <v>783.17174934814284</v>
      </c>
      <c r="K34" s="6">
        <v>781.57465592185099</v>
      </c>
      <c r="L34" s="6">
        <v>786.99933738063896</v>
      </c>
      <c r="M34" s="49">
        <v>788.31603598913796</v>
      </c>
      <c r="N34" s="49">
        <v>789.63549966471498</v>
      </c>
      <c r="O34" s="5">
        <v>796.6</v>
      </c>
      <c r="P34" s="17">
        <v>798.08126000000004</v>
      </c>
      <c r="Q34" s="17">
        <v>799.56414938600005</v>
      </c>
      <c r="R34" s="17">
        <v>801.04866995033001</v>
      </c>
      <c r="S34" s="5">
        <v>802.92530526324504</v>
      </c>
      <c r="T34" s="9">
        <v>800</v>
      </c>
      <c r="U34" s="17">
        <v>800.88000000000011</v>
      </c>
      <c r="V34" s="17">
        <v>810.17</v>
      </c>
      <c r="W34" s="37">
        <v>805.55</v>
      </c>
      <c r="X34" s="65">
        <f t="shared" si="0"/>
        <v>3.0675692841997986</v>
      </c>
      <c r="Y34" s="65">
        <f t="shared" si="1"/>
        <v>-0.57025068812718382</v>
      </c>
    </row>
    <row r="35" spans="1:25" ht="15.75" x14ac:dyDescent="0.25">
      <c r="A35" s="41" t="s">
        <v>38</v>
      </c>
      <c r="B35" s="42" t="s">
        <v>3</v>
      </c>
      <c r="C35" s="49">
        <v>756.55333333333306</v>
      </c>
      <c r="D35" s="6">
        <v>720.78</v>
      </c>
      <c r="E35" s="6">
        <v>792.32666666666603</v>
      </c>
      <c r="F35" s="49">
        <v>824.01973333333274</v>
      </c>
      <c r="G35" s="49">
        <v>830.98052266666605</v>
      </c>
      <c r="H35" s="6">
        <v>900</v>
      </c>
      <c r="I35" s="49">
        <v>936</v>
      </c>
      <c r="J35" s="49">
        <v>923.44</v>
      </c>
      <c r="K35" s="6">
        <v>897.58078403281002</v>
      </c>
      <c r="L35" s="6">
        <v>901.76</v>
      </c>
      <c r="M35" s="6">
        <v>917.5</v>
      </c>
      <c r="N35" s="5">
        <v>929.22</v>
      </c>
      <c r="O35" s="9">
        <v>933.33</v>
      </c>
      <c r="P35" s="49">
        <v>920.74391833762343</v>
      </c>
      <c r="Q35" s="5">
        <v>934.33</v>
      </c>
      <c r="R35" s="5">
        <v>1008.1578366752468</v>
      </c>
      <c r="S35" s="5">
        <v>1005.57</v>
      </c>
      <c r="T35" s="5">
        <v>993.33</v>
      </c>
      <c r="U35" s="49">
        <v>1033.0632000000001</v>
      </c>
      <c r="V35" s="49">
        <v>1044.385728</v>
      </c>
      <c r="W35" s="14">
        <v>979.96113993500796</v>
      </c>
      <c r="X35" s="65">
        <f t="shared" si="0"/>
        <v>9.1780436221088522</v>
      </c>
      <c r="Y35" s="65">
        <f t="shared" si="1"/>
        <v>-6.1686584120950387</v>
      </c>
    </row>
    <row r="36" spans="1:25" ht="15.75" x14ac:dyDescent="0.25">
      <c r="A36" s="41" t="s">
        <v>39</v>
      </c>
      <c r="B36" s="42" t="s">
        <v>3</v>
      </c>
      <c r="C36" s="16">
        <v>1297.1475</v>
      </c>
      <c r="D36" s="16">
        <v>1237.5</v>
      </c>
      <c r="E36" s="16">
        <v>1279.96</v>
      </c>
      <c r="F36" s="49">
        <v>1263.1584</v>
      </c>
      <c r="G36" s="16">
        <v>1248.56</v>
      </c>
      <c r="H36" s="6">
        <v>1216.6666666666699</v>
      </c>
      <c r="I36" s="16">
        <v>1200</v>
      </c>
      <c r="J36" s="6">
        <v>1154.47</v>
      </c>
      <c r="K36" s="16">
        <v>1198.1246953953701</v>
      </c>
      <c r="L36" s="49">
        <v>1208.0496832111801</v>
      </c>
      <c r="M36" s="16">
        <v>1206.6666666666699</v>
      </c>
      <c r="N36" s="5">
        <v>1287.74</v>
      </c>
      <c r="O36" s="9">
        <v>1300</v>
      </c>
      <c r="P36" s="5">
        <v>1350</v>
      </c>
      <c r="Q36" s="5">
        <v>1402</v>
      </c>
      <c r="R36" s="5">
        <v>1483.00471238461</v>
      </c>
      <c r="S36" s="5">
        <v>1650.925</v>
      </c>
      <c r="T36" s="49">
        <v>1809.1287</v>
      </c>
      <c r="U36" s="49">
        <v>2141.4938480000001</v>
      </c>
      <c r="V36" s="49">
        <v>2225.1536019199998</v>
      </c>
      <c r="W36" s="14">
        <v>2046.1655515087284</v>
      </c>
      <c r="X36" s="65">
        <f t="shared" si="0"/>
        <v>70.780684128500724</v>
      </c>
      <c r="Y36" s="65">
        <f t="shared" si="1"/>
        <v>-8.0438514562243899</v>
      </c>
    </row>
    <row r="37" spans="1:25" ht="15.75" x14ac:dyDescent="0.25">
      <c r="A37" s="41" t="s">
        <v>40</v>
      </c>
      <c r="B37" s="42" t="s">
        <v>3</v>
      </c>
      <c r="C37" s="6">
        <v>1050</v>
      </c>
      <c r="D37" s="6">
        <v>1062.5</v>
      </c>
      <c r="E37" s="49">
        <v>1011.25</v>
      </c>
      <c r="F37" s="49">
        <v>1159.7</v>
      </c>
      <c r="G37" s="6">
        <v>1247.405</v>
      </c>
      <c r="H37" s="6">
        <v>1308.0774999999901</v>
      </c>
      <c r="I37" s="6">
        <v>1500</v>
      </c>
      <c r="J37" s="49">
        <v>1605.6252924999999</v>
      </c>
      <c r="K37" s="6">
        <v>1655.250585</v>
      </c>
      <c r="L37" s="6">
        <v>1854.75</v>
      </c>
      <c r="M37" s="6">
        <v>2000</v>
      </c>
      <c r="N37" s="5">
        <v>2105.75</v>
      </c>
      <c r="O37" s="49">
        <v>1990.375</v>
      </c>
      <c r="P37" s="5">
        <v>1875</v>
      </c>
      <c r="Q37" s="49">
        <v>1950</v>
      </c>
      <c r="R37" s="49">
        <v>2020</v>
      </c>
      <c r="S37" s="49">
        <v>2109.12</v>
      </c>
      <c r="T37" s="49">
        <v>2113.4848000000002</v>
      </c>
      <c r="U37" s="49">
        <v>2181.2241920000001</v>
      </c>
      <c r="V37" s="49">
        <v>2172.4731596800002</v>
      </c>
      <c r="W37" s="14">
        <v>2109.12</v>
      </c>
      <c r="X37" s="65">
        <f t="shared" si="0"/>
        <v>27.419982153336615</v>
      </c>
      <c r="Y37" s="65">
        <f t="shared" si="1"/>
        <v>-2.9161768649575435</v>
      </c>
    </row>
    <row r="38" spans="1:25" ht="15.75" x14ac:dyDescent="0.25">
      <c r="A38" s="41" t="s">
        <v>41</v>
      </c>
      <c r="B38" s="42" t="s">
        <v>3</v>
      </c>
      <c r="C38" s="16">
        <v>666.67</v>
      </c>
      <c r="D38" s="49">
        <v>691.28</v>
      </c>
      <c r="E38" s="6">
        <v>715.89</v>
      </c>
      <c r="F38" s="49">
        <v>744.52560000000005</v>
      </c>
      <c r="G38" s="49">
        <v>774.30662400000006</v>
      </c>
      <c r="H38" s="6">
        <v>933.33</v>
      </c>
      <c r="I38" s="49">
        <v>966.66499999999996</v>
      </c>
      <c r="J38" s="6">
        <v>1000</v>
      </c>
      <c r="K38" s="16">
        <v>957.70075834531599</v>
      </c>
      <c r="L38" s="6">
        <v>961.607020009547</v>
      </c>
      <c r="M38" s="16">
        <v>950</v>
      </c>
      <c r="N38" s="5">
        <v>982.76</v>
      </c>
      <c r="O38" s="9">
        <v>1000.41</v>
      </c>
      <c r="P38" s="49">
        <v>1000.2049999999999</v>
      </c>
      <c r="Q38" s="5">
        <v>1000</v>
      </c>
      <c r="R38" s="5">
        <v>935.02926691421067</v>
      </c>
      <c r="S38" s="49">
        <v>967.51463345710533</v>
      </c>
      <c r="T38" s="5">
        <v>1000</v>
      </c>
      <c r="U38" s="5">
        <v>995</v>
      </c>
      <c r="V38" s="49">
        <v>1034.8</v>
      </c>
      <c r="W38" s="14">
        <v>988.65238369352699</v>
      </c>
      <c r="X38" s="65">
        <f t="shared" si="0"/>
        <v>3.2318681047813094</v>
      </c>
      <c r="Y38" s="65">
        <f t="shared" si="1"/>
        <v>-4.4595686419088683</v>
      </c>
    </row>
    <row r="39" spans="1:25" s="73" customFormat="1" ht="15.75" x14ac:dyDescent="0.25">
      <c r="A39" s="73" t="s">
        <v>48</v>
      </c>
      <c r="X39" s="66">
        <f>AVERAGE(X4:X38)</f>
        <v>23.769697009035831</v>
      </c>
      <c r="Y39" s="66">
        <f>AVERAGE(Y4:Y38)</f>
        <v>0.26961533258356046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7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customHeight="1" x14ac:dyDescent="0.25"/>
  <cols>
    <col min="1" max="1" width="35.5703125" bestFit="1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348.33333333333303</v>
      </c>
      <c r="D4" s="5">
        <v>342.49999999999949</v>
      </c>
      <c r="E4" s="5">
        <v>371.25</v>
      </c>
      <c r="F4" s="5">
        <v>381.25</v>
      </c>
      <c r="G4" s="5">
        <v>375.875</v>
      </c>
      <c r="H4" s="5">
        <v>370.75</v>
      </c>
      <c r="I4" s="5">
        <v>384</v>
      </c>
      <c r="J4" s="5">
        <v>416.666666666666</v>
      </c>
      <c r="K4" s="5">
        <v>427.58333333333303</v>
      </c>
      <c r="L4" s="5">
        <v>440.77966365372498</v>
      </c>
      <c r="M4" s="5">
        <v>448</v>
      </c>
      <c r="N4" s="5">
        <v>487.5</v>
      </c>
      <c r="O4" s="6">
        <v>516.28</v>
      </c>
      <c r="P4" s="6">
        <v>515</v>
      </c>
      <c r="Q4" s="6">
        <v>532.5</v>
      </c>
      <c r="R4" s="6">
        <v>520</v>
      </c>
      <c r="S4" s="6">
        <v>543</v>
      </c>
      <c r="T4" s="33">
        <v>521.66666666666697</v>
      </c>
      <c r="U4" s="34">
        <v>530.33000000000004</v>
      </c>
      <c r="V4" s="6">
        <v>508.57142857142856</v>
      </c>
      <c r="W4" s="6">
        <v>510</v>
      </c>
      <c r="X4" s="65">
        <f>(W4-K4)/K4*100</f>
        <v>19.274995127655512</v>
      </c>
      <c r="Y4" s="65">
        <f>(W4-V4)/V4*100</f>
        <v>0.28089887640449757</v>
      </c>
    </row>
    <row r="5" spans="1:25" ht="15" customHeight="1" x14ac:dyDescent="0.25">
      <c r="A5" s="4" t="s">
        <v>17</v>
      </c>
      <c r="B5" s="4" t="s">
        <v>18</v>
      </c>
      <c r="C5" s="5">
        <v>29.79166666666665</v>
      </c>
      <c r="D5" s="8">
        <v>29.79166666666665</v>
      </c>
      <c r="E5" s="8">
        <v>31.875</v>
      </c>
      <c r="F5" s="5">
        <v>32.25</v>
      </c>
      <c r="G5" s="5">
        <v>33.303571428571402</v>
      </c>
      <c r="H5" s="5">
        <v>32.678571428571402</v>
      </c>
      <c r="I5" s="5">
        <v>35.1875</v>
      </c>
      <c r="J5" s="5">
        <v>36.923076923076898</v>
      </c>
      <c r="K5" s="5">
        <v>37.559523809523753</v>
      </c>
      <c r="L5" s="5">
        <v>45.344174362614901</v>
      </c>
      <c r="M5" s="5">
        <v>38.660714285714249</v>
      </c>
      <c r="N5" s="5">
        <v>45.595238095238003</v>
      </c>
      <c r="O5" s="6">
        <v>47.78</v>
      </c>
      <c r="P5" s="6">
        <v>43.54166666666665</v>
      </c>
      <c r="Q5" s="6">
        <v>45</v>
      </c>
      <c r="R5" s="6">
        <v>44.285714285714285</v>
      </c>
      <c r="S5" s="6">
        <v>46.363636363636367</v>
      </c>
      <c r="T5" s="33">
        <v>45</v>
      </c>
      <c r="U5" s="54">
        <v>48.571428571428569</v>
      </c>
      <c r="V5" s="6">
        <v>44.705882352941174</v>
      </c>
      <c r="W5" s="6">
        <v>45</v>
      </c>
      <c r="X5" s="65">
        <f t="shared" ref="X5:X38" si="0">(W5-K5)/K5*100</f>
        <v>19.809825673534252</v>
      </c>
      <c r="Y5" s="65">
        <f t="shared" ref="Y5:Y38" si="1">(W5-V5)/V5*100</f>
        <v>0.65789473684211097</v>
      </c>
    </row>
    <row r="6" spans="1:25" ht="15" customHeight="1" x14ac:dyDescent="0.25">
      <c r="A6" s="4" t="s">
        <v>30</v>
      </c>
      <c r="B6" s="4" t="s">
        <v>3</v>
      </c>
      <c r="C6" s="5">
        <v>260.10666666666702</v>
      </c>
      <c r="D6" s="8">
        <v>267.01999999999902</v>
      </c>
      <c r="E6" s="8">
        <v>263.35124999999999</v>
      </c>
      <c r="F6" s="5">
        <v>264.74349999999998</v>
      </c>
      <c r="G6" s="5">
        <v>329.683333333333</v>
      </c>
      <c r="H6" s="5">
        <v>325.53749999999945</v>
      </c>
      <c r="I6" s="5">
        <v>306.2977499999995</v>
      </c>
      <c r="J6" s="5">
        <v>284.851</v>
      </c>
      <c r="K6" s="5">
        <v>298.7296666666665</v>
      </c>
      <c r="L6" s="5">
        <v>376.62640808812102</v>
      </c>
      <c r="M6" s="5">
        <v>369.41499999999996</v>
      </c>
      <c r="N6" s="5">
        <v>338.26999999999953</v>
      </c>
      <c r="O6" s="6">
        <v>347.43499999999995</v>
      </c>
      <c r="P6" s="6">
        <v>340.67791666666653</v>
      </c>
      <c r="Q6" s="6">
        <v>344.60317460317498</v>
      </c>
      <c r="R6" s="6">
        <v>351.37046861184797</v>
      </c>
      <c r="S6" s="6">
        <v>350</v>
      </c>
      <c r="T6" s="6">
        <v>350</v>
      </c>
      <c r="U6" s="54">
        <v>366.38722415534011</v>
      </c>
      <c r="V6" s="6">
        <v>417.221</v>
      </c>
      <c r="W6" s="6">
        <v>426.64596273291926</v>
      </c>
      <c r="X6" s="65">
        <f>(W6-K6)/K6*100</f>
        <v>42.820084624868024</v>
      </c>
      <c r="Y6" s="65">
        <f t="shared" si="1"/>
        <v>2.2589857013235801</v>
      </c>
    </row>
    <row r="7" spans="1:25" ht="15" customHeight="1" x14ac:dyDescent="0.25">
      <c r="A7" s="4" t="s">
        <v>29</v>
      </c>
      <c r="B7" s="4" t="s">
        <v>3</v>
      </c>
      <c r="C7" s="5">
        <v>253.13690476190399</v>
      </c>
      <c r="D7" s="5">
        <v>258.53404761904699</v>
      </c>
      <c r="E7" s="5">
        <v>267.50166666666598</v>
      </c>
      <c r="F7" s="5">
        <v>262.83770833333301</v>
      </c>
      <c r="G7" s="5">
        <v>243.74361111111099</v>
      </c>
      <c r="H7" s="5">
        <v>267.92250000000001</v>
      </c>
      <c r="I7" s="5">
        <v>262.94449999999995</v>
      </c>
      <c r="J7" s="5">
        <v>255.4075</v>
      </c>
      <c r="K7" s="5">
        <v>285.42527777777701</v>
      </c>
      <c r="L7" s="5">
        <v>323.830916</v>
      </c>
      <c r="M7" s="5">
        <v>290.90224999999953</v>
      </c>
      <c r="N7" s="5">
        <v>284.31</v>
      </c>
      <c r="O7" s="6">
        <v>306.07749999999999</v>
      </c>
      <c r="P7" s="6">
        <v>287.03999999999996</v>
      </c>
      <c r="Q7" s="6">
        <v>288.79371950800521</v>
      </c>
      <c r="R7" s="6">
        <v>307.42736270753517</v>
      </c>
      <c r="S7" s="6">
        <v>314.28571428571001</v>
      </c>
      <c r="T7" s="33">
        <v>320.61211457763198</v>
      </c>
      <c r="U7" s="54">
        <v>321.79165118295498</v>
      </c>
      <c r="V7" s="6">
        <v>356.18235294117653</v>
      </c>
      <c r="W7" s="6">
        <v>365.61436416508883</v>
      </c>
      <c r="X7" s="65">
        <f t="shared" si="0"/>
        <v>28.094598702552364</v>
      </c>
      <c r="Y7" s="65">
        <f t="shared" si="1"/>
        <v>2.6480849334694563</v>
      </c>
    </row>
    <row r="8" spans="1:25" ht="15" customHeight="1" x14ac:dyDescent="0.25">
      <c r="A8" s="4" t="s">
        <v>12</v>
      </c>
      <c r="B8" s="4" t="s">
        <v>3</v>
      </c>
      <c r="C8" s="5">
        <v>950</v>
      </c>
      <c r="D8" s="5">
        <v>802.1875</v>
      </c>
      <c r="E8" s="5">
        <v>813.86750000000006</v>
      </c>
      <c r="F8" s="5">
        <v>997.43583333333299</v>
      </c>
      <c r="G8" s="5">
        <v>946.51499999999805</v>
      </c>
      <c r="H8" s="5">
        <v>1013.415</v>
      </c>
      <c r="I8" s="5">
        <v>1044.8824999999999</v>
      </c>
      <c r="J8" s="5">
        <v>1047.2224999999901</v>
      </c>
      <c r="K8" s="5">
        <v>1165</v>
      </c>
      <c r="L8" s="5">
        <v>1112.1097046984951</v>
      </c>
      <c r="M8" s="5">
        <v>1046.8983333333299</v>
      </c>
      <c r="N8" s="5">
        <v>1083.3333333333301</v>
      </c>
      <c r="O8" s="6">
        <v>1026.0166666666667</v>
      </c>
      <c r="P8" s="6">
        <v>1086.1416666666601</v>
      </c>
      <c r="Q8" s="6">
        <v>1125</v>
      </c>
      <c r="R8" s="6">
        <v>1086.7346938775499</v>
      </c>
      <c r="S8" s="16">
        <v>1113.43</v>
      </c>
      <c r="T8" s="33">
        <v>1080.1587301587299</v>
      </c>
      <c r="U8" s="54">
        <v>1266.4049919484703</v>
      </c>
      <c r="V8" s="6">
        <v>1139.31866666666</v>
      </c>
      <c r="W8" s="6">
        <v>1140.0022578666599</v>
      </c>
      <c r="X8" s="65">
        <f t="shared" si="0"/>
        <v>-2.1457289384841309</v>
      </c>
      <c r="Y8" s="65">
        <f t="shared" si="1"/>
        <v>5.9999999999992434E-2</v>
      </c>
    </row>
    <row r="9" spans="1:25" ht="15" customHeight="1" x14ac:dyDescent="0.25">
      <c r="A9" s="4" t="s">
        <v>11</v>
      </c>
      <c r="B9" s="4" t="s">
        <v>3</v>
      </c>
      <c r="C9" s="5">
        <v>1079.1666666666599</v>
      </c>
      <c r="D9" s="5">
        <v>1000</v>
      </c>
      <c r="E9" s="5">
        <v>1087.7149999999999</v>
      </c>
      <c r="F9" s="5">
        <v>1016.66625</v>
      </c>
      <c r="G9" s="5">
        <v>1137.5657142857099</v>
      </c>
      <c r="H9" s="5">
        <v>1086.6669999999999</v>
      </c>
      <c r="I9" s="5">
        <v>1055.4708333333299</v>
      </c>
      <c r="J9" s="5">
        <v>1058.19625</v>
      </c>
      <c r="K9" s="5">
        <v>1210.23833333333</v>
      </c>
      <c r="L9" s="5">
        <v>1237.0213564390301</v>
      </c>
      <c r="M9" s="5">
        <v>1059.9997499999999</v>
      </c>
      <c r="N9" s="5">
        <v>1205.4549999999949</v>
      </c>
      <c r="O9" s="6">
        <v>1381.024375</v>
      </c>
      <c r="P9" s="6">
        <v>1437.5</v>
      </c>
      <c r="Q9" s="6">
        <v>1425</v>
      </c>
      <c r="R9" s="6">
        <v>1311.6666666666667</v>
      </c>
      <c r="S9" s="16">
        <v>1325.98</v>
      </c>
      <c r="T9" s="33">
        <v>1334.8717948717899</v>
      </c>
      <c r="U9" s="54">
        <v>1370.7729468599034</v>
      </c>
      <c r="V9" s="6">
        <v>1253.3566666666666</v>
      </c>
      <c r="W9" s="6">
        <v>1278.4848484848501</v>
      </c>
      <c r="X9" s="65">
        <f t="shared" si="0"/>
        <v>5.6390971325086294</v>
      </c>
      <c r="Y9" s="65">
        <f t="shared" si="1"/>
        <v>2.0048707990689154</v>
      </c>
    </row>
    <row r="10" spans="1:25" ht="15" customHeight="1" x14ac:dyDescent="0.25">
      <c r="A10" s="4" t="s">
        <v>10</v>
      </c>
      <c r="B10" s="4" t="s">
        <v>9</v>
      </c>
      <c r="C10" s="8">
        <v>215.833333333333</v>
      </c>
      <c r="D10" s="8">
        <v>253.333333333333</v>
      </c>
      <c r="E10" s="5">
        <v>243</v>
      </c>
      <c r="F10" s="8">
        <v>293.75</v>
      </c>
      <c r="G10" s="8">
        <v>267.85714285714249</v>
      </c>
      <c r="H10" s="8">
        <v>265.625</v>
      </c>
      <c r="I10" s="5">
        <v>310</v>
      </c>
      <c r="J10" s="5">
        <v>224.444444444444</v>
      </c>
      <c r="K10" s="5">
        <v>274.8214285714285</v>
      </c>
      <c r="L10" s="5">
        <v>313.30086682918801</v>
      </c>
      <c r="M10" s="5">
        <v>290.27777777777749</v>
      </c>
      <c r="N10" s="5">
        <v>287.91666666666652</v>
      </c>
      <c r="O10" s="6">
        <v>307.10500000000002</v>
      </c>
      <c r="P10" s="6">
        <v>351.42857142857099</v>
      </c>
      <c r="Q10" s="6">
        <v>325.555555555556</v>
      </c>
      <c r="R10" s="6">
        <v>300</v>
      </c>
      <c r="S10" s="6">
        <v>343.75</v>
      </c>
      <c r="T10" s="33">
        <v>380</v>
      </c>
      <c r="U10" s="54">
        <v>363.33333333333297</v>
      </c>
      <c r="V10" s="6">
        <v>318.75</v>
      </c>
      <c r="W10" s="6">
        <v>313.33333333333297</v>
      </c>
      <c r="X10" s="65">
        <f t="shared" si="0"/>
        <v>14.013428633311573</v>
      </c>
      <c r="Y10" s="65">
        <f t="shared" si="1"/>
        <v>-1.6993464052288711</v>
      </c>
    </row>
    <row r="11" spans="1:25" ht="15" customHeight="1" x14ac:dyDescent="0.25">
      <c r="A11" s="4" t="s">
        <v>8</v>
      </c>
      <c r="B11" s="4" t="s">
        <v>9</v>
      </c>
      <c r="C11" s="5">
        <v>228.5714285714285</v>
      </c>
      <c r="D11" s="5">
        <v>291.66666666666652</v>
      </c>
      <c r="E11" s="5">
        <v>248.472222222222</v>
      </c>
      <c r="F11" s="5">
        <v>287.5</v>
      </c>
      <c r="G11" s="5">
        <v>258.88888888888846</v>
      </c>
      <c r="H11" s="5">
        <v>265</v>
      </c>
      <c r="I11" s="5">
        <v>300</v>
      </c>
      <c r="J11" s="5">
        <v>285</v>
      </c>
      <c r="K11" s="5">
        <v>269.444444444444</v>
      </c>
      <c r="L11" s="5">
        <v>257.5661665919755</v>
      </c>
      <c r="M11" s="5">
        <v>301.25</v>
      </c>
      <c r="N11" s="5">
        <v>315.05</v>
      </c>
      <c r="O11" s="6">
        <v>265.70999999999998</v>
      </c>
      <c r="P11" s="6">
        <v>272.22222222222194</v>
      </c>
      <c r="Q11" s="6">
        <v>257.5</v>
      </c>
      <c r="R11" s="6">
        <v>259.72727272727298</v>
      </c>
      <c r="S11" s="6">
        <v>280</v>
      </c>
      <c r="T11" s="33">
        <v>275</v>
      </c>
      <c r="U11" s="54">
        <v>290.76923076923077</v>
      </c>
      <c r="V11" s="6">
        <v>314.28571428571428</v>
      </c>
      <c r="W11" s="6">
        <v>300</v>
      </c>
      <c r="X11" s="65">
        <f t="shared" si="0"/>
        <v>11.340206185567194</v>
      </c>
      <c r="Y11" s="65">
        <f t="shared" si="1"/>
        <v>-4.5454545454545432</v>
      </c>
    </row>
    <row r="12" spans="1:25" ht="15" customHeight="1" x14ac:dyDescent="0.25">
      <c r="A12" s="4" t="s">
        <v>7</v>
      </c>
      <c r="B12" s="4" t="s">
        <v>3</v>
      </c>
      <c r="C12" s="5">
        <v>148.38999999999999</v>
      </c>
      <c r="D12" s="5">
        <v>186.67</v>
      </c>
      <c r="E12" s="5">
        <v>266.67</v>
      </c>
      <c r="F12" s="5">
        <v>160</v>
      </c>
      <c r="G12" s="5">
        <v>187.5</v>
      </c>
      <c r="H12" s="5">
        <v>220</v>
      </c>
      <c r="I12" s="5">
        <v>250</v>
      </c>
      <c r="J12" s="5">
        <v>258.06</v>
      </c>
      <c r="K12" s="5">
        <v>250</v>
      </c>
      <c r="L12" s="5">
        <v>266.67</v>
      </c>
      <c r="M12" s="5">
        <v>250</v>
      </c>
      <c r="N12" s="5">
        <v>263.33499999999998</v>
      </c>
      <c r="O12" s="6">
        <v>300</v>
      </c>
      <c r="P12" s="28">
        <v>310.43</v>
      </c>
      <c r="Q12" s="6">
        <v>400</v>
      </c>
      <c r="R12" s="6">
        <v>416.66666666666669</v>
      </c>
      <c r="S12" s="6">
        <v>480</v>
      </c>
      <c r="T12" s="33">
        <v>490</v>
      </c>
      <c r="U12" s="14">
        <v>485</v>
      </c>
      <c r="V12" s="6">
        <v>450.88</v>
      </c>
      <c r="W12" s="6">
        <v>451.15052799999995</v>
      </c>
      <c r="X12" s="65">
        <f t="shared" si="0"/>
        <v>80.460211199999975</v>
      </c>
      <c r="Y12" s="65">
        <f t="shared" si="1"/>
        <v>5.9999999999990269E-2</v>
      </c>
    </row>
    <row r="13" spans="1:25" ht="15" customHeight="1" x14ac:dyDescent="0.25">
      <c r="A13" s="4" t="s">
        <v>14</v>
      </c>
      <c r="B13" s="4" t="s">
        <v>3</v>
      </c>
      <c r="C13" s="5">
        <v>666.67</v>
      </c>
      <c r="D13" s="5">
        <v>780</v>
      </c>
      <c r="E13" s="5">
        <v>750</v>
      </c>
      <c r="F13" s="5">
        <v>700.06</v>
      </c>
      <c r="G13" s="5">
        <v>750</v>
      </c>
      <c r="H13" s="5">
        <v>766.67</v>
      </c>
      <c r="I13" s="5">
        <v>800</v>
      </c>
      <c r="J13" s="5">
        <v>850</v>
      </c>
      <c r="K13" s="10">
        <v>760.55</v>
      </c>
      <c r="L13" s="5">
        <v>717.21055682341705</v>
      </c>
      <c r="M13" s="5">
        <v>750.52</v>
      </c>
      <c r="N13" s="5">
        <v>800.99</v>
      </c>
      <c r="O13" s="6">
        <v>859.15499999999997</v>
      </c>
      <c r="P13" s="6">
        <v>1100</v>
      </c>
      <c r="Q13" s="6">
        <v>850</v>
      </c>
      <c r="R13" s="6">
        <v>800</v>
      </c>
      <c r="S13" s="6">
        <v>1000</v>
      </c>
      <c r="T13" s="6">
        <v>1000</v>
      </c>
      <c r="U13" s="54">
        <v>990</v>
      </c>
      <c r="V13" s="6">
        <v>975</v>
      </c>
      <c r="W13" s="6">
        <v>975.58499999999992</v>
      </c>
      <c r="X13" s="65">
        <f t="shared" si="0"/>
        <v>28.273617776609029</v>
      </c>
      <c r="Y13" s="65">
        <f t="shared" si="1"/>
        <v>5.9999999999992067E-2</v>
      </c>
    </row>
    <row r="14" spans="1:25" ht="15" customHeight="1" x14ac:dyDescent="0.25">
      <c r="A14" s="4" t="s">
        <v>13</v>
      </c>
      <c r="B14" s="4" t="s">
        <v>3</v>
      </c>
      <c r="C14" s="5">
        <v>550</v>
      </c>
      <c r="D14" s="5">
        <v>500</v>
      </c>
      <c r="E14" s="5">
        <v>600</v>
      </c>
      <c r="F14" s="5">
        <v>620.83333333333303</v>
      </c>
      <c r="G14" s="5">
        <v>637.5</v>
      </c>
      <c r="H14" s="5">
        <v>750</v>
      </c>
      <c r="I14" s="5">
        <v>600</v>
      </c>
      <c r="J14" s="5">
        <v>750</v>
      </c>
      <c r="K14" s="5">
        <v>1000</v>
      </c>
      <c r="L14" s="5">
        <v>707.56025728499901</v>
      </c>
      <c r="M14" s="5">
        <v>800</v>
      </c>
      <c r="N14" s="5">
        <v>825</v>
      </c>
      <c r="O14" s="6">
        <v>889.39499999999998</v>
      </c>
      <c r="P14" s="6">
        <v>1133.33</v>
      </c>
      <c r="Q14" s="6">
        <v>850</v>
      </c>
      <c r="R14" s="6">
        <v>816.66666666666697</v>
      </c>
      <c r="S14" s="6">
        <v>1000.15</v>
      </c>
      <c r="T14" s="33">
        <v>1100</v>
      </c>
      <c r="U14" s="54">
        <v>1104.1666666666667</v>
      </c>
      <c r="V14" s="6">
        <v>1100</v>
      </c>
      <c r="W14" s="6">
        <v>1100.6599999999999</v>
      </c>
      <c r="X14" s="65">
        <f t="shared" si="0"/>
        <v>10.065999999999987</v>
      </c>
      <c r="Y14" s="65">
        <f t="shared" si="1"/>
        <v>5.9999999999986765E-2</v>
      </c>
    </row>
    <row r="15" spans="1:25" ht="15" customHeight="1" x14ac:dyDescent="0.25">
      <c r="A15" s="4" t="s">
        <v>24</v>
      </c>
      <c r="B15" s="4" t="s">
        <v>16</v>
      </c>
      <c r="C15" s="5">
        <v>120</v>
      </c>
      <c r="D15" s="5">
        <v>120</v>
      </c>
      <c r="E15" s="5">
        <v>123.333333333333</v>
      </c>
      <c r="F15" s="5">
        <v>120</v>
      </c>
      <c r="G15" s="5">
        <v>135</v>
      </c>
      <c r="H15" s="5">
        <v>120</v>
      </c>
      <c r="I15" s="5">
        <v>135</v>
      </c>
      <c r="J15" s="5">
        <v>120</v>
      </c>
      <c r="K15" s="5">
        <v>138</v>
      </c>
      <c r="L15" s="5">
        <v>135.16330839485101</v>
      </c>
      <c r="M15" s="5">
        <v>135</v>
      </c>
      <c r="N15" s="5">
        <v>135</v>
      </c>
      <c r="O15" s="6">
        <v>127.84</v>
      </c>
      <c r="P15" s="6">
        <v>140</v>
      </c>
      <c r="Q15" s="6">
        <v>165</v>
      </c>
      <c r="R15" s="6">
        <v>153.33333333333334</v>
      </c>
      <c r="S15" s="6">
        <v>160</v>
      </c>
      <c r="T15" s="33">
        <v>150</v>
      </c>
      <c r="U15" s="54">
        <v>160</v>
      </c>
      <c r="V15" s="6">
        <v>150</v>
      </c>
      <c r="W15" s="6">
        <v>185</v>
      </c>
      <c r="X15" s="65">
        <f t="shared" si="0"/>
        <v>34.057971014492757</v>
      </c>
      <c r="Y15" s="65">
        <f t="shared" si="1"/>
        <v>23.333333333333332</v>
      </c>
    </row>
    <row r="16" spans="1:25" ht="15" customHeight="1" x14ac:dyDescent="0.25">
      <c r="A16" s="4" t="s">
        <v>23</v>
      </c>
      <c r="B16" s="4" t="s">
        <v>16</v>
      </c>
      <c r="C16" s="5">
        <v>137.333333333333</v>
      </c>
      <c r="D16" s="5">
        <v>132.38095238095201</v>
      </c>
      <c r="E16" s="5">
        <v>137.73809523809501</v>
      </c>
      <c r="F16" s="5">
        <v>136.5</v>
      </c>
      <c r="G16" s="5">
        <v>154.375</v>
      </c>
      <c r="H16" s="5">
        <v>158.125</v>
      </c>
      <c r="I16" s="5">
        <v>151.85714285714201</v>
      </c>
      <c r="J16" s="5">
        <v>154</v>
      </c>
      <c r="K16" s="5">
        <v>154.791666666667</v>
      </c>
      <c r="L16" s="5">
        <v>158.62596516239199</v>
      </c>
      <c r="M16" s="5">
        <v>157.5</v>
      </c>
      <c r="N16" s="5">
        <v>158.5</v>
      </c>
      <c r="O16" s="6">
        <v>160.86500000000001</v>
      </c>
      <c r="P16" s="6">
        <v>180.23809523809501</v>
      </c>
      <c r="Q16" s="6">
        <v>194.54545454545453</v>
      </c>
      <c r="R16" s="6">
        <v>199.33333333333334</v>
      </c>
      <c r="S16" s="6">
        <v>199.5</v>
      </c>
      <c r="T16" s="33">
        <v>194.16666666666666</v>
      </c>
      <c r="U16" s="54">
        <v>204.28571428571428</v>
      </c>
      <c r="V16" s="6">
        <v>202.35294117647058</v>
      </c>
      <c r="W16" s="6">
        <v>209.33333333333334</v>
      </c>
      <c r="X16" s="65">
        <f t="shared" si="0"/>
        <v>35.235531628532691</v>
      </c>
      <c r="Y16" s="65">
        <f t="shared" si="1"/>
        <v>3.449612403100784</v>
      </c>
    </row>
    <row r="17" spans="1:25" ht="15" customHeight="1" x14ac:dyDescent="0.25">
      <c r="A17" s="4" t="s">
        <v>15</v>
      </c>
      <c r="B17" s="4" t="s">
        <v>16</v>
      </c>
      <c r="C17" s="5">
        <v>1200</v>
      </c>
      <c r="D17" s="5">
        <v>1300</v>
      </c>
      <c r="E17" s="5">
        <v>1400</v>
      </c>
      <c r="F17" s="5">
        <v>1600</v>
      </c>
      <c r="G17" s="5">
        <v>1500.32</v>
      </c>
      <c r="H17" s="5">
        <v>1600</v>
      </c>
      <c r="I17" s="5">
        <v>2100</v>
      </c>
      <c r="J17" s="5">
        <v>1700</v>
      </c>
      <c r="K17" s="5">
        <v>2050</v>
      </c>
      <c r="L17" s="5">
        <v>1996.5833570499999</v>
      </c>
      <c r="M17" s="5">
        <v>1600</v>
      </c>
      <c r="N17" s="5">
        <v>1733.3333333333301</v>
      </c>
      <c r="O17" s="6">
        <v>1726.9449999999999</v>
      </c>
      <c r="P17" s="6">
        <v>2000</v>
      </c>
      <c r="Q17" s="6">
        <v>1800</v>
      </c>
      <c r="R17" s="6">
        <v>1600</v>
      </c>
      <c r="S17" s="6">
        <v>1600</v>
      </c>
      <c r="T17" s="33">
        <v>1700</v>
      </c>
      <c r="U17" s="54">
        <v>1700</v>
      </c>
      <c r="V17" s="6">
        <v>1733.3333333333301</v>
      </c>
      <c r="W17" s="6">
        <v>1734.37333333333</v>
      </c>
      <c r="X17" s="65">
        <f t="shared" si="0"/>
        <v>-15.396422764227802</v>
      </c>
      <c r="Y17" s="65">
        <f t="shared" si="1"/>
        <v>5.9999999999998013E-2</v>
      </c>
    </row>
    <row r="18" spans="1:25" ht="15" customHeight="1" x14ac:dyDescent="0.25">
      <c r="A18" s="4" t="s">
        <v>27</v>
      </c>
      <c r="B18" s="4" t="s">
        <v>3</v>
      </c>
      <c r="C18" s="5">
        <v>162.83619047619001</v>
      </c>
      <c r="D18" s="5">
        <v>164.818571428571</v>
      </c>
      <c r="E18" s="5">
        <v>162.26083333333301</v>
      </c>
      <c r="F18" s="5">
        <v>162.43875</v>
      </c>
      <c r="G18" s="5">
        <v>142.52312499999948</v>
      </c>
      <c r="H18" s="5">
        <v>150.915972222222</v>
      </c>
      <c r="I18" s="5">
        <v>166.148</v>
      </c>
      <c r="J18" s="5">
        <v>171.82400000000001</v>
      </c>
      <c r="K18" s="8">
        <v>162.03888888888849</v>
      </c>
      <c r="L18" s="5">
        <v>153.18372808194601</v>
      </c>
      <c r="M18" s="5">
        <v>169.73888888888899</v>
      </c>
      <c r="N18" s="5">
        <v>148.81083333333299</v>
      </c>
      <c r="O18" s="6">
        <v>163.03125</v>
      </c>
      <c r="P18" s="6">
        <v>292.39999999999952</v>
      </c>
      <c r="Q18" s="6">
        <v>273.94665399159902</v>
      </c>
      <c r="R18" s="6">
        <v>252.2781367024788</v>
      </c>
      <c r="S18" s="28">
        <v>265.76</v>
      </c>
      <c r="T18" s="33">
        <v>318.61244019138798</v>
      </c>
      <c r="U18" s="14">
        <v>292.18622009569401</v>
      </c>
      <c r="V18" s="6">
        <v>230.86882352941177</v>
      </c>
      <c r="W18" s="6">
        <v>263.76785177700509</v>
      </c>
      <c r="X18" s="65">
        <f t="shared" si="0"/>
        <v>62.780585318548468</v>
      </c>
      <c r="Y18" s="65">
        <f t="shared" si="1"/>
        <v>14.250095679723563</v>
      </c>
    </row>
    <row r="19" spans="1:25" ht="15" customHeight="1" x14ac:dyDescent="0.25">
      <c r="A19" s="4" t="s">
        <v>28</v>
      </c>
      <c r="B19" s="4" t="s">
        <v>3</v>
      </c>
      <c r="C19" s="5">
        <v>225.45666666666699</v>
      </c>
      <c r="D19" s="5">
        <v>230.80250000000001</v>
      </c>
      <c r="E19" s="5">
        <v>238.67035714285601</v>
      </c>
      <c r="F19" s="5">
        <v>244.29083333333301</v>
      </c>
      <c r="G19" s="5">
        <v>259.54750000000001</v>
      </c>
      <c r="H19" s="5">
        <v>270.78500000000003</v>
      </c>
      <c r="I19" s="5">
        <v>252.99714285714199</v>
      </c>
      <c r="J19" s="5">
        <v>267.26076923076897</v>
      </c>
      <c r="K19" s="8">
        <v>234.546547619047</v>
      </c>
      <c r="L19" s="5">
        <v>234.41712658052799</v>
      </c>
      <c r="M19" s="5">
        <v>232.66750000000002</v>
      </c>
      <c r="N19" s="5">
        <v>240.298928571429</v>
      </c>
      <c r="O19" s="6">
        <v>240.25374999999997</v>
      </c>
      <c r="P19" s="6">
        <v>265.8</v>
      </c>
      <c r="Q19" s="6">
        <v>278.48124796637399</v>
      </c>
      <c r="R19" s="6">
        <v>284.62104951578635</v>
      </c>
      <c r="S19" s="28">
        <v>300.11</v>
      </c>
      <c r="T19" s="33">
        <v>357.67164585521499</v>
      </c>
      <c r="U19" s="14">
        <v>328.89082292760747</v>
      </c>
      <c r="V19" s="6">
        <v>412.78666666666697</v>
      </c>
      <c r="W19" s="6">
        <v>413.03433866666694</v>
      </c>
      <c r="X19" s="65">
        <f>(W19-K19)/K19*100</f>
        <v>76.099091143955661</v>
      </c>
      <c r="Y19" s="65">
        <f t="shared" si="1"/>
        <v>5.9999999999991699E-2</v>
      </c>
    </row>
    <row r="20" spans="1:25" ht="15" customHeight="1" x14ac:dyDescent="0.25">
      <c r="A20" s="4" t="s">
        <v>19</v>
      </c>
      <c r="B20" s="4" t="s">
        <v>3</v>
      </c>
      <c r="C20" s="5">
        <v>694.12</v>
      </c>
      <c r="D20" s="5">
        <v>680</v>
      </c>
      <c r="E20" s="5">
        <v>941.67</v>
      </c>
      <c r="F20" s="5">
        <v>925.75</v>
      </c>
      <c r="G20" s="5">
        <v>803.56999999999903</v>
      </c>
      <c r="H20" s="5">
        <v>825</v>
      </c>
      <c r="I20" s="5">
        <v>828.56999999999903</v>
      </c>
      <c r="J20" s="5">
        <v>887.5</v>
      </c>
      <c r="K20" s="8">
        <v>857.14</v>
      </c>
      <c r="L20" s="5">
        <v>931.61523047738399</v>
      </c>
      <c r="M20" s="5">
        <v>803.56999999999903</v>
      </c>
      <c r="N20" s="10">
        <v>889.34</v>
      </c>
      <c r="O20" s="6">
        <v>903</v>
      </c>
      <c r="P20" s="6">
        <v>836.36</v>
      </c>
      <c r="Q20" s="6">
        <v>1035.7142857142858</v>
      </c>
      <c r="R20" s="6">
        <v>908.33333333333303</v>
      </c>
      <c r="S20" s="6">
        <v>1100</v>
      </c>
      <c r="T20" s="33">
        <v>1100</v>
      </c>
      <c r="U20" s="54">
        <v>1052.6315789473686</v>
      </c>
      <c r="V20" s="6">
        <v>966.67</v>
      </c>
      <c r="W20" s="6">
        <v>967.25000199999988</v>
      </c>
      <c r="X20" s="65">
        <f t="shared" si="0"/>
        <v>12.846209720699056</v>
      </c>
      <c r="Y20" s="65">
        <f t="shared" si="1"/>
        <v>5.9999999999991949E-2</v>
      </c>
    </row>
    <row r="21" spans="1:25" ht="15" customHeight="1" x14ac:dyDescent="0.25">
      <c r="A21" s="4" t="s">
        <v>20</v>
      </c>
      <c r="B21" s="4" t="s">
        <v>3</v>
      </c>
      <c r="C21" s="5">
        <v>1254.11375</v>
      </c>
      <c r="D21" s="5">
        <v>1250</v>
      </c>
      <c r="E21" s="5">
        <v>1571.9712500000001</v>
      </c>
      <c r="F21" s="5">
        <v>1804.9241666666649</v>
      </c>
      <c r="G21" s="5">
        <v>1306.4929999999999</v>
      </c>
      <c r="H21" s="5">
        <v>2053.0299999999997</v>
      </c>
      <c r="I21" s="5">
        <v>1704.5450000000001</v>
      </c>
      <c r="J21" s="5">
        <v>1685.7139999999999</v>
      </c>
      <c r="K21" s="8">
        <v>1347.4025000000001</v>
      </c>
      <c r="L21" s="5">
        <v>1820.5127766902051</v>
      </c>
      <c r="M21" s="5">
        <v>1524.4749999999999</v>
      </c>
      <c r="N21" s="5">
        <v>2200</v>
      </c>
      <c r="O21" s="6">
        <v>2070.5509999999999</v>
      </c>
      <c r="P21" s="6">
        <v>2428.5700000000002</v>
      </c>
      <c r="Q21" s="6">
        <v>2435.0649350649401</v>
      </c>
      <c r="R21" s="6">
        <v>2528.5714285714298</v>
      </c>
      <c r="S21" s="6">
        <v>2650</v>
      </c>
      <c r="T21" s="33">
        <v>2666.6666666666702</v>
      </c>
      <c r="U21" s="14">
        <v>2658.3333333333348</v>
      </c>
      <c r="V21" s="6">
        <v>2270.2057142857102</v>
      </c>
      <c r="W21" s="6">
        <v>2271.5678377142813</v>
      </c>
      <c r="X21" s="65">
        <f t="shared" si="0"/>
        <v>68.588661347613723</v>
      </c>
      <c r="Y21" s="65">
        <f t="shared" si="1"/>
        <v>5.9999999999984184E-2</v>
      </c>
    </row>
    <row r="22" spans="1:25" ht="15" customHeight="1" x14ac:dyDescent="0.25">
      <c r="A22" s="4" t="s">
        <v>31</v>
      </c>
      <c r="B22" s="4" t="s">
        <v>3</v>
      </c>
      <c r="C22" s="5">
        <v>222.84541666666601</v>
      </c>
      <c r="D22" s="5">
        <v>246.557291666667</v>
      </c>
      <c r="E22" s="5">
        <v>241.200444444444</v>
      </c>
      <c r="F22" s="5">
        <v>256.577857142857</v>
      </c>
      <c r="G22" s="5">
        <v>254.57326388888799</v>
      </c>
      <c r="H22" s="5">
        <v>261.83125000000001</v>
      </c>
      <c r="I22" s="5">
        <v>230.83750000000001</v>
      </c>
      <c r="J22" s="5">
        <v>231.14857142857099</v>
      </c>
      <c r="K22" s="8">
        <v>233.15711111111099</v>
      </c>
      <c r="L22" s="5">
        <v>240.631524933333</v>
      </c>
      <c r="M22" s="5">
        <v>265.23275000000001</v>
      </c>
      <c r="N22" s="5">
        <v>236.19049999999902</v>
      </c>
      <c r="O22" s="6">
        <v>294.16437500000001</v>
      </c>
      <c r="P22" s="6">
        <v>226.03937500000001</v>
      </c>
      <c r="Q22" s="6">
        <v>220.15207015207</v>
      </c>
      <c r="R22" s="6">
        <v>179.4070512820513</v>
      </c>
      <c r="S22" s="6">
        <v>173.51912360805599</v>
      </c>
      <c r="T22" s="33">
        <v>204.919484702093</v>
      </c>
      <c r="U22" s="54">
        <v>235.64717895117479</v>
      </c>
      <c r="V22" s="6">
        <v>242.21625</v>
      </c>
      <c r="W22" s="6">
        <v>241.38349266832199</v>
      </c>
      <c r="X22" s="65">
        <f t="shared" si="0"/>
        <v>3.5282567698699605</v>
      </c>
      <c r="Y22" s="65">
        <f t="shared" si="1"/>
        <v>-0.3438073753012072</v>
      </c>
    </row>
    <row r="23" spans="1:25" ht="15" customHeight="1" x14ac:dyDescent="0.25">
      <c r="A23" s="4" t="s">
        <v>4</v>
      </c>
      <c r="B23" s="4" t="s">
        <v>3</v>
      </c>
      <c r="C23" s="5">
        <v>193.55</v>
      </c>
      <c r="D23" s="5">
        <v>193.55</v>
      </c>
      <c r="E23" s="5">
        <v>213.81</v>
      </c>
      <c r="F23" s="5">
        <v>200.35000000000002</v>
      </c>
      <c r="G23" s="5">
        <v>218.75</v>
      </c>
      <c r="H23" s="5">
        <v>258.06</v>
      </c>
      <c r="I23" s="5">
        <v>283.48</v>
      </c>
      <c r="J23" s="5">
        <v>322.58</v>
      </c>
      <c r="K23" s="8">
        <v>312.5</v>
      </c>
      <c r="L23" s="5">
        <v>294.82199100000003</v>
      </c>
      <c r="M23" s="5">
        <v>312.5</v>
      </c>
      <c r="N23" s="5">
        <v>300.56</v>
      </c>
      <c r="O23" s="6">
        <v>301.83999999999997</v>
      </c>
      <c r="P23" s="28">
        <v>311.43</v>
      </c>
      <c r="Q23" s="6">
        <v>310</v>
      </c>
      <c r="R23" s="6">
        <v>295.16129032258061</v>
      </c>
      <c r="S23" s="6">
        <v>300.14</v>
      </c>
      <c r="T23" s="33">
        <v>319.444444444444</v>
      </c>
      <c r="U23" s="54">
        <v>326.66666666666703</v>
      </c>
      <c r="V23" s="6">
        <v>366.67</v>
      </c>
      <c r="W23" s="6">
        <v>366.926669</v>
      </c>
      <c r="X23" s="65">
        <f t="shared" si="0"/>
        <v>17.416534080000002</v>
      </c>
      <c r="Y23" s="65">
        <f t="shared" si="1"/>
        <v>6.9999999999996732E-2</v>
      </c>
    </row>
    <row r="24" spans="1:25" ht="15" customHeight="1" x14ac:dyDescent="0.25">
      <c r="A24" s="4" t="s">
        <v>5</v>
      </c>
      <c r="B24" s="4" t="s">
        <v>3</v>
      </c>
      <c r="C24" s="5">
        <v>153.748095238095</v>
      </c>
      <c r="D24" s="5">
        <v>147.18095238095202</v>
      </c>
      <c r="E24" s="5">
        <v>181.68388888888848</v>
      </c>
      <c r="F24" s="5">
        <v>183.59696428571402</v>
      </c>
      <c r="G24" s="5">
        <v>188.18555555555548</v>
      </c>
      <c r="H24" s="5">
        <v>235.42099999999999</v>
      </c>
      <c r="I24" s="5">
        <v>275.76350000000002</v>
      </c>
      <c r="J24" s="5">
        <v>285.82937500000003</v>
      </c>
      <c r="K24" s="8">
        <v>298.58138888888851</v>
      </c>
      <c r="L24" s="5">
        <v>277.69264353999949</v>
      </c>
      <c r="M24" s="5">
        <v>289.95925</v>
      </c>
      <c r="N24" s="5">
        <v>300.25</v>
      </c>
      <c r="O24" s="6">
        <v>272.70999999999998</v>
      </c>
      <c r="P24" s="6">
        <v>283.96562499999999</v>
      </c>
      <c r="Q24" s="6">
        <v>297.12930759017894</v>
      </c>
      <c r="R24" s="6">
        <v>303.15065681444986</v>
      </c>
      <c r="S24" s="6">
        <v>335.914085914086</v>
      </c>
      <c r="T24" s="33">
        <v>357.99701226123369</v>
      </c>
      <c r="U24" s="54">
        <v>338.89497007724998</v>
      </c>
      <c r="V24" s="6">
        <v>285.96222222222212</v>
      </c>
      <c r="W24" s="6">
        <v>297.85746319656022</v>
      </c>
      <c r="X24" s="65">
        <f t="shared" si="0"/>
        <v>-0.24245506226032365</v>
      </c>
      <c r="Y24" s="65">
        <f t="shared" si="1"/>
        <v>4.1597246244275814</v>
      </c>
    </row>
    <row r="25" spans="1:25" ht="15" customHeight="1" x14ac:dyDescent="0.25">
      <c r="A25" s="4" t="s">
        <v>6</v>
      </c>
      <c r="B25" s="4" t="s">
        <v>3</v>
      </c>
      <c r="C25" s="5">
        <v>161.29</v>
      </c>
      <c r="D25" s="5">
        <v>161.29</v>
      </c>
      <c r="E25" s="5">
        <v>200</v>
      </c>
      <c r="F25" s="5">
        <v>161.29</v>
      </c>
      <c r="G25" s="5">
        <v>187.5</v>
      </c>
      <c r="H25" s="5">
        <v>225.81</v>
      </c>
      <c r="I25" s="5">
        <v>281.25</v>
      </c>
      <c r="J25" s="5">
        <v>258.06</v>
      </c>
      <c r="K25" s="8">
        <v>281.25</v>
      </c>
      <c r="L25" s="5">
        <v>292.79642959999899</v>
      </c>
      <c r="M25" s="5">
        <v>281.25</v>
      </c>
      <c r="N25" s="5">
        <v>258.06</v>
      </c>
      <c r="O25" s="6">
        <v>303.71500000000003</v>
      </c>
      <c r="P25" s="6">
        <v>261.44</v>
      </c>
      <c r="Q25" s="6">
        <v>303.33333333333297</v>
      </c>
      <c r="R25" s="6">
        <v>259.7512123128821</v>
      </c>
      <c r="S25" s="6">
        <v>358.33333333333297</v>
      </c>
      <c r="T25" s="33">
        <v>383.33333333333297</v>
      </c>
      <c r="U25" s="54">
        <v>365.979447655748</v>
      </c>
      <c r="V25" s="6">
        <v>333.33</v>
      </c>
      <c r="W25" s="6">
        <v>347.56429588673871</v>
      </c>
      <c r="X25" s="65">
        <f t="shared" si="0"/>
        <v>23.578416315284873</v>
      </c>
      <c r="Y25" s="65">
        <f t="shared" si="1"/>
        <v>4.2703314693363099</v>
      </c>
    </row>
    <row r="26" spans="1:25" ht="15" customHeight="1" x14ac:dyDescent="0.25">
      <c r="A26" s="4" t="s">
        <v>2</v>
      </c>
      <c r="B26" s="4" t="s">
        <v>3</v>
      </c>
      <c r="C26" s="5">
        <v>220.99833333333248</v>
      </c>
      <c r="D26" s="5">
        <v>250.87976190476149</v>
      </c>
      <c r="E26" s="5">
        <v>256.12541666666652</v>
      </c>
      <c r="F26" s="5">
        <v>255.86166666666651</v>
      </c>
      <c r="G26" s="5">
        <v>271.4375</v>
      </c>
      <c r="H26" s="5">
        <v>318.28187500000001</v>
      </c>
      <c r="I26" s="5">
        <v>361.83412499999997</v>
      </c>
      <c r="J26" s="5">
        <v>362.673076923076</v>
      </c>
      <c r="K26" s="8">
        <v>381.43287499999997</v>
      </c>
      <c r="L26" s="5">
        <v>371.45202882232547</v>
      </c>
      <c r="M26" s="5">
        <v>384.71854166666651</v>
      </c>
      <c r="N26" s="5">
        <v>382.26142857142798</v>
      </c>
      <c r="O26" s="6">
        <v>390.43333333333334</v>
      </c>
      <c r="P26" s="6">
        <v>422.65999999999951</v>
      </c>
      <c r="Q26" s="6">
        <v>420.34482758620692</v>
      </c>
      <c r="R26" s="6">
        <v>407.15639982355572</v>
      </c>
      <c r="S26" s="6">
        <v>430.01229205576999</v>
      </c>
      <c r="T26" s="33">
        <v>488.80650994575001</v>
      </c>
      <c r="U26" s="54">
        <v>469.80483996877399</v>
      </c>
      <c r="V26" s="6">
        <v>402.91500000000002</v>
      </c>
      <c r="W26" s="6">
        <v>407.14285714285711</v>
      </c>
      <c r="X26" s="65">
        <f t="shared" si="0"/>
        <v>6.7403687065141273</v>
      </c>
      <c r="Y26" s="65">
        <f t="shared" si="1"/>
        <v>1.0493173852691238</v>
      </c>
    </row>
    <row r="27" spans="1:25" ht="15" customHeight="1" x14ac:dyDescent="0.25">
      <c r="A27" s="4" t="s">
        <v>25</v>
      </c>
      <c r="B27" s="4" t="s">
        <v>3</v>
      </c>
      <c r="C27" s="5">
        <v>215.54666666666651</v>
      </c>
      <c r="D27" s="5">
        <v>240.121041666666</v>
      </c>
      <c r="E27" s="5">
        <v>250.26499999999999</v>
      </c>
      <c r="F27" s="5">
        <v>211.15595238095199</v>
      </c>
      <c r="G27" s="5">
        <v>222.22416666666601</v>
      </c>
      <c r="H27" s="5">
        <v>233.33500000000001</v>
      </c>
      <c r="I27" s="5">
        <v>258.02749999999997</v>
      </c>
      <c r="J27" s="5">
        <v>244.072857142857</v>
      </c>
      <c r="K27" s="8">
        <v>238.82119047619</v>
      </c>
      <c r="L27" s="5">
        <v>275.87411999999898</v>
      </c>
      <c r="M27" s="5">
        <v>234.42222222222199</v>
      </c>
      <c r="N27" s="5">
        <v>251.28200000000001</v>
      </c>
      <c r="O27" s="6">
        <v>291.78312500000004</v>
      </c>
      <c r="P27" s="6">
        <v>290.32428571428602</v>
      </c>
      <c r="Q27" s="6">
        <v>278.95752031220013</v>
      </c>
      <c r="R27" s="6">
        <v>270.23809523809524</v>
      </c>
      <c r="S27" s="6">
        <v>380.43345543345544</v>
      </c>
      <c r="T27" s="33">
        <v>397.61904761904799</v>
      </c>
      <c r="U27" s="54">
        <v>380.64353946706899</v>
      </c>
      <c r="V27" s="6">
        <v>323.23444444444402</v>
      </c>
      <c r="W27" s="6">
        <v>280.06815044858502</v>
      </c>
      <c r="X27" s="65">
        <f t="shared" si="0"/>
        <v>17.271063715138485</v>
      </c>
      <c r="Y27" s="65">
        <f t="shared" si="1"/>
        <v>-13.354484566163933</v>
      </c>
    </row>
    <row r="28" spans="1:25" ht="15" customHeight="1" x14ac:dyDescent="0.25">
      <c r="A28" s="4" t="s">
        <v>26</v>
      </c>
      <c r="B28" s="4" t="s">
        <v>3</v>
      </c>
      <c r="C28" s="5">
        <v>145.859166666666</v>
      </c>
      <c r="D28" s="5">
        <v>146.08166666666648</v>
      </c>
      <c r="E28" s="5">
        <v>130.41655555555499</v>
      </c>
      <c r="F28" s="5">
        <v>137.922857142856</v>
      </c>
      <c r="G28" s="5">
        <v>191.0325</v>
      </c>
      <c r="H28" s="5">
        <v>155.370555555555</v>
      </c>
      <c r="I28" s="5">
        <v>191.26937500000003</v>
      </c>
      <c r="J28" s="5">
        <v>147.77846153846099</v>
      </c>
      <c r="K28" s="8">
        <v>193.03562499999998</v>
      </c>
      <c r="L28" s="5">
        <v>157.23242147917651</v>
      </c>
      <c r="M28" s="5">
        <v>129.88924999999901</v>
      </c>
      <c r="N28" s="5">
        <v>130.94999999999999</v>
      </c>
      <c r="O28" s="6">
        <v>161.90562499999999</v>
      </c>
      <c r="P28" s="6">
        <v>154.709374999999</v>
      </c>
      <c r="Q28" s="6">
        <v>213.14611314611301</v>
      </c>
      <c r="R28" s="6">
        <v>222.105013688865</v>
      </c>
      <c r="S28" s="6">
        <v>253.58974358974399</v>
      </c>
      <c r="T28" s="33">
        <v>277.08504238446801</v>
      </c>
      <c r="U28" s="54">
        <v>252.11593250054801</v>
      </c>
      <c r="V28" s="6">
        <v>262.79562499999997</v>
      </c>
      <c r="W28" s="6">
        <v>224.3707209544865</v>
      </c>
      <c r="X28" s="65">
        <f t="shared" si="0"/>
        <v>16.232804672446612</v>
      </c>
      <c r="Y28" s="65">
        <f t="shared" si="1"/>
        <v>-14.621591986363347</v>
      </c>
    </row>
    <row r="29" spans="1:25" ht="15" customHeight="1" x14ac:dyDescent="0.25">
      <c r="A29" s="41" t="s">
        <v>32</v>
      </c>
      <c r="B29" s="42" t="s">
        <v>3</v>
      </c>
      <c r="C29" s="6">
        <v>1258.335</v>
      </c>
      <c r="D29" s="6">
        <v>1285.7149999999899</v>
      </c>
      <c r="E29" s="6">
        <v>1255</v>
      </c>
      <c r="F29" s="6">
        <v>1287.96333333333</v>
      </c>
      <c r="G29" s="6">
        <v>1237.6624999999999</v>
      </c>
      <c r="H29" s="6">
        <v>1263.635</v>
      </c>
      <c r="I29" s="6">
        <v>1218.18</v>
      </c>
      <c r="J29" s="6">
        <v>1236.36333333333</v>
      </c>
      <c r="K29" s="6">
        <v>1213.635</v>
      </c>
      <c r="L29" s="6">
        <v>1247.23784149419</v>
      </c>
      <c r="M29" s="6">
        <v>1242.425</v>
      </c>
      <c r="N29" s="6">
        <v>1250</v>
      </c>
      <c r="O29" s="5">
        <v>1226.9949999999999</v>
      </c>
      <c r="P29" s="5">
        <v>1266.67</v>
      </c>
      <c r="Q29" s="5">
        <v>1209.0899999999999</v>
      </c>
      <c r="R29" s="5">
        <v>1217.0450000000001</v>
      </c>
      <c r="S29" s="5">
        <v>1290.35262400387</v>
      </c>
      <c r="T29" s="5">
        <v>1206.54</v>
      </c>
      <c r="U29" s="5">
        <v>1240.74</v>
      </c>
      <c r="V29" s="5">
        <v>1216.67</v>
      </c>
      <c r="W29" s="6">
        <v>1157.1428571428601</v>
      </c>
      <c r="X29" s="65">
        <f t="shared" si="0"/>
        <v>-4.6547885366802975</v>
      </c>
      <c r="Y29" s="65">
        <f t="shared" si="1"/>
        <v>-4.8926284742074682</v>
      </c>
    </row>
    <row r="30" spans="1:25" ht="15" customHeight="1" x14ac:dyDescent="0.25">
      <c r="A30" s="41" t="s">
        <v>33</v>
      </c>
      <c r="B30" s="42" t="s">
        <v>3</v>
      </c>
      <c r="C30" s="6">
        <v>650</v>
      </c>
      <c r="D30" s="6">
        <v>653.33000000000004</v>
      </c>
      <c r="E30" s="6">
        <v>653.57000000000005</v>
      </c>
      <c r="F30" s="6">
        <v>683.33249999999998</v>
      </c>
      <c r="G30" s="6">
        <v>680</v>
      </c>
      <c r="H30" s="6">
        <v>680.55</v>
      </c>
      <c r="I30" s="6">
        <v>685.45</v>
      </c>
      <c r="J30" s="6">
        <v>687.77666666666596</v>
      </c>
      <c r="K30" s="6">
        <v>689.09</v>
      </c>
      <c r="L30" s="6">
        <v>689.75784139546204</v>
      </c>
      <c r="M30" s="6">
        <v>688.18</v>
      </c>
      <c r="N30" s="6">
        <v>682.44</v>
      </c>
      <c r="O30" s="5">
        <v>672.08</v>
      </c>
      <c r="P30" s="10">
        <v>673.03928800000006</v>
      </c>
      <c r="Q30" s="5">
        <v>670.87</v>
      </c>
      <c r="R30" s="5">
        <v>680</v>
      </c>
      <c r="S30" s="5">
        <v>686.736965320698</v>
      </c>
      <c r="T30" s="5">
        <v>683.2</v>
      </c>
      <c r="U30" s="5">
        <v>695.56</v>
      </c>
      <c r="V30" s="5">
        <v>694.88</v>
      </c>
      <c r="W30" s="6">
        <v>670</v>
      </c>
      <c r="X30" s="65">
        <f t="shared" si="0"/>
        <v>-2.770320277467389</v>
      </c>
      <c r="Y30" s="65">
        <f t="shared" si="1"/>
        <v>-3.5804743265024168</v>
      </c>
    </row>
    <row r="31" spans="1:25" ht="15" customHeight="1" x14ac:dyDescent="0.25">
      <c r="A31" s="41" t="s">
        <v>34</v>
      </c>
      <c r="B31" s="42" t="s">
        <v>3</v>
      </c>
      <c r="C31" s="6">
        <v>171.29750000000001</v>
      </c>
      <c r="D31" s="6">
        <v>175</v>
      </c>
      <c r="E31" s="6">
        <v>172</v>
      </c>
      <c r="F31" s="6">
        <v>173.67166666666699</v>
      </c>
      <c r="G31" s="6">
        <v>174.55</v>
      </c>
      <c r="H31" s="6">
        <v>174.14499999999899</v>
      </c>
      <c r="I31" s="6">
        <v>175.83499999999901</v>
      </c>
      <c r="J31" s="6">
        <v>181.48</v>
      </c>
      <c r="K31" s="6">
        <v>175.43799999999999</v>
      </c>
      <c r="L31" s="6">
        <v>188.50403108220601</v>
      </c>
      <c r="M31" s="6">
        <v>180.296666666666</v>
      </c>
      <c r="N31" s="6">
        <v>180.73333333333301</v>
      </c>
      <c r="O31" s="5">
        <v>188.20699999999999</v>
      </c>
      <c r="P31" s="5">
        <v>187.69</v>
      </c>
      <c r="Q31" s="5">
        <v>186.0625</v>
      </c>
      <c r="R31" s="5">
        <v>187.29866666666601</v>
      </c>
      <c r="S31" s="5">
        <v>192.58424470805599</v>
      </c>
      <c r="T31" s="5">
        <v>191.255</v>
      </c>
      <c r="U31" s="5">
        <v>197.18</v>
      </c>
      <c r="V31" s="9">
        <v>196.87</v>
      </c>
      <c r="W31" s="6">
        <v>182.300310261475</v>
      </c>
      <c r="X31" s="65">
        <f t="shared" si="0"/>
        <v>3.9115301482432638</v>
      </c>
      <c r="Y31" s="65">
        <f t="shared" si="1"/>
        <v>-7.4006652809087203</v>
      </c>
    </row>
    <row r="32" spans="1:25" ht="15" customHeight="1" x14ac:dyDescent="0.25">
      <c r="A32" s="41" t="s">
        <v>35</v>
      </c>
      <c r="B32" s="42" t="s">
        <v>3</v>
      </c>
      <c r="C32" s="6">
        <v>101.12583333333301</v>
      </c>
      <c r="D32" s="6">
        <v>100</v>
      </c>
      <c r="E32" s="6">
        <v>102.47750000000001</v>
      </c>
      <c r="F32" s="6">
        <v>109.8325</v>
      </c>
      <c r="G32" s="6">
        <v>107.97750000000001</v>
      </c>
      <c r="H32" s="6">
        <v>107.63500000000001</v>
      </c>
      <c r="I32" s="6">
        <v>107.7625</v>
      </c>
      <c r="J32" s="6">
        <v>106.666666666666</v>
      </c>
      <c r="K32" s="16">
        <v>108.375333333333</v>
      </c>
      <c r="L32" s="6">
        <v>103.83996628222501</v>
      </c>
      <c r="M32" s="6">
        <v>118.227083333333</v>
      </c>
      <c r="N32" s="6">
        <v>112.501666666666</v>
      </c>
      <c r="O32" s="5">
        <v>110.05374999999999</v>
      </c>
      <c r="P32" s="5">
        <v>116.306666666667</v>
      </c>
      <c r="Q32" s="5">
        <v>111.3</v>
      </c>
      <c r="R32" s="5">
        <v>118.506</v>
      </c>
      <c r="S32" s="5">
        <v>117.395230013055</v>
      </c>
      <c r="T32" s="5">
        <v>117.98</v>
      </c>
      <c r="U32" s="5">
        <v>110.67</v>
      </c>
      <c r="V32" s="5">
        <v>115.16</v>
      </c>
      <c r="W32" s="6">
        <v>110.753741776829</v>
      </c>
      <c r="X32" s="65">
        <f t="shared" si="0"/>
        <v>2.1946031170955322</v>
      </c>
      <c r="Y32" s="65">
        <f t="shared" si="1"/>
        <v>-3.8262054734030859</v>
      </c>
    </row>
    <row r="33" spans="1:25" ht="15" customHeight="1" x14ac:dyDescent="0.25">
      <c r="A33" s="41" t="s">
        <v>36</v>
      </c>
      <c r="B33" s="42" t="s">
        <v>3</v>
      </c>
      <c r="C33" s="6">
        <v>650</v>
      </c>
      <c r="D33" s="6">
        <v>650</v>
      </c>
      <c r="E33" s="6">
        <v>690.19499999999994</v>
      </c>
      <c r="F33" s="6">
        <v>652.5</v>
      </c>
      <c r="G33" s="6">
        <v>636.36</v>
      </c>
      <c r="H33" s="6">
        <v>660</v>
      </c>
      <c r="I33" s="6">
        <v>658.18</v>
      </c>
      <c r="J33" s="6">
        <v>651.42999999999995</v>
      </c>
      <c r="K33" s="16">
        <v>636.36</v>
      </c>
      <c r="L33" s="6">
        <v>676.53080718738499</v>
      </c>
      <c r="M33" s="6">
        <v>663.18</v>
      </c>
      <c r="N33" s="49">
        <v>664.11067800000001</v>
      </c>
      <c r="O33" s="5">
        <v>640.78750000000002</v>
      </c>
      <c r="P33" s="5">
        <v>657.14</v>
      </c>
      <c r="Q33" s="5">
        <v>666.66499999999996</v>
      </c>
      <c r="R33" s="5">
        <v>650</v>
      </c>
      <c r="S33" s="5">
        <v>654.36162614878299</v>
      </c>
      <c r="T33" s="5">
        <v>660.77</v>
      </c>
      <c r="U33" s="5">
        <v>665</v>
      </c>
      <c r="V33" s="5">
        <v>650.29</v>
      </c>
      <c r="W33" s="6">
        <v>623.33333333333303</v>
      </c>
      <c r="X33" s="65">
        <f t="shared" si="0"/>
        <v>-2.0470593165294777</v>
      </c>
      <c r="Y33" s="65">
        <f t="shared" si="1"/>
        <v>-4.1453300322420663</v>
      </c>
    </row>
    <row r="34" spans="1:25" ht="15" customHeight="1" x14ac:dyDescent="0.25">
      <c r="A34" s="41" t="s">
        <v>37</v>
      </c>
      <c r="B34" s="42" t="s">
        <v>3</v>
      </c>
      <c r="C34" s="6">
        <v>520.23749999999995</v>
      </c>
      <c r="D34" s="6">
        <v>535</v>
      </c>
      <c r="E34" s="6">
        <v>525.87874999999997</v>
      </c>
      <c r="F34" s="6">
        <v>544.20166666666648</v>
      </c>
      <c r="G34" s="6">
        <v>521.33500000000004</v>
      </c>
      <c r="H34" s="6">
        <v>529.97500000000002</v>
      </c>
      <c r="I34" s="6">
        <v>522.80833333333305</v>
      </c>
      <c r="J34" s="6">
        <v>537.00250000000005</v>
      </c>
      <c r="K34" s="16">
        <v>532.94624999999996</v>
      </c>
      <c r="L34" s="6">
        <v>533.94262133333302</v>
      </c>
      <c r="M34" s="6">
        <v>535.59500000000003</v>
      </c>
      <c r="N34" s="6">
        <v>533.33500000000004</v>
      </c>
      <c r="O34" s="5">
        <v>531.29999999999995</v>
      </c>
      <c r="P34" s="5">
        <v>558.27750000000003</v>
      </c>
      <c r="Q34" s="5">
        <v>560.04999999999995</v>
      </c>
      <c r="R34" s="5">
        <v>531.65666666666698</v>
      </c>
      <c r="S34" s="5">
        <v>538.86472874067897</v>
      </c>
      <c r="T34" s="5">
        <v>543.26</v>
      </c>
      <c r="U34" s="5">
        <v>533.29</v>
      </c>
      <c r="V34" s="5">
        <v>525.34</v>
      </c>
      <c r="W34" s="6">
        <v>525.11363636363603</v>
      </c>
      <c r="X34" s="65">
        <f t="shared" si="0"/>
        <v>-1.4696817242571707</v>
      </c>
      <c r="Y34" s="65">
        <f t="shared" si="1"/>
        <v>-4.308897787413845E-2</v>
      </c>
    </row>
    <row r="35" spans="1:25" ht="15" customHeight="1" x14ac:dyDescent="0.25">
      <c r="A35" s="41" t="s">
        <v>38</v>
      </c>
      <c r="B35" s="42" t="s">
        <v>3</v>
      </c>
      <c r="C35" s="6">
        <v>776.78499999999997</v>
      </c>
      <c r="D35" s="6">
        <v>780</v>
      </c>
      <c r="E35" s="6">
        <v>783.21500000000003</v>
      </c>
      <c r="F35" s="6">
        <v>780</v>
      </c>
      <c r="G35" s="6">
        <v>776.78499999999997</v>
      </c>
      <c r="H35" s="6">
        <v>780</v>
      </c>
      <c r="I35" s="6">
        <v>778.56999999999903</v>
      </c>
      <c r="J35" s="6">
        <v>776.78499999999997</v>
      </c>
      <c r="K35" s="6">
        <v>780</v>
      </c>
      <c r="L35" s="6">
        <v>783.21500000000003</v>
      </c>
      <c r="M35" s="6">
        <v>778.56999999999903</v>
      </c>
      <c r="N35" s="6">
        <v>773.92499999999802</v>
      </c>
      <c r="O35" s="5">
        <v>865.875</v>
      </c>
      <c r="P35" s="6">
        <v>776.78499999999997</v>
      </c>
      <c r="Q35" s="6">
        <v>780</v>
      </c>
      <c r="R35" s="6">
        <v>783.21500000000003</v>
      </c>
      <c r="S35" s="6">
        <v>786.43</v>
      </c>
      <c r="T35" s="6">
        <v>745.2</v>
      </c>
      <c r="U35" s="6">
        <v>741</v>
      </c>
      <c r="V35" s="6">
        <v>739.02</v>
      </c>
      <c r="W35" s="14">
        <v>733.89077999999995</v>
      </c>
      <c r="X35" s="65">
        <f t="shared" si="0"/>
        <v>-5.9114384615384683</v>
      </c>
      <c r="Y35" s="65">
        <f t="shared" si="1"/>
        <v>-0.69405699439799085</v>
      </c>
    </row>
    <row r="36" spans="1:25" ht="15" customHeight="1" x14ac:dyDescent="0.25">
      <c r="A36" s="41" t="s">
        <v>39</v>
      </c>
      <c r="B36" s="42" t="s">
        <v>3</v>
      </c>
      <c r="C36" s="6">
        <v>1584.8541666666499</v>
      </c>
      <c r="D36" s="6">
        <v>1591.88333333332</v>
      </c>
      <c r="E36" s="6">
        <v>1598.9124999999899</v>
      </c>
      <c r="F36" s="6">
        <v>1605.94166666666</v>
      </c>
      <c r="G36" s="6">
        <v>1612.9708333333301</v>
      </c>
      <c r="H36" s="6">
        <v>1620</v>
      </c>
      <c r="I36" s="6">
        <v>1820.8865000000001</v>
      </c>
      <c r="J36" s="6">
        <v>1866.6669999999999</v>
      </c>
      <c r="K36" s="6">
        <v>1912.4475</v>
      </c>
      <c r="L36" s="6">
        <v>1678.9880780666599</v>
      </c>
      <c r="M36" s="6">
        <v>1600</v>
      </c>
      <c r="N36" s="6">
        <v>1621.0119219333401</v>
      </c>
      <c r="O36" s="6">
        <v>1642.02384386668</v>
      </c>
      <c r="P36" s="6">
        <v>1663.03576580002</v>
      </c>
      <c r="Q36" s="5">
        <v>1735.17</v>
      </c>
      <c r="R36" s="5">
        <v>1755.2166666666665</v>
      </c>
      <c r="S36" s="5">
        <v>1821.9257563558619</v>
      </c>
      <c r="T36" s="5">
        <v>1720</v>
      </c>
      <c r="U36" s="5">
        <v>1720.24</v>
      </c>
      <c r="V36" s="5">
        <v>1659.88</v>
      </c>
      <c r="W36" s="14">
        <v>1651.62132</v>
      </c>
      <c r="X36" s="65">
        <f t="shared" si="0"/>
        <v>-13.638344582008136</v>
      </c>
      <c r="Y36" s="65">
        <f t="shared" si="1"/>
        <v>-0.49754681061282385</v>
      </c>
    </row>
    <row r="37" spans="1:25" ht="15" customHeight="1" x14ac:dyDescent="0.25">
      <c r="A37" s="41" t="s">
        <v>40</v>
      </c>
      <c r="B37" s="42" t="s">
        <v>3</v>
      </c>
      <c r="C37" s="6">
        <v>1666.67</v>
      </c>
      <c r="D37" s="6">
        <v>1671.03</v>
      </c>
      <c r="E37" s="6">
        <v>1675.39</v>
      </c>
      <c r="F37" s="6">
        <v>1679.75</v>
      </c>
      <c r="G37" s="6">
        <v>1684.11</v>
      </c>
      <c r="H37" s="6">
        <v>1688.47</v>
      </c>
      <c r="I37" s="6">
        <v>1692.83</v>
      </c>
      <c r="J37" s="6">
        <v>1697.19</v>
      </c>
      <c r="K37" s="6">
        <v>1701.55</v>
      </c>
      <c r="L37" s="6">
        <v>1705.91</v>
      </c>
      <c r="M37" s="6">
        <v>1710.27</v>
      </c>
      <c r="N37" s="6">
        <v>1714.63</v>
      </c>
      <c r="O37" s="6">
        <v>1718.99</v>
      </c>
      <c r="P37" s="5">
        <v>1527.77833333333</v>
      </c>
      <c r="Q37" s="5">
        <v>1620.1</v>
      </c>
      <c r="R37" s="5">
        <v>1619.01</v>
      </c>
      <c r="S37" s="5">
        <v>1617.92</v>
      </c>
      <c r="T37" s="5">
        <v>1644.915</v>
      </c>
      <c r="U37" s="5">
        <v>1650</v>
      </c>
      <c r="V37" s="5">
        <v>1779.5450000000001</v>
      </c>
      <c r="W37" s="14">
        <v>1769.9700049999999</v>
      </c>
      <c r="X37" s="65">
        <f t="shared" si="0"/>
        <v>4.0210399341776588</v>
      </c>
      <c r="Y37" s="65">
        <f t="shared" si="1"/>
        <v>-0.53805860486810797</v>
      </c>
    </row>
    <row r="38" spans="1:25" ht="15" customHeight="1" x14ac:dyDescent="0.25">
      <c r="A38" s="48" t="s">
        <v>41</v>
      </c>
      <c r="B38" s="42" t="s">
        <v>3</v>
      </c>
      <c r="C38" s="6">
        <v>817.41666666666697</v>
      </c>
      <c r="D38" s="6">
        <v>878.63599999999997</v>
      </c>
      <c r="E38" s="6">
        <v>800</v>
      </c>
      <c r="F38" s="6">
        <v>802.64</v>
      </c>
      <c r="G38" s="6">
        <v>805.28</v>
      </c>
      <c r="H38" s="6">
        <v>807.92</v>
      </c>
      <c r="I38" s="6">
        <v>810.56</v>
      </c>
      <c r="J38" s="6">
        <v>813.2</v>
      </c>
      <c r="K38" s="6">
        <v>815.84</v>
      </c>
      <c r="L38" s="6">
        <v>818.48</v>
      </c>
      <c r="M38" s="6">
        <v>821.12</v>
      </c>
      <c r="N38" s="6">
        <v>788.14499999999998</v>
      </c>
      <c r="O38" s="5">
        <v>750</v>
      </c>
      <c r="P38" s="5">
        <v>738.53</v>
      </c>
      <c r="Q38" s="5">
        <v>943.3</v>
      </c>
      <c r="R38" s="5">
        <v>887.29333333333295</v>
      </c>
      <c r="S38" s="5">
        <v>875.60934641945619</v>
      </c>
      <c r="T38" s="5">
        <v>841.36</v>
      </c>
      <c r="U38" s="5">
        <v>840</v>
      </c>
      <c r="V38" s="5">
        <v>858.64</v>
      </c>
      <c r="W38" s="14">
        <v>849.19495999999992</v>
      </c>
      <c r="X38" s="65">
        <f t="shared" si="0"/>
        <v>4.0884192979015364</v>
      </c>
      <c r="Y38" s="65">
        <f t="shared" si="1"/>
        <v>-1.1000000000000074</v>
      </c>
    </row>
    <row r="39" spans="1:25" s="73" customFormat="1" ht="15" customHeight="1" x14ac:dyDescent="0.25">
      <c r="A39" s="73" t="s">
        <v>48</v>
      </c>
      <c r="X39" s="66">
        <f>AVERAGE(X4:X38)</f>
        <v>17.145911780676222</v>
      </c>
      <c r="Y39" s="66">
        <f>AVERAGE(Y4:Y38)</f>
        <v>-6.770256889227258E-2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6" workbookViewId="0">
      <selection activeCell="Y40" sqref="Y40"/>
    </sheetView>
  </sheetViews>
  <sheetFormatPr defaultRowHeight="15" customHeight="1" x14ac:dyDescent="0.25"/>
  <cols>
    <col min="1" max="1" width="35.5703125" bestFit="1" customWidth="1"/>
    <col min="2" max="2" width="20.140625" bestFit="1" customWidth="1"/>
    <col min="3" max="15" width="7.5703125" bestFit="1" customWidth="1"/>
    <col min="19" max="19" width="9.5703125" bestFit="1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341.66666666666652</v>
      </c>
      <c r="D4" s="5">
        <v>380</v>
      </c>
      <c r="E4" s="5">
        <v>376.66666666666652</v>
      </c>
      <c r="F4" s="5">
        <v>360</v>
      </c>
      <c r="G4" s="5">
        <v>390</v>
      </c>
      <c r="H4" s="5">
        <v>414</v>
      </c>
      <c r="I4" s="5">
        <v>425</v>
      </c>
      <c r="J4" s="5">
        <v>396.66666666666652</v>
      </c>
      <c r="K4" s="5">
        <v>437.5</v>
      </c>
      <c r="L4" s="5">
        <v>530.45040996847297</v>
      </c>
      <c r="M4" s="5">
        <v>465</v>
      </c>
      <c r="N4" s="5">
        <v>480</v>
      </c>
      <c r="O4" s="6">
        <v>495.625</v>
      </c>
      <c r="P4" s="6">
        <v>480</v>
      </c>
      <c r="Q4" s="6">
        <v>496.66666666666669</v>
      </c>
      <c r="R4" s="6">
        <v>492.33333333333297</v>
      </c>
      <c r="S4" s="6">
        <v>483.33333333333297</v>
      </c>
      <c r="T4" s="33">
        <v>468</v>
      </c>
      <c r="U4" s="34">
        <v>430</v>
      </c>
      <c r="V4" s="6">
        <v>446.66666666666669</v>
      </c>
      <c r="W4" s="6">
        <v>432.222222222222</v>
      </c>
      <c r="X4" s="65">
        <f>(W4-K4)/K4*100</f>
        <v>-1.2063492063492569</v>
      </c>
      <c r="Y4" s="65">
        <f>(W4-V4)/V4*100</f>
        <v>-3.2338308457711977</v>
      </c>
    </row>
    <row r="5" spans="1:25" ht="15" customHeight="1" x14ac:dyDescent="0.25">
      <c r="A5" s="4" t="s">
        <v>17</v>
      </c>
      <c r="B5" s="4" t="s">
        <v>18</v>
      </c>
      <c r="C5" s="5">
        <v>30</v>
      </c>
      <c r="D5" s="5">
        <v>31.25</v>
      </c>
      <c r="E5" s="5">
        <v>30.8333333333333</v>
      </c>
      <c r="F5" s="5">
        <v>30</v>
      </c>
      <c r="G5" s="5">
        <v>32</v>
      </c>
      <c r="H5" s="5">
        <v>33.75</v>
      </c>
      <c r="I5" s="5">
        <v>35</v>
      </c>
      <c r="J5" s="5">
        <v>34.16666666666665</v>
      </c>
      <c r="K5" s="5">
        <v>40</v>
      </c>
      <c r="L5" s="5">
        <v>39.325434122000004</v>
      </c>
      <c r="M5" s="5">
        <v>38.75</v>
      </c>
      <c r="N5" s="5">
        <v>40</v>
      </c>
      <c r="O5" s="6">
        <v>43.497500000000002</v>
      </c>
      <c r="P5" s="6">
        <v>41.25</v>
      </c>
      <c r="Q5" s="6">
        <v>42</v>
      </c>
      <c r="R5" s="6">
        <v>41.111111111111114</v>
      </c>
      <c r="S5" s="6">
        <v>41.981111111111098</v>
      </c>
      <c r="T5" s="33">
        <v>40</v>
      </c>
      <c r="U5" s="54">
        <v>38</v>
      </c>
      <c r="V5" s="6">
        <v>38.888888888888886</v>
      </c>
      <c r="W5" s="6">
        <v>36.666666666666664</v>
      </c>
      <c r="X5" s="65">
        <f t="shared" ref="X5:X38" si="0">(W5-K5)/K5*100</f>
        <v>-8.3333333333333393</v>
      </c>
      <c r="Y5" s="65">
        <f t="shared" ref="Y5:Y38" si="1">(W5-V5)/V5*100</f>
        <v>-5.7142857142857126</v>
      </c>
    </row>
    <row r="6" spans="1:25" ht="15" customHeight="1" x14ac:dyDescent="0.25">
      <c r="A6" s="4" t="s">
        <v>30</v>
      </c>
      <c r="B6" s="4" t="s">
        <v>3</v>
      </c>
      <c r="C6" s="5">
        <v>292.5</v>
      </c>
      <c r="D6" s="5">
        <v>222.96249999999901</v>
      </c>
      <c r="E6" s="5">
        <v>221.40833333333299</v>
      </c>
      <c r="F6" s="5">
        <v>226.155</v>
      </c>
      <c r="G6" s="5">
        <v>258.58175</v>
      </c>
      <c r="H6" s="5">
        <v>302.22166666666601</v>
      </c>
      <c r="I6" s="5">
        <v>282.3725</v>
      </c>
      <c r="J6" s="5">
        <v>258.66666666666652</v>
      </c>
      <c r="K6" s="5">
        <v>334.38374999999996</v>
      </c>
      <c r="L6" s="5">
        <v>382.44976796700001</v>
      </c>
      <c r="M6" s="5">
        <v>359.39833333333297</v>
      </c>
      <c r="N6" s="5">
        <v>280.50916666666649</v>
      </c>
      <c r="O6" s="6">
        <v>363.36166666666668</v>
      </c>
      <c r="P6" s="6">
        <v>367.97666666666601</v>
      </c>
      <c r="Q6" s="6">
        <v>352.40574081091302</v>
      </c>
      <c r="R6" s="6">
        <v>343.74271960478859</v>
      </c>
      <c r="S6" s="6">
        <v>348.57142857142998</v>
      </c>
      <c r="T6" s="33">
        <v>346.44436023746374</v>
      </c>
      <c r="U6" s="54">
        <v>358.85282517385502</v>
      </c>
      <c r="V6" s="6">
        <v>375.54444444444442</v>
      </c>
      <c r="W6" s="6">
        <v>380.18315018315002</v>
      </c>
      <c r="X6" s="65">
        <f>(W6-K6)/K6*100</f>
        <v>13.696658459973026</v>
      </c>
      <c r="Y6" s="65">
        <f t="shared" si="1"/>
        <v>1.2351948770185617</v>
      </c>
    </row>
    <row r="7" spans="1:25" ht="15" customHeight="1" x14ac:dyDescent="0.25">
      <c r="A7" s="4" t="s">
        <v>29</v>
      </c>
      <c r="B7" s="4" t="s">
        <v>3</v>
      </c>
      <c r="C7" s="5">
        <v>221.66666666666652</v>
      </c>
      <c r="D7" s="5">
        <v>279.1225</v>
      </c>
      <c r="E7" s="5">
        <v>261.66666666666652</v>
      </c>
      <c r="F7" s="5">
        <v>292.42499999999899</v>
      </c>
      <c r="G7" s="5">
        <v>207.30674999999999</v>
      </c>
      <c r="H7" s="5">
        <v>253.96833333333299</v>
      </c>
      <c r="I7" s="5">
        <v>250.955416666666</v>
      </c>
      <c r="J7" s="5">
        <v>221.79666666666651</v>
      </c>
      <c r="K7" s="5">
        <v>352.83749999999998</v>
      </c>
      <c r="L7" s="5">
        <v>309.58279237997999</v>
      </c>
      <c r="M7" s="5">
        <v>273.01666666666654</v>
      </c>
      <c r="N7" s="5">
        <v>285.22000000000003</v>
      </c>
      <c r="O7" s="6">
        <v>300.66500000000002</v>
      </c>
      <c r="P7" s="6">
        <v>280.26749999999947</v>
      </c>
      <c r="Q7" s="6">
        <v>298.12779812779814</v>
      </c>
      <c r="R7" s="6">
        <v>308.73015873015873</v>
      </c>
      <c r="S7" s="6">
        <v>314.28571428571001</v>
      </c>
      <c r="T7" s="33">
        <v>319.67556253270544</v>
      </c>
      <c r="U7" s="54">
        <v>319.2627521732</v>
      </c>
      <c r="V7" s="6">
        <v>339.4977777777778</v>
      </c>
      <c r="W7" s="6">
        <v>335.65934065934073</v>
      </c>
      <c r="X7" s="65">
        <f t="shared" si="0"/>
        <v>-4.8685752905117088</v>
      </c>
      <c r="Y7" s="65">
        <f t="shared" si="1"/>
        <v>-1.1306221629967674</v>
      </c>
    </row>
    <row r="8" spans="1:25" ht="15" customHeight="1" x14ac:dyDescent="0.25">
      <c r="A8" s="4" t="s">
        <v>12</v>
      </c>
      <c r="B8" s="4" t="s">
        <v>3</v>
      </c>
      <c r="C8" s="5">
        <v>800</v>
      </c>
      <c r="D8" s="5">
        <v>837.5</v>
      </c>
      <c r="E8" s="5">
        <v>800</v>
      </c>
      <c r="F8" s="5">
        <v>756.08333333333303</v>
      </c>
      <c r="G8" s="5">
        <v>1051.63625</v>
      </c>
      <c r="H8" s="5">
        <v>991.66666666666652</v>
      </c>
      <c r="I8" s="5">
        <v>855.74833333333254</v>
      </c>
      <c r="J8" s="5">
        <v>941.95749999999998</v>
      </c>
      <c r="K8" s="5">
        <v>1205.3575000000001</v>
      </c>
      <c r="L8" s="5">
        <v>1117.3388158630351</v>
      </c>
      <c r="M8" s="5">
        <v>1000</v>
      </c>
      <c r="N8" s="5">
        <v>1040</v>
      </c>
      <c r="O8" s="6">
        <v>979.20100000000002</v>
      </c>
      <c r="P8" s="6">
        <v>992.10500000000002</v>
      </c>
      <c r="Q8" s="6">
        <v>1013.8888888888889</v>
      </c>
      <c r="R8" s="6">
        <v>1044.4444444444446</v>
      </c>
      <c r="S8" s="6">
        <v>1225</v>
      </c>
      <c r="T8" s="33">
        <v>1203.1425891182</v>
      </c>
      <c r="U8" s="54">
        <v>1240.4877260981912</v>
      </c>
      <c r="V8" s="6">
        <v>1064.0522222222223</v>
      </c>
      <c r="W8" s="6">
        <v>1062.5</v>
      </c>
      <c r="X8" s="65">
        <f t="shared" si="0"/>
        <v>-11.851877969813939</v>
      </c>
      <c r="Y8" s="65">
        <f t="shared" si="1"/>
        <v>-0.14587838733897704</v>
      </c>
    </row>
    <row r="9" spans="1:25" ht="15" customHeight="1" x14ac:dyDescent="0.25">
      <c r="A9" s="4" t="s">
        <v>11</v>
      </c>
      <c r="B9" s="4" t="s">
        <v>3</v>
      </c>
      <c r="C9" s="8">
        <v>1025</v>
      </c>
      <c r="D9" s="8">
        <v>1025</v>
      </c>
      <c r="E9" s="8">
        <v>983.33333333332996</v>
      </c>
      <c r="F9" s="8">
        <v>1150</v>
      </c>
      <c r="G9" s="8">
        <v>1133.3333333333298</v>
      </c>
      <c r="H9" s="8">
        <v>1225</v>
      </c>
      <c r="I9" s="8">
        <v>1100</v>
      </c>
      <c r="J9" s="8">
        <v>1225</v>
      </c>
      <c r="K9" s="8">
        <v>1250</v>
      </c>
      <c r="L9" s="5">
        <v>1386.2531045293099</v>
      </c>
      <c r="M9" s="8">
        <v>1300</v>
      </c>
      <c r="N9" s="5">
        <v>1308.3333333333301</v>
      </c>
      <c r="O9" s="6">
        <v>1304.5700000000002</v>
      </c>
      <c r="P9" s="6">
        <v>1500</v>
      </c>
      <c r="Q9" s="6">
        <v>1462.5</v>
      </c>
      <c r="R9" s="6">
        <v>1425</v>
      </c>
      <c r="S9" s="6">
        <v>1410</v>
      </c>
      <c r="T9" s="33">
        <v>1425</v>
      </c>
      <c r="U9" s="54">
        <v>1350</v>
      </c>
      <c r="V9" s="6">
        <v>1411.1111111111111</v>
      </c>
      <c r="W9" s="6">
        <v>1450</v>
      </c>
      <c r="X9" s="65">
        <f t="shared" si="0"/>
        <v>16</v>
      </c>
      <c r="Y9" s="65">
        <f t="shared" si="1"/>
        <v>2.7559055118110254</v>
      </c>
    </row>
    <row r="10" spans="1:25" ht="15" customHeight="1" x14ac:dyDescent="0.25">
      <c r="A10" s="4" t="s">
        <v>10</v>
      </c>
      <c r="B10" s="4" t="s">
        <v>9</v>
      </c>
      <c r="C10" s="5">
        <v>262.5</v>
      </c>
      <c r="D10" s="5">
        <v>250</v>
      </c>
      <c r="E10" s="5">
        <v>283.33333333333303</v>
      </c>
      <c r="F10" s="5">
        <v>270.83333333333303</v>
      </c>
      <c r="G10" s="5">
        <v>287.5</v>
      </c>
      <c r="H10" s="5">
        <v>287.5</v>
      </c>
      <c r="I10" s="5">
        <v>300</v>
      </c>
      <c r="J10" s="5">
        <v>262.5</v>
      </c>
      <c r="K10" s="5">
        <v>297.5</v>
      </c>
      <c r="L10" s="5">
        <v>328.49315085511603</v>
      </c>
      <c r="M10" s="5">
        <v>343.75</v>
      </c>
      <c r="N10" s="5">
        <v>344.02</v>
      </c>
      <c r="O10" s="6">
        <v>341.1</v>
      </c>
      <c r="P10" s="6">
        <v>307.5</v>
      </c>
      <c r="Q10" s="6">
        <v>308.33333333333331</v>
      </c>
      <c r="R10" s="6">
        <v>340</v>
      </c>
      <c r="S10" s="6">
        <v>350</v>
      </c>
      <c r="T10" s="33">
        <v>370.142857142857</v>
      </c>
      <c r="U10" s="54">
        <v>340</v>
      </c>
      <c r="V10" s="6">
        <v>325</v>
      </c>
      <c r="W10" s="6">
        <v>325</v>
      </c>
      <c r="X10" s="65">
        <f t="shared" si="0"/>
        <v>9.2436974789915975</v>
      </c>
      <c r="Y10" s="65">
        <f t="shared" si="1"/>
        <v>0</v>
      </c>
    </row>
    <row r="11" spans="1:25" ht="15" customHeight="1" x14ac:dyDescent="0.25">
      <c r="A11" s="4" t="s">
        <v>8</v>
      </c>
      <c r="B11" s="4" t="s">
        <v>9</v>
      </c>
      <c r="C11" s="5">
        <v>241.66666666666652</v>
      </c>
      <c r="D11" s="5">
        <v>270</v>
      </c>
      <c r="E11" s="5">
        <v>200</v>
      </c>
      <c r="F11" s="5">
        <v>225</v>
      </c>
      <c r="G11" s="5">
        <v>261.66666666666652</v>
      </c>
      <c r="H11" s="5">
        <v>287.5</v>
      </c>
      <c r="I11" s="5">
        <v>300</v>
      </c>
      <c r="J11" s="5">
        <v>262.5</v>
      </c>
      <c r="K11" s="5">
        <v>306.25</v>
      </c>
      <c r="L11" s="5">
        <v>300.34500000000003</v>
      </c>
      <c r="M11" s="5">
        <v>316.66666666666652</v>
      </c>
      <c r="N11" s="5">
        <v>316.66666666666652</v>
      </c>
      <c r="O11" s="6">
        <v>313.09333333333302</v>
      </c>
      <c r="P11" s="6">
        <v>301.25</v>
      </c>
      <c r="Q11" s="6">
        <v>312.5</v>
      </c>
      <c r="R11" s="28">
        <v>325</v>
      </c>
      <c r="S11" s="14">
        <v>333.750829333333</v>
      </c>
      <c r="T11" s="33">
        <v>346.66666666666703</v>
      </c>
      <c r="U11" s="54">
        <v>326.66666666666703</v>
      </c>
      <c r="V11" s="6">
        <v>325</v>
      </c>
      <c r="W11" s="6">
        <v>350</v>
      </c>
      <c r="X11" s="65">
        <f t="shared" si="0"/>
        <v>14.285714285714285</v>
      </c>
      <c r="Y11" s="65">
        <f t="shared" si="1"/>
        <v>7.6923076923076925</v>
      </c>
    </row>
    <row r="12" spans="1:25" ht="15" customHeight="1" x14ac:dyDescent="0.25">
      <c r="A12" s="4" t="s">
        <v>7</v>
      </c>
      <c r="B12" s="4" t="s">
        <v>3</v>
      </c>
      <c r="C12" s="10">
        <v>369.77</v>
      </c>
      <c r="D12" s="10">
        <v>370.54651699999999</v>
      </c>
      <c r="E12" s="10">
        <v>371.32466468569999</v>
      </c>
      <c r="F12" s="10">
        <v>372.10444648153998</v>
      </c>
      <c r="G12" s="10">
        <v>372.88586581915121</v>
      </c>
      <c r="H12" s="10">
        <v>373.66892613737144</v>
      </c>
      <c r="I12" s="10">
        <v>374.45363088225992</v>
      </c>
      <c r="J12" s="10">
        <v>375.23998350711264</v>
      </c>
      <c r="K12" s="10">
        <v>376.02798747247755</v>
      </c>
      <c r="L12" s="5">
        <v>388.07961508975802</v>
      </c>
      <c r="M12" s="10">
        <v>388.8945822814465</v>
      </c>
      <c r="N12" s="10">
        <v>389.71126090423752</v>
      </c>
      <c r="O12" s="6">
        <v>371.23</v>
      </c>
      <c r="P12" s="28">
        <v>376.56</v>
      </c>
      <c r="Q12" s="6">
        <v>390</v>
      </c>
      <c r="R12" s="6">
        <v>393.33333333333297</v>
      </c>
      <c r="S12" s="14">
        <v>420.00958300000002</v>
      </c>
      <c r="T12" s="33">
        <v>430</v>
      </c>
      <c r="U12" s="14">
        <v>425.00479150000001</v>
      </c>
      <c r="V12" s="28">
        <v>433.23</v>
      </c>
      <c r="W12" s="14">
        <v>433.26465840000003</v>
      </c>
      <c r="X12" s="65">
        <f t="shared" si="0"/>
        <v>15.221385863389166</v>
      </c>
      <c r="Y12" s="65">
        <f t="shared" si="1"/>
        <v>8.0000000000027879E-3</v>
      </c>
    </row>
    <row r="13" spans="1:25" ht="15" customHeight="1" x14ac:dyDescent="0.25">
      <c r="A13" s="4" t="s">
        <v>14</v>
      </c>
      <c r="B13" s="4" t="s">
        <v>3</v>
      </c>
      <c r="C13" s="11">
        <v>769.11</v>
      </c>
      <c r="D13" s="10">
        <v>770.72513100000003</v>
      </c>
      <c r="E13" s="10">
        <v>772.34365377510005</v>
      </c>
      <c r="F13" s="11">
        <v>773.96557544802772</v>
      </c>
      <c r="G13" s="11">
        <v>775.59090315646858</v>
      </c>
      <c r="H13" s="11">
        <v>777.21964405309711</v>
      </c>
      <c r="I13" s="11">
        <v>778.85180530560865</v>
      </c>
      <c r="J13" s="11">
        <v>780.48739409675045</v>
      </c>
      <c r="K13" s="11">
        <v>782.12641762435362</v>
      </c>
      <c r="L13" s="8">
        <v>730.46111574813597</v>
      </c>
      <c r="M13" s="11">
        <v>731.57508409120703</v>
      </c>
      <c r="N13" s="8">
        <v>750</v>
      </c>
      <c r="O13" s="6">
        <v>784.66</v>
      </c>
      <c r="P13" s="28">
        <v>700.11</v>
      </c>
      <c r="Q13" s="14">
        <v>742.38499999999999</v>
      </c>
      <c r="R13" s="28">
        <v>750</v>
      </c>
      <c r="S13" s="14">
        <v>786.30778599999996</v>
      </c>
      <c r="T13" s="14">
        <v>768.15389299999993</v>
      </c>
      <c r="U13" s="14">
        <v>777.2308395</v>
      </c>
      <c r="V13" s="28">
        <v>769.11</v>
      </c>
      <c r="W13" s="14">
        <v>769.14845550000007</v>
      </c>
      <c r="X13" s="65">
        <f t="shared" si="0"/>
        <v>-1.6593177051573162</v>
      </c>
      <c r="Y13" s="65">
        <f t="shared" si="1"/>
        <v>5.0000000000070995E-3</v>
      </c>
    </row>
    <row r="14" spans="1:25" ht="15" customHeight="1" x14ac:dyDescent="0.25">
      <c r="A14" s="4" t="s">
        <v>13</v>
      </c>
      <c r="B14" s="4" t="s">
        <v>3</v>
      </c>
      <c r="C14" s="5">
        <v>750</v>
      </c>
      <c r="D14" s="10">
        <v>750.73500000000001</v>
      </c>
      <c r="E14" s="10">
        <v>751.47154350000005</v>
      </c>
      <c r="F14" s="5">
        <v>850</v>
      </c>
      <c r="G14" s="5">
        <v>870</v>
      </c>
      <c r="H14" s="5">
        <v>850.84999999999991</v>
      </c>
      <c r="I14" s="5">
        <v>870.86999999999989</v>
      </c>
      <c r="J14" s="5">
        <v>851.70084999999983</v>
      </c>
      <c r="K14" s="5">
        <v>871.74086999999975</v>
      </c>
      <c r="L14" s="5">
        <v>852.55255084999976</v>
      </c>
      <c r="M14" s="5">
        <v>872.61261086999968</v>
      </c>
      <c r="N14" s="5">
        <v>853.40510340084961</v>
      </c>
      <c r="O14" s="6">
        <v>825.96500000000003</v>
      </c>
      <c r="P14" s="6">
        <v>1000</v>
      </c>
      <c r="Q14" s="14">
        <v>1012.9825</v>
      </c>
      <c r="R14" s="6">
        <v>1015</v>
      </c>
      <c r="S14" s="14">
        <v>1027.6995265</v>
      </c>
      <c r="T14" s="33">
        <v>1100</v>
      </c>
      <c r="U14" s="14">
        <v>1063.84976325</v>
      </c>
      <c r="V14" s="28">
        <v>1125.01</v>
      </c>
      <c r="W14" s="14">
        <v>1125.1112509</v>
      </c>
      <c r="X14" s="65">
        <f t="shared" si="0"/>
        <v>29.064873475531815</v>
      </c>
      <c r="Y14" s="65">
        <f t="shared" si="1"/>
        <v>8.99999999999717E-3</v>
      </c>
    </row>
    <row r="15" spans="1:25" ht="15" customHeight="1" x14ac:dyDescent="0.25">
      <c r="A15" s="4" t="s">
        <v>24</v>
      </c>
      <c r="B15" s="4" t="s">
        <v>16</v>
      </c>
      <c r="C15" s="10">
        <v>120.11</v>
      </c>
      <c r="D15" s="10">
        <v>120.36223099999999</v>
      </c>
      <c r="E15" s="10">
        <v>120.61499168509999</v>
      </c>
      <c r="F15" s="10">
        <v>120.86828316763871</v>
      </c>
      <c r="G15" s="10">
        <v>121.12210656229075</v>
      </c>
      <c r="H15" s="10">
        <v>121.37646298607156</v>
      </c>
      <c r="I15" s="10">
        <v>121.63135355834231</v>
      </c>
      <c r="J15" s="10">
        <v>121.88677940081483</v>
      </c>
      <c r="K15" s="10">
        <v>122.14274163755654</v>
      </c>
      <c r="L15" s="5">
        <v>120.61582411889199</v>
      </c>
      <c r="M15" s="10">
        <v>120.84811734954199</v>
      </c>
      <c r="N15" s="10">
        <v>121.08089839597601</v>
      </c>
      <c r="O15" s="6">
        <v>120.04</v>
      </c>
      <c r="P15" s="37">
        <v>134.43</v>
      </c>
      <c r="Q15" s="14">
        <v>137.23500000000001</v>
      </c>
      <c r="R15" s="28">
        <v>138.88</v>
      </c>
      <c r="S15" s="14">
        <v>150.29208399999999</v>
      </c>
      <c r="T15" s="14">
        <v>144.58604199999999</v>
      </c>
      <c r="U15" s="14">
        <v>147.43906299999998</v>
      </c>
      <c r="V15" s="6">
        <v>153.333333333333</v>
      </c>
      <c r="W15" s="6">
        <v>157.777777777778</v>
      </c>
      <c r="X15" s="65">
        <f t="shared" si="0"/>
        <v>29.174910979126384</v>
      </c>
      <c r="Y15" s="65">
        <f t="shared" si="1"/>
        <v>2.898550724638048</v>
      </c>
    </row>
    <row r="16" spans="1:25" ht="15" customHeight="1" x14ac:dyDescent="0.25">
      <c r="A16" s="4" t="s">
        <v>23</v>
      </c>
      <c r="B16" s="4" t="s">
        <v>16</v>
      </c>
      <c r="C16" s="5">
        <v>132.5</v>
      </c>
      <c r="D16" s="5">
        <v>132.5</v>
      </c>
      <c r="E16" s="5">
        <v>136.66666666666652</v>
      </c>
      <c r="F16" s="5">
        <v>135</v>
      </c>
      <c r="G16" s="5">
        <v>134.75</v>
      </c>
      <c r="H16" s="5">
        <v>139.16666666666652</v>
      </c>
      <c r="I16" s="5">
        <v>136.66666666666652</v>
      </c>
      <c r="J16" s="5">
        <v>135</v>
      </c>
      <c r="K16" s="5">
        <v>140</v>
      </c>
      <c r="L16" s="5">
        <v>160.76260465959649</v>
      </c>
      <c r="M16" s="5">
        <v>160.833333333333</v>
      </c>
      <c r="N16" s="5">
        <v>165</v>
      </c>
      <c r="O16" s="6">
        <v>160.315</v>
      </c>
      <c r="P16" s="6">
        <v>177.5</v>
      </c>
      <c r="Q16" s="6">
        <v>187.5</v>
      </c>
      <c r="R16" s="6">
        <v>192.22222222222223</v>
      </c>
      <c r="S16" s="6">
        <v>195.111111111111</v>
      </c>
      <c r="T16" s="33">
        <v>193.33333333333334</v>
      </c>
      <c r="U16" s="54">
        <v>195.55555555555554</v>
      </c>
      <c r="V16" s="6">
        <v>180</v>
      </c>
      <c r="W16" s="14">
        <v>195</v>
      </c>
      <c r="X16" s="65">
        <f t="shared" si="0"/>
        <v>39.285714285714285</v>
      </c>
      <c r="Y16" s="65">
        <f t="shared" si="1"/>
        <v>8.3333333333333321</v>
      </c>
    </row>
    <row r="17" spans="1:25" ht="15" customHeight="1" x14ac:dyDescent="0.25">
      <c r="A17" s="4" t="s">
        <v>15</v>
      </c>
      <c r="B17" s="4" t="s">
        <v>16</v>
      </c>
      <c r="C17" s="5">
        <v>1000</v>
      </c>
      <c r="D17" s="10">
        <v>1002.1</v>
      </c>
      <c r="E17" s="10">
        <v>1004.2044100000001</v>
      </c>
      <c r="F17" s="5">
        <v>1300</v>
      </c>
      <c r="G17" s="5">
        <v>1300</v>
      </c>
      <c r="H17" s="5">
        <v>1350</v>
      </c>
      <c r="I17" s="5">
        <v>1300</v>
      </c>
      <c r="J17" s="10">
        <v>1302.73</v>
      </c>
      <c r="K17" s="10">
        <v>1305.465733</v>
      </c>
      <c r="L17" s="5">
        <v>1438.5862731751799</v>
      </c>
      <c r="M17" s="5">
        <v>1300</v>
      </c>
      <c r="N17" s="5">
        <v>1500</v>
      </c>
      <c r="O17" s="6">
        <v>1357.2449999999999</v>
      </c>
      <c r="P17" s="6">
        <v>1700</v>
      </c>
      <c r="Q17" s="6">
        <v>1740</v>
      </c>
      <c r="R17" s="6">
        <v>1760</v>
      </c>
      <c r="S17" s="6">
        <v>1750.99</v>
      </c>
      <c r="T17" s="33">
        <v>1775</v>
      </c>
      <c r="U17" s="54">
        <v>1825</v>
      </c>
      <c r="V17" s="28">
        <v>1795.34</v>
      </c>
      <c r="W17" s="6">
        <v>1740</v>
      </c>
      <c r="X17" s="65">
        <f t="shared" si="0"/>
        <v>33.285765839401009</v>
      </c>
      <c r="Y17" s="65">
        <f t="shared" si="1"/>
        <v>-3.0824244989806902</v>
      </c>
    </row>
    <row r="18" spans="1:25" ht="15" customHeight="1" x14ac:dyDescent="0.25">
      <c r="A18" s="4" t="s">
        <v>27</v>
      </c>
      <c r="B18" s="4" t="s">
        <v>3</v>
      </c>
      <c r="C18" s="5">
        <v>130.833333333333</v>
      </c>
      <c r="D18" s="5">
        <v>121.325</v>
      </c>
      <c r="E18" s="5">
        <v>148.3341666666665</v>
      </c>
      <c r="F18" s="5">
        <v>160.315</v>
      </c>
      <c r="G18" s="5">
        <v>161.19225</v>
      </c>
      <c r="H18" s="5">
        <v>185.5579166666665</v>
      </c>
      <c r="I18" s="5">
        <v>174.64500000000001</v>
      </c>
      <c r="J18" s="5">
        <v>146.18833333333299</v>
      </c>
      <c r="K18" s="5">
        <v>194.05</v>
      </c>
      <c r="L18" s="5">
        <v>195.71213838177852</v>
      </c>
      <c r="M18" s="5">
        <v>230.95249999999999</v>
      </c>
      <c r="N18" s="5">
        <v>230.01</v>
      </c>
      <c r="O18" s="6">
        <v>228.95166666666699</v>
      </c>
      <c r="P18" s="6">
        <v>227.38374999999951</v>
      </c>
      <c r="Q18" s="6">
        <v>281.63265306122446</v>
      </c>
      <c r="R18" s="6">
        <v>316.40211640211641</v>
      </c>
      <c r="S18" s="62">
        <v>318.23</v>
      </c>
      <c r="T18" s="33">
        <v>331.90476190476198</v>
      </c>
      <c r="U18" s="54">
        <v>326.37667887667902</v>
      </c>
      <c r="V18" s="6">
        <v>275.80444444444441</v>
      </c>
      <c r="W18" s="6">
        <v>267.63689046631401</v>
      </c>
      <c r="X18" s="65">
        <f t="shared" si="0"/>
        <v>37.921613226649832</v>
      </c>
      <c r="Y18" s="65">
        <f t="shared" si="1"/>
        <v>-2.9613569116271434</v>
      </c>
    </row>
    <row r="19" spans="1:25" ht="15" customHeight="1" x14ac:dyDescent="0.25">
      <c r="A19" s="4" t="s">
        <v>28</v>
      </c>
      <c r="B19" s="4" t="s">
        <v>3</v>
      </c>
      <c r="C19" s="5">
        <v>154.16666666666652</v>
      </c>
      <c r="D19" s="5">
        <v>153.91</v>
      </c>
      <c r="E19" s="5">
        <v>155.83249999999899</v>
      </c>
      <c r="F19" s="5">
        <v>198.42666666666651</v>
      </c>
      <c r="G19" s="5">
        <v>199.11049999999949</v>
      </c>
      <c r="H19" s="5">
        <v>228.35</v>
      </c>
      <c r="I19" s="5">
        <v>195.47874999999951</v>
      </c>
      <c r="J19" s="5">
        <v>198.57499999999999</v>
      </c>
      <c r="K19" s="5">
        <v>234.94374999999999</v>
      </c>
      <c r="L19" s="5">
        <v>246.35694627190998</v>
      </c>
      <c r="M19" s="5">
        <v>214.29</v>
      </c>
      <c r="N19" s="5">
        <v>242.85749999999999</v>
      </c>
      <c r="O19" s="6">
        <v>238.7525</v>
      </c>
      <c r="P19" s="6">
        <v>278.60124999999999</v>
      </c>
      <c r="Q19" s="6">
        <v>318.51851851851853</v>
      </c>
      <c r="R19" s="6">
        <v>349.20634920634922</v>
      </c>
      <c r="S19" s="62">
        <v>350.11</v>
      </c>
      <c r="T19" s="33">
        <v>359.78835978835986</v>
      </c>
      <c r="U19" s="54">
        <v>334.13919413919399</v>
      </c>
      <c r="V19" s="6">
        <v>342.39833333333331</v>
      </c>
      <c r="W19" s="6">
        <v>283.79527879527899</v>
      </c>
      <c r="X19" s="65">
        <f>(W19-K19)/K19*100</f>
        <v>20.792861608482454</v>
      </c>
      <c r="Y19" s="65">
        <f t="shared" si="1"/>
        <v>-17.115461388943967</v>
      </c>
    </row>
    <row r="20" spans="1:25" ht="15" customHeight="1" x14ac:dyDescent="0.25">
      <c r="A20" s="4" t="s">
        <v>19</v>
      </c>
      <c r="B20" s="4" t="s">
        <v>3</v>
      </c>
      <c r="C20" s="5">
        <v>650</v>
      </c>
      <c r="D20" s="5">
        <v>1077.9449999999999</v>
      </c>
      <c r="E20" s="5">
        <v>776.39</v>
      </c>
      <c r="F20" s="5">
        <v>738.9</v>
      </c>
      <c r="G20" s="5">
        <v>844.44499999999994</v>
      </c>
      <c r="H20" s="5">
        <v>844.44499999999994</v>
      </c>
      <c r="I20" s="5">
        <v>844.44499999999994</v>
      </c>
      <c r="J20" s="5">
        <v>800</v>
      </c>
      <c r="K20" s="10">
        <v>801.68</v>
      </c>
      <c r="L20" s="5">
        <v>1081.102117486605</v>
      </c>
      <c r="M20" s="5">
        <v>800</v>
      </c>
      <c r="N20" s="5">
        <v>888.89</v>
      </c>
      <c r="O20" s="6">
        <v>1049.94</v>
      </c>
      <c r="P20" s="6">
        <v>888.89</v>
      </c>
      <c r="Q20" s="6">
        <v>890.88888888888005</v>
      </c>
      <c r="R20" s="6">
        <v>888.88888888888891</v>
      </c>
      <c r="S20" s="6">
        <v>1000.87</v>
      </c>
      <c r="T20" s="33">
        <v>994.444444444444</v>
      </c>
      <c r="U20" s="54">
        <v>1000</v>
      </c>
      <c r="V20" s="6">
        <v>1033.3333333333333</v>
      </c>
      <c r="W20" s="6">
        <v>1029.2857142857099</v>
      </c>
      <c r="X20" s="65">
        <f t="shared" si="0"/>
        <v>28.391092990433837</v>
      </c>
      <c r="Y20" s="65">
        <f t="shared" si="1"/>
        <v>-0.39170506912484099</v>
      </c>
    </row>
    <row r="21" spans="1:25" ht="15" customHeight="1" x14ac:dyDescent="0.25">
      <c r="A21" s="4" t="s">
        <v>20</v>
      </c>
      <c r="B21" s="4" t="s">
        <v>3</v>
      </c>
      <c r="C21" s="5">
        <v>1276.8025</v>
      </c>
      <c r="D21" s="5">
        <v>1285.7149999999999</v>
      </c>
      <c r="E21" s="5">
        <v>1261.905</v>
      </c>
      <c r="F21" s="5">
        <v>1547.6324999999999</v>
      </c>
      <c r="G21" s="5">
        <v>1611.7224999999999</v>
      </c>
      <c r="H21" s="5">
        <v>1428.57</v>
      </c>
      <c r="I21" s="5">
        <v>1472.0974999999999</v>
      </c>
      <c r="J21" s="5">
        <v>1400</v>
      </c>
      <c r="K21" s="10">
        <v>1402.94</v>
      </c>
      <c r="L21" s="5">
        <v>1382.2191583087999</v>
      </c>
      <c r="M21" s="5">
        <v>1428.57</v>
      </c>
      <c r="N21" s="5">
        <v>1480.9524999999901</v>
      </c>
      <c r="O21" s="6">
        <v>1681.99</v>
      </c>
      <c r="P21" s="6">
        <v>2035.7149999999999</v>
      </c>
      <c r="Q21" s="6">
        <v>2071.4285714285702</v>
      </c>
      <c r="R21" s="6">
        <v>3333.3333333333335</v>
      </c>
      <c r="S21" s="6">
        <v>3385.7142857142899</v>
      </c>
      <c r="T21" s="33">
        <v>3571.4285714285702</v>
      </c>
      <c r="U21" s="14">
        <v>3478.5714285714303</v>
      </c>
      <c r="V21" s="6">
        <v>3375</v>
      </c>
      <c r="W21" s="14">
        <v>3375.1687500000003</v>
      </c>
      <c r="X21" s="65">
        <f t="shared" si="0"/>
        <v>140.57826778051808</v>
      </c>
      <c r="Y21" s="65">
        <f t="shared" si="1"/>
        <v>5.0000000000080839E-3</v>
      </c>
    </row>
    <row r="22" spans="1:25" ht="15" customHeight="1" x14ac:dyDescent="0.25">
      <c r="A22" s="4" t="s">
        <v>31</v>
      </c>
      <c r="B22" s="4" t="s">
        <v>3</v>
      </c>
      <c r="C22" s="8">
        <v>226.666666666666</v>
      </c>
      <c r="D22" s="5">
        <v>221.42750000000001</v>
      </c>
      <c r="E22" s="5">
        <v>250</v>
      </c>
      <c r="F22" s="5">
        <v>288.39666666666602</v>
      </c>
      <c r="G22" s="5">
        <v>295.63333333333298</v>
      </c>
      <c r="H22" s="5">
        <v>250</v>
      </c>
      <c r="I22" s="5">
        <v>242.2775</v>
      </c>
      <c r="J22" s="5">
        <v>231.94333333333299</v>
      </c>
      <c r="K22" s="5">
        <v>249.89625000000001</v>
      </c>
      <c r="L22" s="5">
        <v>242.525124805036</v>
      </c>
      <c r="M22" s="5">
        <v>314.07249999999999</v>
      </c>
      <c r="N22" s="5">
        <v>309.52166666666602</v>
      </c>
      <c r="O22" s="6">
        <v>279.97399999999999</v>
      </c>
      <c r="P22" s="6">
        <v>225.92500000000001</v>
      </c>
      <c r="Q22" s="6">
        <v>276.85185185185185</v>
      </c>
      <c r="R22" s="6">
        <v>287.222222222222</v>
      </c>
      <c r="S22" s="6">
        <v>232.01465201465206</v>
      </c>
      <c r="T22" s="33">
        <v>266.58119658119699</v>
      </c>
      <c r="U22" s="54">
        <v>239.17495982237998</v>
      </c>
      <c r="V22" s="6">
        <v>161.89600000000002</v>
      </c>
      <c r="W22" s="6">
        <v>165.23809523809501</v>
      </c>
      <c r="X22" s="65">
        <f t="shared" si="0"/>
        <v>-33.877320992974077</v>
      </c>
      <c r="Y22" s="65">
        <f t="shared" si="1"/>
        <v>2.0643470117204861</v>
      </c>
    </row>
    <row r="23" spans="1:25" ht="15" customHeight="1" x14ac:dyDescent="0.25">
      <c r="A23" s="4" t="s">
        <v>4</v>
      </c>
      <c r="B23" s="4" t="s">
        <v>3</v>
      </c>
      <c r="C23" s="10">
        <v>275.33999999999997</v>
      </c>
      <c r="D23" s="10">
        <v>275.91821399999998</v>
      </c>
      <c r="E23" s="5">
        <v>300</v>
      </c>
      <c r="F23" s="10">
        <v>300.63</v>
      </c>
      <c r="G23" s="10">
        <v>301.261323</v>
      </c>
      <c r="H23" s="5">
        <v>290.32</v>
      </c>
      <c r="I23" s="10">
        <v>290.92967199999998</v>
      </c>
      <c r="J23" s="10">
        <v>291.54062431119996</v>
      </c>
      <c r="K23" s="10">
        <v>292.15285962225346</v>
      </c>
      <c r="L23" s="5">
        <v>288.64320215533797</v>
      </c>
      <c r="M23" s="10">
        <v>289.2493528798642</v>
      </c>
      <c r="N23" s="10">
        <v>289.85677652091192</v>
      </c>
      <c r="O23" s="6">
        <v>295.64</v>
      </c>
      <c r="P23" s="6">
        <v>295.20666666666648</v>
      </c>
      <c r="Q23" s="14">
        <v>295.42333333333323</v>
      </c>
      <c r="R23" s="28">
        <v>285.55</v>
      </c>
      <c r="S23" s="37">
        <v>290.77</v>
      </c>
      <c r="T23" s="14">
        <v>288.15999999999997</v>
      </c>
      <c r="U23" s="54">
        <v>272.41379310344797</v>
      </c>
      <c r="V23" s="28">
        <v>260.23</v>
      </c>
      <c r="W23" s="14">
        <v>260.25342069999999</v>
      </c>
      <c r="X23" s="65">
        <f t="shared" si="0"/>
        <v>-10.918749507877029</v>
      </c>
      <c r="Y23" s="65">
        <f t="shared" si="1"/>
        <v>8.9999999999900871E-3</v>
      </c>
    </row>
    <row r="24" spans="1:25" ht="15" customHeight="1" x14ac:dyDescent="0.25">
      <c r="A24" s="4" t="s">
        <v>5</v>
      </c>
      <c r="B24" s="4" t="s">
        <v>3</v>
      </c>
      <c r="C24" s="5">
        <v>166.67</v>
      </c>
      <c r="D24" s="5">
        <v>155.0774999999995</v>
      </c>
      <c r="E24" s="5">
        <v>203.3649999999995</v>
      </c>
      <c r="F24" s="5">
        <v>211.26166666666649</v>
      </c>
      <c r="G24" s="5">
        <v>257.87299999999999</v>
      </c>
      <c r="H24" s="5">
        <v>297.28999999999996</v>
      </c>
      <c r="I24" s="5">
        <v>292.31833333333299</v>
      </c>
      <c r="J24" s="5">
        <v>274.19</v>
      </c>
      <c r="K24" s="5">
        <v>305.731666666666</v>
      </c>
      <c r="L24" s="5">
        <v>297.72545928136401</v>
      </c>
      <c r="M24" s="5">
        <v>313.68833333333299</v>
      </c>
      <c r="N24" s="5">
        <v>301.00749999999999</v>
      </c>
      <c r="O24" s="6">
        <v>299.14749999999998</v>
      </c>
      <c r="P24" s="28">
        <v>300.33999999999997</v>
      </c>
      <c r="Q24" s="6">
        <v>297.69830777366474</v>
      </c>
      <c r="R24" s="6">
        <v>296.3085375168929</v>
      </c>
      <c r="S24" s="6">
        <v>311.616161616162</v>
      </c>
      <c r="T24" s="33">
        <v>292.89408161466599</v>
      </c>
      <c r="U24" s="54">
        <v>294.55719040656976</v>
      </c>
      <c r="V24" s="6">
        <v>312.66555555555556</v>
      </c>
      <c r="W24" s="6">
        <v>302.577374589513</v>
      </c>
      <c r="X24" s="65">
        <f t="shared" si="0"/>
        <v>-1.031719125317847</v>
      </c>
      <c r="Y24" s="65">
        <f t="shared" si="1"/>
        <v>-3.2265085765899313</v>
      </c>
    </row>
    <row r="25" spans="1:25" ht="15" customHeight="1" x14ac:dyDescent="0.25">
      <c r="A25" s="4" t="s">
        <v>6</v>
      </c>
      <c r="B25" s="4" t="s">
        <v>3</v>
      </c>
      <c r="C25" s="5">
        <v>330</v>
      </c>
      <c r="D25" s="5">
        <v>219.356666666666</v>
      </c>
      <c r="E25" s="5">
        <v>206.9</v>
      </c>
      <c r="F25" s="5">
        <v>258.06</v>
      </c>
      <c r="G25" s="5">
        <v>294.62333333333299</v>
      </c>
      <c r="H25" s="5">
        <v>355</v>
      </c>
      <c r="I25" s="5">
        <v>370.159999999999</v>
      </c>
      <c r="J25" s="5">
        <v>361.82666666666597</v>
      </c>
      <c r="K25" s="5">
        <v>376.77600000000001</v>
      </c>
      <c r="L25" s="5">
        <v>353.79004500000002</v>
      </c>
      <c r="M25" s="5">
        <v>387.1</v>
      </c>
      <c r="N25" s="5">
        <v>387.1</v>
      </c>
      <c r="O25" s="6">
        <v>385.52</v>
      </c>
      <c r="P25" s="6">
        <v>387.1</v>
      </c>
      <c r="Q25" s="6">
        <v>423.54838709677398</v>
      </c>
      <c r="R25" s="6">
        <v>420.96774193548401</v>
      </c>
      <c r="S25" s="6">
        <v>479.13043478260875</v>
      </c>
      <c r="T25" s="33">
        <v>454.83870967741899</v>
      </c>
      <c r="U25" s="54">
        <v>444.95870967741899</v>
      </c>
      <c r="V25" s="6">
        <v>354.84</v>
      </c>
      <c r="W25" s="6">
        <v>339.89247311827899</v>
      </c>
      <c r="X25" s="65">
        <f t="shared" si="0"/>
        <v>-9.7892453027053268</v>
      </c>
      <c r="Y25" s="65">
        <f t="shared" si="1"/>
        <v>-4.212469530413987</v>
      </c>
    </row>
    <row r="26" spans="1:25" ht="15" customHeight="1" x14ac:dyDescent="0.25">
      <c r="A26" s="4" t="s">
        <v>2</v>
      </c>
      <c r="B26" s="4" t="s">
        <v>3</v>
      </c>
      <c r="C26" s="5">
        <v>337.5</v>
      </c>
      <c r="D26" s="5">
        <v>255.24250000000001</v>
      </c>
      <c r="E26" s="5">
        <v>256.41416666666652</v>
      </c>
      <c r="F26" s="5">
        <v>279.57166666666649</v>
      </c>
      <c r="G26" s="5">
        <v>342.17749999999899</v>
      </c>
      <c r="H26" s="5">
        <v>439.58333333333246</v>
      </c>
      <c r="I26" s="5">
        <v>346.77333333333297</v>
      </c>
      <c r="J26" s="5">
        <v>330.10666666666646</v>
      </c>
      <c r="K26" s="5">
        <v>429.23874999999953</v>
      </c>
      <c r="L26" s="5">
        <v>383.10428502727649</v>
      </c>
      <c r="M26" s="5">
        <v>419.88916666666648</v>
      </c>
      <c r="N26" s="5">
        <v>420.88</v>
      </c>
      <c r="O26" s="6">
        <v>422.708125</v>
      </c>
      <c r="P26" s="6">
        <v>389.07974999999999</v>
      </c>
      <c r="Q26" s="6">
        <v>451.45161290322574</v>
      </c>
      <c r="R26" s="6">
        <v>413.6200716845878</v>
      </c>
      <c r="S26" s="6">
        <v>527.33256614042</v>
      </c>
      <c r="T26" s="33">
        <v>549.03225806451599</v>
      </c>
      <c r="U26" s="54">
        <v>530.32583903551597</v>
      </c>
      <c r="V26" s="6">
        <v>488.066666666667</v>
      </c>
      <c r="W26" s="6">
        <v>426.55913978494601</v>
      </c>
      <c r="X26" s="65">
        <f t="shared" si="0"/>
        <v>-0.62427034256658276</v>
      </c>
      <c r="Y26" s="65">
        <f t="shared" si="1"/>
        <v>-12.602279787266962</v>
      </c>
    </row>
    <row r="27" spans="1:25" ht="15" customHeight="1" x14ac:dyDescent="0.25">
      <c r="A27" s="4" t="s">
        <v>25</v>
      </c>
      <c r="B27" s="4" t="s">
        <v>3</v>
      </c>
      <c r="C27" s="5">
        <v>226.666666666666</v>
      </c>
      <c r="D27" s="5">
        <v>270.83499999999998</v>
      </c>
      <c r="E27" s="5">
        <v>200</v>
      </c>
      <c r="F27" s="5">
        <v>222.76666666666699</v>
      </c>
      <c r="G27" s="5">
        <v>281.81799999999998</v>
      </c>
      <c r="H27" s="5">
        <v>285.1875</v>
      </c>
      <c r="I27" s="5">
        <v>256.20416666666603</v>
      </c>
      <c r="J27" s="5">
        <v>227.46</v>
      </c>
      <c r="K27" s="5">
        <v>263.05500000000001</v>
      </c>
      <c r="L27" s="5">
        <v>267.47565545346202</v>
      </c>
      <c r="M27" s="5">
        <v>221.03749999999999</v>
      </c>
      <c r="N27" s="5">
        <v>222.30799999999999</v>
      </c>
      <c r="O27" s="6">
        <v>226.84200000000001</v>
      </c>
      <c r="P27" s="6">
        <v>185.17333333333301</v>
      </c>
      <c r="Q27" s="6">
        <v>248.64434279458899</v>
      </c>
      <c r="R27" s="6">
        <v>252.74711168164299</v>
      </c>
      <c r="S27" s="6">
        <v>354.89605910658503</v>
      </c>
      <c r="T27" s="33">
        <v>438.35497835497802</v>
      </c>
      <c r="U27" s="54">
        <v>423.28042328042329</v>
      </c>
      <c r="V27" s="6">
        <v>399.73</v>
      </c>
      <c r="W27" s="14">
        <v>340.55</v>
      </c>
      <c r="X27" s="65">
        <f t="shared" si="0"/>
        <v>29.459618710915969</v>
      </c>
      <c r="Y27" s="65">
        <f t="shared" si="1"/>
        <v>-14.804993370525105</v>
      </c>
    </row>
    <row r="28" spans="1:25" ht="15" customHeight="1" x14ac:dyDescent="0.25">
      <c r="A28" s="4" t="s">
        <v>26</v>
      </c>
      <c r="B28" s="4" t="s">
        <v>3</v>
      </c>
      <c r="C28" s="5">
        <v>157.11666666666599</v>
      </c>
      <c r="D28" s="5">
        <v>192.94499999999999</v>
      </c>
      <c r="E28" s="5">
        <v>124.17333333333301</v>
      </c>
      <c r="F28" s="5">
        <v>133.308333333333</v>
      </c>
      <c r="G28" s="5">
        <v>136.68374999999997</v>
      </c>
      <c r="H28" s="5">
        <v>176.07</v>
      </c>
      <c r="I28" s="5">
        <v>158.70499999999998</v>
      </c>
      <c r="J28" s="5">
        <v>200.0025</v>
      </c>
      <c r="K28" s="5">
        <v>156.2475</v>
      </c>
      <c r="L28" s="5">
        <v>158.59758710476299</v>
      </c>
      <c r="M28" s="5">
        <v>155.715</v>
      </c>
      <c r="N28" s="5">
        <v>158.22</v>
      </c>
      <c r="O28" s="6">
        <v>152.78833333333299</v>
      </c>
      <c r="P28" s="6">
        <v>145.19499999999999</v>
      </c>
      <c r="Q28" s="6">
        <v>180.42328042328</v>
      </c>
      <c r="R28" s="6">
        <v>198.59660500789499</v>
      </c>
      <c r="S28" s="6">
        <v>222.723121844643</v>
      </c>
      <c r="T28" s="33">
        <v>249.65941886396399</v>
      </c>
      <c r="U28" s="54">
        <v>278.19694585300459</v>
      </c>
      <c r="V28" s="6">
        <v>284.19285714285701</v>
      </c>
      <c r="W28" s="14">
        <v>264.21559257142798</v>
      </c>
      <c r="X28" s="65">
        <f t="shared" si="0"/>
        <v>69.100684856671606</v>
      </c>
      <c r="Y28" s="65">
        <f t="shared" si="1"/>
        <v>-7.0294745519895088</v>
      </c>
    </row>
    <row r="29" spans="1:25" ht="15" customHeight="1" x14ac:dyDescent="0.25">
      <c r="A29" s="41" t="s">
        <v>32</v>
      </c>
      <c r="B29" s="42" t="s">
        <v>3</v>
      </c>
      <c r="C29" s="49">
        <v>1800.11</v>
      </c>
      <c r="D29" s="49">
        <v>1804.730231</v>
      </c>
      <c r="E29" s="49">
        <v>1909.3601644851001</v>
      </c>
      <c r="F29" s="49">
        <v>1913.9998208305201</v>
      </c>
      <c r="G29" s="49">
        <v>1918.6492204542601</v>
      </c>
      <c r="H29" s="49">
        <v>1923.3083838172199</v>
      </c>
      <c r="I29" s="49">
        <v>1927.97733142323</v>
      </c>
      <c r="J29" s="49">
        <v>1932.6560838192199</v>
      </c>
      <c r="K29" s="49">
        <v>1837.34466159524</v>
      </c>
      <c r="L29" s="6">
        <v>1910.92691494068</v>
      </c>
      <c r="M29" s="6">
        <v>1878.34</v>
      </c>
      <c r="N29" s="49">
        <v>1882.704514</v>
      </c>
      <c r="O29" s="5">
        <v>1873.96</v>
      </c>
      <c r="P29" s="10">
        <v>1875.5813559999999</v>
      </c>
      <c r="Q29" s="10">
        <v>1977.2044954916</v>
      </c>
      <c r="R29" s="5">
        <v>1934.09</v>
      </c>
      <c r="S29" s="5">
        <v>1978.7173527052801</v>
      </c>
      <c r="T29" s="5">
        <v>1950</v>
      </c>
      <c r="U29" s="10">
        <v>2001.65</v>
      </c>
      <c r="V29" s="5">
        <v>2000.33</v>
      </c>
      <c r="W29" s="37">
        <v>2000.55</v>
      </c>
      <c r="X29" s="65">
        <f t="shared" si="0"/>
        <v>8.8826741011705419</v>
      </c>
      <c r="Y29" s="65">
        <f t="shared" si="1"/>
        <v>1.099818529942696E-2</v>
      </c>
    </row>
    <row r="30" spans="1:25" ht="15" customHeight="1" x14ac:dyDescent="0.25">
      <c r="A30" s="41" t="s">
        <v>33</v>
      </c>
      <c r="B30" s="42" t="s">
        <v>3</v>
      </c>
      <c r="C30" s="16">
        <v>725.66499999999996</v>
      </c>
      <c r="D30" s="16">
        <v>731.15499999999997</v>
      </c>
      <c r="E30" s="16">
        <v>766.67</v>
      </c>
      <c r="F30" s="16">
        <v>739.04250000000002</v>
      </c>
      <c r="G30" s="16">
        <v>736.06</v>
      </c>
      <c r="H30" s="16">
        <v>745.45</v>
      </c>
      <c r="I30" s="16">
        <v>763.63499999999999</v>
      </c>
      <c r="J30" s="16">
        <v>800</v>
      </c>
      <c r="K30" s="16">
        <v>801.88</v>
      </c>
      <c r="L30" s="6">
        <v>804.77836656662498</v>
      </c>
      <c r="M30" s="6">
        <v>890.91</v>
      </c>
      <c r="N30" s="16">
        <v>983.33333333333303</v>
      </c>
      <c r="O30" s="5">
        <v>980.41</v>
      </c>
      <c r="P30" s="9">
        <v>1036.365</v>
      </c>
      <c r="Q30" s="9">
        <v>1030.3050000000001</v>
      </c>
      <c r="R30" s="5">
        <v>1035.9862499999999</v>
      </c>
      <c r="S30" s="5">
        <v>1072.3516543185699</v>
      </c>
      <c r="T30" s="5">
        <v>1109.0899999999999</v>
      </c>
      <c r="U30" s="9">
        <v>1138.6400000000001</v>
      </c>
      <c r="V30" s="5">
        <v>1133.9949999999999</v>
      </c>
      <c r="W30" s="6">
        <v>1000</v>
      </c>
      <c r="X30" s="65">
        <f t="shared" si="0"/>
        <v>24.706938694068938</v>
      </c>
      <c r="Y30" s="65">
        <f t="shared" si="1"/>
        <v>-11.816189665739259</v>
      </c>
    </row>
    <row r="31" spans="1:25" ht="15" customHeight="1" x14ac:dyDescent="0.25">
      <c r="A31" s="41" t="s">
        <v>34</v>
      </c>
      <c r="B31" s="42" t="s">
        <v>3</v>
      </c>
      <c r="C31" s="6">
        <v>258.33333333333297</v>
      </c>
      <c r="D31" s="6">
        <v>298.99</v>
      </c>
      <c r="E31" s="6">
        <v>259.20999999999998</v>
      </c>
      <c r="F31" s="6">
        <v>251.53</v>
      </c>
      <c r="G31" s="6">
        <v>263.57050000000004</v>
      </c>
      <c r="H31" s="6">
        <v>302.15416666666647</v>
      </c>
      <c r="I31" s="6">
        <v>291.04666666666651</v>
      </c>
      <c r="J31" s="6">
        <v>298.33249999999998</v>
      </c>
      <c r="K31" s="6">
        <v>278.33249999999998</v>
      </c>
      <c r="L31" s="6">
        <v>279.05231624999999</v>
      </c>
      <c r="M31" s="6">
        <v>279.17500000000001</v>
      </c>
      <c r="N31" s="6">
        <v>286.50749999999999</v>
      </c>
      <c r="O31" s="5">
        <v>274.95375000000001</v>
      </c>
      <c r="P31" s="5">
        <v>294.16416666666601</v>
      </c>
      <c r="Q31" s="5">
        <v>297.97500000000002</v>
      </c>
      <c r="R31" s="5">
        <v>315.77666666666698</v>
      </c>
      <c r="S31" s="5">
        <v>311.521799681917</v>
      </c>
      <c r="T31" s="5">
        <v>309.68</v>
      </c>
      <c r="U31" s="5">
        <v>295.27499999999998</v>
      </c>
      <c r="V31" s="5">
        <v>285.84500000000003</v>
      </c>
      <c r="W31" s="6">
        <v>284.64869029275798</v>
      </c>
      <c r="X31" s="65">
        <f t="shared" si="0"/>
        <v>2.2692967198433509</v>
      </c>
      <c r="Y31" s="65">
        <f t="shared" si="1"/>
        <v>-0.418516926041054</v>
      </c>
    </row>
    <row r="32" spans="1:25" ht="15" customHeight="1" x14ac:dyDescent="0.25">
      <c r="A32" s="41" t="s">
        <v>35</v>
      </c>
      <c r="B32" s="42" t="s">
        <v>3</v>
      </c>
      <c r="C32" s="6">
        <v>103.333333333333</v>
      </c>
      <c r="D32" s="6">
        <v>115.65</v>
      </c>
      <c r="E32" s="6">
        <v>121.73</v>
      </c>
      <c r="F32" s="6">
        <v>120.84333333333301</v>
      </c>
      <c r="G32" s="6">
        <v>126.261</v>
      </c>
      <c r="H32" s="6">
        <v>109.40333333333299</v>
      </c>
      <c r="I32" s="6">
        <v>119.10833333333299</v>
      </c>
      <c r="J32" s="6">
        <v>120</v>
      </c>
      <c r="K32" s="6">
        <v>125.36</v>
      </c>
      <c r="L32" s="6">
        <v>123.072021357005</v>
      </c>
      <c r="M32" s="6">
        <v>128.00375</v>
      </c>
      <c r="N32" s="6">
        <v>119.99833333333299</v>
      </c>
      <c r="O32" s="5">
        <v>120.94374999999999</v>
      </c>
      <c r="P32" s="5">
        <v>118.7825</v>
      </c>
      <c r="Q32" s="5">
        <v>127.63</v>
      </c>
      <c r="R32" s="5">
        <v>125.896666666667</v>
      </c>
      <c r="S32" s="5">
        <v>121.51925907070546</v>
      </c>
      <c r="T32" s="5">
        <v>126.57</v>
      </c>
      <c r="U32" s="5">
        <v>129.4</v>
      </c>
      <c r="V32" s="5">
        <v>128.94499999999999</v>
      </c>
      <c r="W32" s="6">
        <v>129.50738916256199</v>
      </c>
      <c r="X32" s="65">
        <f t="shared" si="0"/>
        <v>3.3083831864725535</v>
      </c>
      <c r="Y32" s="65">
        <f t="shared" si="1"/>
        <v>0.43614654508666412</v>
      </c>
    </row>
    <row r="33" spans="1:25" ht="15" customHeight="1" x14ac:dyDescent="0.25">
      <c r="A33" s="41" t="s">
        <v>36</v>
      </c>
      <c r="B33" s="42" t="s">
        <v>3</v>
      </c>
      <c r="C33" s="49">
        <v>850</v>
      </c>
      <c r="D33" s="49">
        <v>851.78499999999997</v>
      </c>
      <c r="E33" s="49">
        <v>853.57374849999997</v>
      </c>
      <c r="F33" s="6">
        <v>900</v>
      </c>
      <c r="G33" s="49">
        <v>901.89</v>
      </c>
      <c r="H33" s="49">
        <v>903.78396899999996</v>
      </c>
      <c r="I33" s="49">
        <v>905.68191533489994</v>
      </c>
      <c r="J33" s="49">
        <v>907.5838473571032</v>
      </c>
      <c r="K33" s="49">
        <v>909.48977343655315</v>
      </c>
      <c r="L33" s="6">
        <v>991.03784916051995</v>
      </c>
      <c r="M33" s="49">
        <v>993.11902864375702</v>
      </c>
      <c r="N33" s="49">
        <v>995.20457860390889</v>
      </c>
      <c r="O33" s="5">
        <v>984.19</v>
      </c>
      <c r="P33" s="10">
        <v>985.2726090000001</v>
      </c>
      <c r="Q33" s="5">
        <v>1000</v>
      </c>
      <c r="R33" s="5">
        <v>1000</v>
      </c>
      <c r="S33" s="5">
        <v>1031.5354054078007</v>
      </c>
      <c r="T33" s="5">
        <v>988.89</v>
      </c>
      <c r="U33" s="5">
        <v>989.55</v>
      </c>
      <c r="V33" s="5">
        <v>995.56</v>
      </c>
      <c r="W33" s="37">
        <v>980.55</v>
      </c>
      <c r="X33" s="65">
        <f t="shared" si="0"/>
        <v>7.8131968757539889</v>
      </c>
      <c r="Y33" s="65">
        <f t="shared" si="1"/>
        <v>-1.5076941620796327</v>
      </c>
    </row>
    <row r="34" spans="1:25" ht="15" customHeight="1" x14ac:dyDescent="0.25">
      <c r="A34" s="41" t="s">
        <v>37</v>
      </c>
      <c r="B34" s="42" t="s">
        <v>3</v>
      </c>
      <c r="C34" s="6">
        <v>750</v>
      </c>
      <c r="D34" s="6">
        <v>768.1825</v>
      </c>
      <c r="E34" s="6">
        <v>759.52333333333297</v>
      </c>
      <c r="F34" s="6">
        <v>723.386666666667</v>
      </c>
      <c r="G34" s="6">
        <v>765.69500000000005</v>
      </c>
      <c r="H34" s="6">
        <v>728.33333333333303</v>
      </c>
      <c r="I34" s="6">
        <v>859.59500000000003</v>
      </c>
      <c r="J34" s="6">
        <v>864.72499999999945</v>
      </c>
      <c r="K34" s="6">
        <v>895.00874999999996</v>
      </c>
      <c r="L34" s="6">
        <v>836.23173183670997</v>
      </c>
      <c r="M34" s="6">
        <v>850.46249999999998</v>
      </c>
      <c r="N34" s="6">
        <v>922.22166666666601</v>
      </c>
      <c r="O34" s="5">
        <v>840.14200000000005</v>
      </c>
      <c r="P34" s="5">
        <v>950.81625000000008</v>
      </c>
      <c r="Q34" s="5">
        <v>956.34</v>
      </c>
      <c r="R34" s="5">
        <v>938.32916666666699</v>
      </c>
      <c r="S34" s="5">
        <v>957.60611343775395</v>
      </c>
      <c r="T34" s="5">
        <v>960.79</v>
      </c>
      <c r="U34" s="5">
        <v>970.18499999999995</v>
      </c>
      <c r="V34" s="5">
        <v>944.90499999999997</v>
      </c>
      <c r="W34" s="6">
        <v>948.57142857142901</v>
      </c>
      <c r="X34" s="65">
        <f t="shared" si="0"/>
        <v>5.9845983149806132</v>
      </c>
      <c r="Y34" s="65">
        <f t="shared" si="1"/>
        <v>0.38802086679920594</v>
      </c>
    </row>
    <row r="35" spans="1:25" ht="15" customHeight="1" x14ac:dyDescent="0.25">
      <c r="A35" s="41" t="s">
        <v>38</v>
      </c>
      <c r="B35" s="42" t="s">
        <v>3</v>
      </c>
      <c r="C35" s="49">
        <v>1185</v>
      </c>
      <c r="D35" s="49">
        <v>1145.3</v>
      </c>
      <c r="E35" s="6">
        <v>1200</v>
      </c>
      <c r="F35" s="6">
        <v>1015</v>
      </c>
      <c r="G35" s="6">
        <v>995.79499999999996</v>
      </c>
      <c r="H35" s="6">
        <v>1081.1600000000001</v>
      </c>
      <c r="I35" s="6">
        <v>1050</v>
      </c>
      <c r="J35" s="6">
        <v>1018.84</v>
      </c>
      <c r="K35" s="6">
        <v>987.68</v>
      </c>
      <c r="L35" s="6">
        <v>956.52</v>
      </c>
      <c r="M35" s="6">
        <v>925.36</v>
      </c>
      <c r="N35" s="6">
        <v>866.66666666666595</v>
      </c>
      <c r="O35" s="5">
        <v>799.82500000000005</v>
      </c>
      <c r="P35" s="5">
        <v>795.12249999999995</v>
      </c>
      <c r="Q35" s="5">
        <v>917.86</v>
      </c>
      <c r="R35" s="5">
        <v>1008.3333333333334</v>
      </c>
      <c r="S35" s="5">
        <v>1106.0998292569452</v>
      </c>
      <c r="T35" s="5">
        <v>1087.3</v>
      </c>
      <c r="U35" s="5">
        <v>1032.615</v>
      </c>
      <c r="V35" s="5">
        <v>958.69500000000005</v>
      </c>
      <c r="W35" s="14">
        <v>849.24935499999992</v>
      </c>
      <c r="X35" s="65">
        <f t="shared" si="0"/>
        <v>-14.015738397051681</v>
      </c>
      <c r="Y35" s="65">
        <f t="shared" si="1"/>
        <v>-11.416106791002365</v>
      </c>
    </row>
    <row r="36" spans="1:25" ht="15" customHeight="1" x14ac:dyDescent="0.25">
      <c r="A36" s="41" t="s">
        <v>39</v>
      </c>
      <c r="B36" s="42" t="s">
        <v>3</v>
      </c>
      <c r="C36" s="14">
        <v>2018.5</v>
      </c>
      <c r="D36" s="14">
        <v>2010.15</v>
      </c>
      <c r="E36" s="14">
        <v>2021.8</v>
      </c>
      <c r="F36" s="14">
        <v>2020.45</v>
      </c>
      <c r="G36" s="14">
        <v>2025.1</v>
      </c>
      <c r="H36" s="6">
        <v>2000</v>
      </c>
      <c r="I36" s="6">
        <v>2009.2850000000001</v>
      </c>
      <c r="J36" s="16">
        <v>2166.67</v>
      </c>
      <c r="K36" s="6">
        <v>2007.9762499999999</v>
      </c>
      <c r="L36" s="6">
        <v>2067.9384986024602</v>
      </c>
      <c r="M36" s="6">
        <v>2032.1424999999999</v>
      </c>
      <c r="N36" s="6">
        <v>1996.3465013975399</v>
      </c>
      <c r="O36" s="5">
        <v>2155.5819999999999</v>
      </c>
      <c r="P36" s="6">
        <v>2000</v>
      </c>
      <c r="Q36" s="6">
        <v>2009.2850000000001</v>
      </c>
      <c r="R36" s="6">
        <v>2018.57</v>
      </c>
      <c r="S36" s="5">
        <v>2062.2718738252202</v>
      </c>
      <c r="T36" s="6">
        <v>2105.9737476504401</v>
      </c>
      <c r="U36" s="5">
        <v>2029.81</v>
      </c>
      <c r="V36" s="6">
        <v>1953.64625234956</v>
      </c>
      <c r="W36" s="14">
        <v>1942.1561435737101</v>
      </c>
      <c r="X36" s="65">
        <f t="shared" si="0"/>
        <v>-3.2779325166963429</v>
      </c>
      <c r="Y36" s="65">
        <f t="shared" si="1"/>
        <v>-0.58813660671839918</v>
      </c>
    </row>
    <row r="37" spans="1:25" ht="15" customHeight="1" x14ac:dyDescent="0.25">
      <c r="A37" s="41" t="s">
        <v>40</v>
      </c>
      <c r="B37" s="42" t="s">
        <v>3</v>
      </c>
      <c r="C37" s="16">
        <v>1533.335</v>
      </c>
      <c r="D37" s="16">
        <v>1628.57</v>
      </c>
      <c r="E37" s="6">
        <v>1701.135</v>
      </c>
      <c r="F37" s="6">
        <v>1858.35</v>
      </c>
      <c r="G37" s="6">
        <v>1956.501666666665</v>
      </c>
      <c r="H37" s="6">
        <v>1954.65333333333</v>
      </c>
      <c r="I37" s="6">
        <v>1952.8050000000001</v>
      </c>
      <c r="J37" s="6">
        <v>1950.9566666666601</v>
      </c>
      <c r="K37" s="6">
        <v>1949.1083333333299</v>
      </c>
      <c r="L37" s="6">
        <v>1947.25999999999</v>
      </c>
      <c r="M37" s="6">
        <v>1945.41166666666</v>
      </c>
      <c r="N37" s="6">
        <v>1930.9524999999901</v>
      </c>
      <c r="O37" s="6">
        <v>1916.4933333333199</v>
      </c>
      <c r="P37" s="6">
        <v>1902.03416666665</v>
      </c>
      <c r="Q37" s="5">
        <v>1839.8</v>
      </c>
      <c r="R37" s="5">
        <v>1774.4058333333335</v>
      </c>
      <c r="S37" s="28">
        <v>1785</v>
      </c>
      <c r="T37" s="5">
        <v>1726.19</v>
      </c>
      <c r="U37" s="44">
        <v>1717.9</v>
      </c>
      <c r="V37" s="5">
        <v>1700.2750000000001</v>
      </c>
      <c r="W37" s="14">
        <v>1691.5719750000001</v>
      </c>
      <c r="X37" s="65">
        <f t="shared" si="0"/>
        <v>-13.213034592740971</v>
      </c>
      <c r="Y37" s="65">
        <f t="shared" si="1"/>
        <v>-0.51185984620135117</v>
      </c>
    </row>
    <row r="38" spans="1:25" ht="15" customHeight="1" x14ac:dyDescent="0.25">
      <c r="A38" s="48" t="s">
        <v>41</v>
      </c>
      <c r="B38" s="42" t="s">
        <v>3</v>
      </c>
      <c r="C38" s="6">
        <v>693.16</v>
      </c>
      <c r="D38" s="6">
        <v>700</v>
      </c>
      <c r="E38" s="6">
        <v>874.22249999999997</v>
      </c>
      <c r="F38" s="6">
        <v>826.75</v>
      </c>
      <c r="G38" s="6">
        <v>877.55999999999904</v>
      </c>
      <c r="H38" s="6">
        <v>812.82166666666649</v>
      </c>
      <c r="I38" s="6">
        <v>792.31</v>
      </c>
      <c r="J38" s="49">
        <v>800.19</v>
      </c>
      <c r="K38" s="6">
        <v>822</v>
      </c>
      <c r="L38" s="6">
        <v>815.8327793509734</v>
      </c>
      <c r="M38" s="6">
        <v>788.07749999999999</v>
      </c>
      <c r="N38" s="6">
        <v>839.14599999999996</v>
      </c>
      <c r="O38" s="5">
        <v>934.21499999999992</v>
      </c>
      <c r="P38" s="5">
        <v>748.113333333333</v>
      </c>
      <c r="Q38" s="5">
        <v>971.21500000000003</v>
      </c>
      <c r="R38" s="5">
        <v>934.20166666666671</v>
      </c>
      <c r="S38" s="5">
        <v>839.0741732537856</v>
      </c>
      <c r="T38" s="5">
        <v>818.63</v>
      </c>
      <c r="U38" s="5">
        <v>812.3</v>
      </c>
      <c r="V38" s="5">
        <v>819.25</v>
      </c>
      <c r="W38" s="14">
        <v>810.23824999999999</v>
      </c>
      <c r="X38" s="65">
        <f t="shared" si="0"/>
        <v>-1.430869829683699</v>
      </c>
      <c r="Y38" s="65">
        <f t="shared" si="1"/>
        <v>-1.1000000000000008</v>
      </c>
    </row>
    <row r="39" spans="1:25" s="73" customFormat="1" ht="15" customHeight="1" x14ac:dyDescent="0.25">
      <c r="A39" s="73" t="s">
        <v>48</v>
      </c>
      <c r="X39" s="66">
        <f>AVERAGE(X4:X38)</f>
        <v>13.210560389172116</v>
      </c>
      <c r="Y39" s="66">
        <f>AVERAGE(Y4:Y38)</f>
        <v>-2.2045425727320684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30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customHeight="1" x14ac:dyDescent="0.25"/>
  <cols>
    <col min="1" max="1" width="35.5703125" bestFit="1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328.25</v>
      </c>
      <c r="D4" s="5">
        <v>327.25</v>
      </c>
      <c r="E4" s="5">
        <v>410.25</v>
      </c>
      <c r="F4" s="5">
        <v>443</v>
      </c>
      <c r="G4" s="5">
        <v>388</v>
      </c>
      <c r="H4" s="5">
        <v>403.5</v>
      </c>
      <c r="I4" s="5">
        <v>407.222222222222</v>
      </c>
      <c r="J4" s="5">
        <v>390.83333333333303</v>
      </c>
      <c r="K4" s="8">
        <v>417.26190476190402</v>
      </c>
      <c r="L4" s="5">
        <v>500.80599999999998</v>
      </c>
      <c r="M4" s="5">
        <v>479</v>
      </c>
      <c r="N4" s="5">
        <v>443.75</v>
      </c>
      <c r="O4" s="6">
        <v>445.53</v>
      </c>
      <c r="P4" s="6">
        <v>474.66666666666652</v>
      </c>
      <c r="Q4" s="6">
        <v>558.33333333333337</v>
      </c>
      <c r="R4" s="6">
        <v>529.5</v>
      </c>
      <c r="S4" s="6">
        <v>538.9473684210526</v>
      </c>
      <c r="T4" s="33">
        <v>548.66666666666697</v>
      </c>
      <c r="U4" s="54">
        <v>510</v>
      </c>
      <c r="V4" s="6">
        <v>501</v>
      </c>
      <c r="W4" s="6">
        <v>498.66666666666703</v>
      </c>
      <c r="X4" s="65">
        <f>(W4-K4)/K4*100</f>
        <v>19.509272467903294</v>
      </c>
      <c r="Y4" s="65">
        <f>(W4-V4)/V4*100</f>
        <v>-0.46573519627404658</v>
      </c>
    </row>
    <row r="5" spans="1:25" ht="15" customHeight="1" x14ac:dyDescent="0.25">
      <c r="A5" s="4" t="s">
        <v>17</v>
      </c>
      <c r="B5" s="4" t="s">
        <v>18</v>
      </c>
      <c r="C5" s="5">
        <v>28.75</v>
      </c>
      <c r="D5" s="5">
        <v>30</v>
      </c>
      <c r="E5" s="5">
        <v>33.8333333333333</v>
      </c>
      <c r="F5" s="5">
        <v>33.75</v>
      </c>
      <c r="G5" s="5">
        <v>35.357142857142847</v>
      </c>
      <c r="H5" s="5">
        <v>35.857142857142847</v>
      </c>
      <c r="I5" s="5">
        <v>36.3888888888888</v>
      </c>
      <c r="J5" s="5">
        <v>35</v>
      </c>
      <c r="K5" s="8">
        <v>40</v>
      </c>
      <c r="L5" s="5">
        <v>43.599216210874957</v>
      </c>
      <c r="M5" s="5">
        <v>40</v>
      </c>
      <c r="N5" s="5">
        <v>42</v>
      </c>
      <c r="O5" s="6">
        <v>52.29</v>
      </c>
      <c r="P5" s="6">
        <v>52</v>
      </c>
      <c r="Q5" s="6">
        <v>50.25</v>
      </c>
      <c r="R5" s="6">
        <v>47.272727272727273</v>
      </c>
      <c r="S5" s="6">
        <v>45.526315789473685</v>
      </c>
      <c r="T5" s="33">
        <v>46.153846153846153</v>
      </c>
      <c r="U5" s="54">
        <v>45</v>
      </c>
      <c r="V5" s="6">
        <v>48</v>
      </c>
      <c r="W5" s="6">
        <v>46</v>
      </c>
      <c r="X5" s="65">
        <f t="shared" ref="X5:X38" si="0">(W5-K5)/K5*100</f>
        <v>15</v>
      </c>
      <c r="Y5" s="65">
        <f t="shared" ref="Y5:Y38" si="1">(W5-V5)/V5*100</f>
        <v>-4.1666666666666661</v>
      </c>
    </row>
    <row r="6" spans="1:25" ht="15" customHeight="1" x14ac:dyDescent="0.25">
      <c r="A6" s="4" t="s">
        <v>30</v>
      </c>
      <c r="B6" s="4" t="s">
        <v>3</v>
      </c>
      <c r="C6" s="5">
        <v>262.3075</v>
      </c>
      <c r="D6" s="5">
        <v>281.40250000000003</v>
      </c>
      <c r="E6" s="5">
        <v>276.52249999999998</v>
      </c>
      <c r="F6" s="5">
        <v>270.99166666666599</v>
      </c>
      <c r="G6" s="5">
        <v>272.17416666666645</v>
      </c>
      <c r="H6" s="5">
        <v>299.94166666666649</v>
      </c>
      <c r="I6" s="5">
        <v>300.26090909090902</v>
      </c>
      <c r="J6" s="5">
        <v>300.54874999999998</v>
      </c>
      <c r="K6" s="5">
        <v>304.60500000000002</v>
      </c>
      <c r="L6" s="5">
        <v>317.90615008423799</v>
      </c>
      <c r="M6" s="5">
        <v>321.11083333333301</v>
      </c>
      <c r="N6" s="5">
        <v>328.14666666666699</v>
      </c>
      <c r="O6" s="6">
        <v>316.87</v>
      </c>
      <c r="P6" s="6">
        <v>421.57124999999996</v>
      </c>
      <c r="Q6" s="6">
        <v>479.20330187410934</v>
      </c>
      <c r="R6" s="6">
        <v>457.726821789322</v>
      </c>
      <c r="S6" s="28">
        <v>480.32</v>
      </c>
      <c r="T6" s="33">
        <v>499.6412508031699</v>
      </c>
      <c r="U6" s="54">
        <v>448.76340764498661</v>
      </c>
      <c r="V6" s="6">
        <v>510.23777777777781</v>
      </c>
      <c r="W6" s="6">
        <v>530.42077175697864</v>
      </c>
      <c r="X6" s="65">
        <f>(W6-K6)/K6*100</f>
        <v>74.133967517597739</v>
      </c>
      <c r="Y6" s="65">
        <f t="shared" si="1"/>
        <v>3.9556055741507765</v>
      </c>
    </row>
    <row r="7" spans="1:25" ht="15" customHeight="1" x14ac:dyDescent="0.25">
      <c r="A7" s="4" t="s">
        <v>29</v>
      </c>
      <c r="B7" s="4" t="s">
        <v>3</v>
      </c>
      <c r="C7" s="5">
        <v>253.118333333333</v>
      </c>
      <c r="D7" s="5">
        <v>257.95650000000001</v>
      </c>
      <c r="E7" s="5">
        <v>252.20749999999998</v>
      </c>
      <c r="F7" s="5">
        <v>250.79500000000002</v>
      </c>
      <c r="G7" s="5">
        <v>247.44585714285651</v>
      </c>
      <c r="H7" s="5">
        <v>283.78457142857098</v>
      </c>
      <c r="I7" s="5">
        <v>262.737368421052</v>
      </c>
      <c r="J7" s="5">
        <v>264.02716666666652</v>
      </c>
      <c r="K7" s="5">
        <v>292.55783333333301</v>
      </c>
      <c r="L7" s="5">
        <v>312.28684600000003</v>
      </c>
      <c r="M7" s="5">
        <v>312.37366666666651</v>
      </c>
      <c r="N7" s="5">
        <v>317.31541666666647</v>
      </c>
      <c r="O7" s="6">
        <v>312.64</v>
      </c>
      <c r="P7" s="6">
        <v>377.18566666666652</v>
      </c>
      <c r="Q7" s="6">
        <v>376.12797458951303</v>
      </c>
      <c r="R7" s="6">
        <v>354.86089017447898</v>
      </c>
      <c r="S7" s="16">
        <v>360.56</v>
      </c>
      <c r="T7" s="33">
        <v>395.21011508816383</v>
      </c>
      <c r="U7" s="54">
        <v>371.68227300302772</v>
      </c>
      <c r="V7" s="6">
        <v>431.09</v>
      </c>
      <c r="W7" s="6">
        <v>443.12544670776373</v>
      </c>
      <c r="X7" s="65">
        <f t="shared" si="0"/>
        <v>51.465931251575057</v>
      </c>
      <c r="Y7" s="65">
        <f t="shared" si="1"/>
        <v>2.7918640441123093</v>
      </c>
    </row>
    <row r="8" spans="1:25" ht="15" customHeight="1" x14ac:dyDescent="0.25">
      <c r="A8" s="4" t="s">
        <v>12</v>
      </c>
      <c r="B8" s="4" t="s">
        <v>3</v>
      </c>
      <c r="C8" s="5">
        <v>776.19</v>
      </c>
      <c r="D8" s="5">
        <v>725</v>
      </c>
      <c r="E8" s="5">
        <v>804.16750000000002</v>
      </c>
      <c r="F8" s="5">
        <v>1013.1</v>
      </c>
      <c r="G8" s="5">
        <v>978.29</v>
      </c>
      <c r="H8" s="5">
        <v>950</v>
      </c>
      <c r="I8" s="5">
        <v>1013.332</v>
      </c>
      <c r="J8" s="5">
        <v>983.33333333333303</v>
      </c>
      <c r="K8" s="5">
        <v>1233.3333333333301</v>
      </c>
      <c r="L8" s="5">
        <v>1003.9183814049945</v>
      </c>
      <c r="M8" s="5">
        <v>1053.03125</v>
      </c>
      <c r="N8" s="5">
        <v>1126.7850000000001</v>
      </c>
      <c r="O8" s="6">
        <v>1103.0899999999999</v>
      </c>
      <c r="P8" s="6">
        <v>1026.3900000000001</v>
      </c>
      <c r="Q8" s="6">
        <v>1060</v>
      </c>
      <c r="R8" s="6">
        <v>1052.0833333333335</v>
      </c>
      <c r="S8" s="6">
        <v>1140</v>
      </c>
      <c r="T8" s="33">
        <v>1191.8767507002799</v>
      </c>
      <c r="U8" s="54">
        <v>1345.37037037037</v>
      </c>
      <c r="V8" s="6">
        <v>1537.5</v>
      </c>
      <c r="W8" s="6">
        <v>1403.4862385321101</v>
      </c>
      <c r="X8" s="65">
        <f t="shared" si="0"/>
        <v>13.796181502603819</v>
      </c>
      <c r="Y8" s="65">
        <f t="shared" si="1"/>
        <v>-8.7163422092936536</v>
      </c>
    </row>
    <row r="9" spans="1:25" ht="15" customHeight="1" x14ac:dyDescent="0.25">
      <c r="A9" s="4" t="s">
        <v>11</v>
      </c>
      <c r="B9" s="4" t="s">
        <v>3</v>
      </c>
      <c r="C9" s="5">
        <v>1033.3333333333301</v>
      </c>
      <c r="D9" s="8">
        <v>1172.46875</v>
      </c>
      <c r="E9" s="8">
        <v>1000</v>
      </c>
      <c r="F9" s="5">
        <v>1215.4166666666652</v>
      </c>
      <c r="G9" s="8">
        <v>1058.3333333333298</v>
      </c>
      <c r="H9" s="5">
        <v>1087.5</v>
      </c>
      <c r="I9" s="8">
        <v>1025</v>
      </c>
      <c r="J9" s="5">
        <v>1081.5144999999995</v>
      </c>
      <c r="K9" s="5">
        <v>1347.459999999995</v>
      </c>
      <c r="L9" s="5">
        <v>1360.497313584</v>
      </c>
      <c r="M9" s="5">
        <v>1002.74533333333</v>
      </c>
      <c r="N9" s="5">
        <v>1215.28</v>
      </c>
      <c r="O9" s="6">
        <v>1348.87</v>
      </c>
      <c r="P9" s="6">
        <v>1300</v>
      </c>
      <c r="Q9" s="6">
        <v>1411.1111111111099</v>
      </c>
      <c r="R9" s="6">
        <v>1399.3040293040301</v>
      </c>
      <c r="S9" s="6">
        <v>1423.0769230769231</v>
      </c>
      <c r="T9" s="33">
        <v>1432.79312237059</v>
      </c>
      <c r="U9" s="54">
        <v>1234.7545219638243</v>
      </c>
      <c r="V9" s="6">
        <v>1346.875</v>
      </c>
      <c r="W9" s="6">
        <v>1376.61795070332</v>
      </c>
      <c r="X9" s="65">
        <f t="shared" si="0"/>
        <v>2.163919574853808</v>
      </c>
      <c r="Y9" s="65">
        <f t="shared" si="1"/>
        <v>2.2082933236803748</v>
      </c>
    </row>
    <row r="10" spans="1:25" ht="15" customHeight="1" x14ac:dyDescent="0.25">
      <c r="A10" s="4" t="s">
        <v>10</v>
      </c>
      <c r="B10" s="4" t="s">
        <v>9</v>
      </c>
      <c r="C10" s="5">
        <v>262.5</v>
      </c>
      <c r="D10" s="5">
        <v>241.66666666666652</v>
      </c>
      <c r="E10" s="5">
        <v>315</v>
      </c>
      <c r="F10" s="5">
        <v>289.16666666666652</v>
      </c>
      <c r="G10" s="5">
        <v>276.25</v>
      </c>
      <c r="H10" s="5">
        <v>281.25</v>
      </c>
      <c r="I10" s="5">
        <v>300</v>
      </c>
      <c r="J10" s="5">
        <v>285</v>
      </c>
      <c r="K10" s="10">
        <v>285.96899999999999</v>
      </c>
      <c r="L10" s="5">
        <v>313.57338483455999</v>
      </c>
      <c r="M10" s="5">
        <v>332.575757575757</v>
      </c>
      <c r="N10" s="5">
        <v>333.33333333333303</v>
      </c>
      <c r="O10" s="6">
        <v>327.84</v>
      </c>
      <c r="P10" s="6">
        <v>375</v>
      </c>
      <c r="Q10" s="6">
        <v>358.75</v>
      </c>
      <c r="R10" s="6">
        <v>323.5</v>
      </c>
      <c r="S10" s="6">
        <v>321.76470588235293</v>
      </c>
      <c r="T10" s="33">
        <v>343.33333333333331</v>
      </c>
      <c r="U10" s="54">
        <v>350</v>
      </c>
      <c r="V10" s="6">
        <v>321.875</v>
      </c>
      <c r="W10" s="6">
        <v>342.85714285714283</v>
      </c>
      <c r="X10" s="65">
        <f t="shared" si="0"/>
        <v>19.893115287720992</v>
      </c>
      <c r="Y10" s="65">
        <f t="shared" si="1"/>
        <v>6.5187239944521425</v>
      </c>
    </row>
    <row r="11" spans="1:25" ht="15" customHeight="1" x14ac:dyDescent="0.25">
      <c r="A11" s="4" t="s">
        <v>8</v>
      </c>
      <c r="B11" s="4" t="s">
        <v>9</v>
      </c>
      <c r="C11" s="5">
        <v>251.5</v>
      </c>
      <c r="D11" s="5">
        <v>290</v>
      </c>
      <c r="E11" s="5">
        <v>250</v>
      </c>
      <c r="F11" s="5">
        <v>236.66666666666652</v>
      </c>
      <c r="G11" s="5">
        <v>240.7142857142855</v>
      </c>
      <c r="H11" s="5">
        <v>260</v>
      </c>
      <c r="I11" s="5">
        <v>300</v>
      </c>
      <c r="J11" s="5">
        <v>242.85714285714249</v>
      </c>
      <c r="K11" s="10">
        <v>243.68285714285679</v>
      </c>
      <c r="L11" s="5">
        <v>256.53272727272702</v>
      </c>
      <c r="M11" s="5">
        <v>318.63636363636402</v>
      </c>
      <c r="N11" s="5">
        <v>287.5</v>
      </c>
      <c r="O11" s="6">
        <v>255.9</v>
      </c>
      <c r="P11" s="6">
        <v>345.83333333333297</v>
      </c>
      <c r="Q11" s="6">
        <v>343.33333333333297</v>
      </c>
      <c r="R11" s="6">
        <v>358.57142857142901</v>
      </c>
      <c r="S11" s="6">
        <v>353.33333333333297</v>
      </c>
      <c r="T11" s="33">
        <v>363.33333333333297</v>
      </c>
      <c r="U11" s="14">
        <v>358.33333333333297</v>
      </c>
      <c r="V11" s="6">
        <v>328.125</v>
      </c>
      <c r="W11" s="6">
        <v>330</v>
      </c>
      <c r="X11" s="65">
        <f t="shared" si="0"/>
        <v>35.421918418553581</v>
      </c>
      <c r="Y11" s="65">
        <f t="shared" si="1"/>
        <v>0.5714285714285714</v>
      </c>
    </row>
    <row r="12" spans="1:25" ht="15" customHeight="1" x14ac:dyDescent="0.25">
      <c r="A12" s="4" t="s">
        <v>7</v>
      </c>
      <c r="B12" s="4" t="s">
        <v>3</v>
      </c>
      <c r="C12" s="10">
        <v>280.69</v>
      </c>
      <c r="D12" s="10">
        <v>281.64434600000004</v>
      </c>
      <c r="E12" s="10">
        <v>282.60193677640007</v>
      </c>
      <c r="F12" s="10">
        <v>283.56278336143987</v>
      </c>
      <c r="G12" s="10">
        <v>284.5268968248688</v>
      </c>
      <c r="H12" s="10">
        <v>285.49428827407337</v>
      </c>
      <c r="I12" s="10">
        <v>286.46496885420521</v>
      </c>
      <c r="J12" s="10">
        <v>287.43894974830954</v>
      </c>
      <c r="K12" s="10">
        <v>288.4162421774538</v>
      </c>
      <c r="L12" s="5">
        <v>273.69692800000001</v>
      </c>
      <c r="M12" s="10">
        <v>274.62749755520002</v>
      </c>
      <c r="N12" s="10">
        <v>275.56123104688771</v>
      </c>
      <c r="O12" s="6">
        <v>268.8</v>
      </c>
      <c r="P12" s="28">
        <v>280.24</v>
      </c>
      <c r="Q12" s="28">
        <v>306.99</v>
      </c>
      <c r="R12" s="28">
        <v>310</v>
      </c>
      <c r="S12" s="6">
        <v>380.55</v>
      </c>
      <c r="T12" s="14">
        <v>385.27499999999998</v>
      </c>
      <c r="U12" s="14">
        <v>382.91250000000002</v>
      </c>
      <c r="V12" s="14">
        <v>381.349155</v>
      </c>
      <c r="W12" s="14">
        <v>381.61609940849996</v>
      </c>
      <c r="X12" s="65">
        <f t="shared" si="0"/>
        <v>32.314358070619029</v>
      </c>
      <c r="Y12" s="65">
        <f t="shared" si="1"/>
        <v>6.9999999999991291E-2</v>
      </c>
    </row>
    <row r="13" spans="1:25" ht="15" customHeight="1" x14ac:dyDescent="0.25">
      <c r="A13" s="4" t="s">
        <v>14</v>
      </c>
      <c r="B13" s="4" t="s">
        <v>3</v>
      </c>
      <c r="C13" s="10">
        <v>558.99</v>
      </c>
      <c r="D13" s="10">
        <v>560.89056600000004</v>
      </c>
      <c r="E13" s="8">
        <v>500</v>
      </c>
      <c r="F13" s="10">
        <v>501.70000000000005</v>
      </c>
      <c r="G13" s="10">
        <v>503.40578000000011</v>
      </c>
      <c r="H13" s="11">
        <v>505.11735965200012</v>
      </c>
      <c r="I13" s="10">
        <v>506.83475867481695</v>
      </c>
      <c r="J13" s="5">
        <v>600</v>
      </c>
      <c r="K13" s="8">
        <v>800</v>
      </c>
      <c r="L13" s="5">
        <v>877.03799791859899</v>
      </c>
      <c r="M13" s="10">
        <v>880.01992711152229</v>
      </c>
      <c r="N13" s="10">
        <v>883.01199486370149</v>
      </c>
      <c r="O13" s="6">
        <v>856</v>
      </c>
      <c r="P13" s="6">
        <v>1000</v>
      </c>
      <c r="Q13" s="28">
        <v>960.14</v>
      </c>
      <c r="R13" s="6">
        <v>900</v>
      </c>
      <c r="S13" s="6">
        <v>1000</v>
      </c>
      <c r="T13" s="33">
        <v>1100</v>
      </c>
      <c r="U13" s="14">
        <v>1050</v>
      </c>
      <c r="V13" s="14">
        <v>1002.1</v>
      </c>
      <c r="W13" s="6">
        <v>1000</v>
      </c>
      <c r="X13" s="65">
        <f t="shared" si="0"/>
        <v>25</v>
      </c>
      <c r="Y13" s="65">
        <f t="shared" si="1"/>
        <v>-0.20955992415926783</v>
      </c>
    </row>
    <row r="14" spans="1:25" ht="15" customHeight="1" x14ac:dyDescent="0.25">
      <c r="A14" s="4" t="s">
        <v>13</v>
      </c>
      <c r="B14" s="4" t="s">
        <v>3</v>
      </c>
      <c r="C14" s="10">
        <v>600.15</v>
      </c>
      <c r="D14" s="5">
        <v>600</v>
      </c>
      <c r="E14" s="5">
        <v>600</v>
      </c>
      <c r="F14" s="10">
        <v>601.36</v>
      </c>
      <c r="G14" s="10">
        <v>602.72462399999995</v>
      </c>
      <c r="H14" s="5">
        <v>900</v>
      </c>
      <c r="I14" s="5">
        <v>900</v>
      </c>
      <c r="J14" s="5">
        <v>925</v>
      </c>
      <c r="K14" s="5">
        <v>900</v>
      </c>
      <c r="L14" s="5">
        <v>927.83633034418995</v>
      </c>
      <c r="M14" s="10">
        <v>950.23</v>
      </c>
      <c r="N14" s="10">
        <v>945.99</v>
      </c>
      <c r="O14" s="6">
        <v>959.83</v>
      </c>
      <c r="P14" s="6">
        <v>1100</v>
      </c>
      <c r="Q14" s="6">
        <v>1000</v>
      </c>
      <c r="R14" s="6">
        <v>1077.7777777777701</v>
      </c>
      <c r="S14" s="6">
        <v>1066.6666666666667</v>
      </c>
      <c r="T14" s="33">
        <v>1150</v>
      </c>
      <c r="U14" s="14">
        <v>1108.3333333333335</v>
      </c>
      <c r="V14" s="6">
        <v>1000</v>
      </c>
      <c r="W14" s="6">
        <v>1050</v>
      </c>
      <c r="X14" s="65">
        <f t="shared" si="0"/>
        <v>16.666666666666664</v>
      </c>
      <c r="Y14" s="65">
        <f t="shared" si="1"/>
        <v>5</v>
      </c>
    </row>
    <row r="15" spans="1:25" ht="15" customHeight="1" x14ac:dyDescent="0.25">
      <c r="A15" s="4" t="s">
        <v>24</v>
      </c>
      <c r="B15" s="4" t="s">
        <v>16</v>
      </c>
      <c r="C15" s="5">
        <v>120</v>
      </c>
      <c r="D15" s="5">
        <v>120</v>
      </c>
      <c r="E15" s="10">
        <v>120.34</v>
      </c>
      <c r="F15" s="5">
        <v>120</v>
      </c>
      <c r="G15" s="5">
        <v>125</v>
      </c>
      <c r="H15" s="5">
        <v>122.5</v>
      </c>
      <c r="I15" s="5">
        <v>127.142857142857</v>
      </c>
      <c r="J15" s="5">
        <v>130</v>
      </c>
      <c r="K15" s="5">
        <v>130</v>
      </c>
      <c r="L15" s="5">
        <v>135.666</v>
      </c>
      <c r="M15" s="5">
        <v>135</v>
      </c>
      <c r="N15" s="5">
        <v>120</v>
      </c>
      <c r="O15" s="6">
        <v>128.43</v>
      </c>
      <c r="P15" s="6">
        <v>130</v>
      </c>
      <c r="Q15" s="6">
        <v>156.66666666666666</v>
      </c>
      <c r="R15" s="6">
        <v>164</v>
      </c>
      <c r="S15" s="6">
        <v>162</v>
      </c>
      <c r="T15" s="33">
        <v>170</v>
      </c>
      <c r="U15" s="54">
        <v>190</v>
      </c>
      <c r="V15" s="6">
        <v>190</v>
      </c>
      <c r="W15" s="6">
        <v>189.5</v>
      </c>
      <c r="X15" s="65">
        <f t="shared" si="0"/>
        <v>45.769230769230766</v>
      </c>
      <c r="Y15" s="65">
        <f t="shared" si="1"/>
        <v>-0.26315789473684209</v>
      </c>
    </row>
    <row r="16" spans="1:25" ht="15" customHeight="1" x14ac:dyDescent="0.25">
      <c r="A16" s="4" t="s">
        <v>23</v>
      </c>
      <c r="B16" s="4" t="s">
        <v>16</v>
      </c>
      <c r="C16" s="5">
        <v>140.75</v>
      </c>
      <c r="D16" s="5">
        <v>149.5</v>
      </c>
      <c r="E16" s="5">
        <v>146.5</v>
      </c>
      <c r="F16" s="5">
        <v>147.5</v>
      </c>
      <c r="G16" s="5">
        <v>146.85714285714249</v>
      </c>
      <c r="H16" s="5">
        <v>143.85714285714249</v>
      </c>
      <c r="I16" s="5">
        <v>143.333333333333</v>
      </c>
      <c r="J16" s="5">
        <v>145</v>
      </c>
      <c r="K16" s="5">
        <v>148.75</v>
      </c>
      <c r="L16" s="5">
        <v>168.21834847050502</v>
      </c>
      <c r="M16" s="5">
        <v>159.833333333333</v>
      </c>
      <c r="N16" s="5">
        <v>165.75</v>
      </c>
      <c r="O16" s="6">
        <v>179.44</v>
      </c>
      <c r="P16" s="6">
        <v>167.083333333333</v>
      </c>
      <c r="Q16" s="6">
        <v>191.53846153846155</v>
      </c>
      <c r="R16" s="6">
        <v>198</v>
      </c>
      <c r="S16" s="6">
        <v>195</v>
      </c>
      <c r="T16" s="33">
        <v>189.66666666666666</v>
      </c>
      <c r="U16" s="54">
        <v>210</v>
      </c>
      <c r="V16" s="6">
        <v>204</v>
      </c>
      <c r="W16" s="6">
        <v>205.625</v>
      </c>
      <c r="X16" s="65">
        <f t="shared" si="0"/>
        <v>38.235294117647058</v>
      </c>
      <c r="Y16" s="65">
        <f t="shared" si="1"/>
        <v>0.79656862745098034</v>
      </c>
    </row>
    <row r="17" spans="1:25" ht="15" customHeight="1" x14ac:dyDescent="0.25">
      <c r="A17" s="4" t="s">
        <v>15</v>
      </c>
      <c r="B17" s="4" t="s">
        <v>16</v>
      </c>
      <c r="C17" s="5">
        <v>1500</v>
      </c>
      <c r="D17" s="5">
        <v>1550</v>
      </c>
      <c r="E17" s="5">
        <v>1533.3333333333298</v>
      </c>
      <c r="F17" s="5">
        <v>1550</v>
      </c>
      <c r="G17" s="5">
        <v>1600</v>
      </c>
      <c r="H17" s="5">
        <v>1600</v>
      </c>
      <c r="I17" s="5">
        <v>1733.3333333333301</v>
      </c>
      <c r="J17" s="5">
        <v>1541.6666666666652</v>
      </c>
      <c r="K17" s="8">
        <v>1600</v>
      </c>
      <c r="L17" s="5">
        <v>1569.3074999999999</v>
      </c>
      <c r="M17" s="5">
        <v>1600</v>
      </c>
      <c r="N17" s="5">
        <v>1700</v>
      </c>
      <c r="O17" s="6">
        <v>1796.39</v>
      </c>
      <c r="P17" s="6">
        <v>2350</v>
      </c>
      <c r="Q17" s="6">
        <v>2375</v>
      </c>
      <c r="R17" s="6">
        <v>2510</v>
      </c>
      <c r="S17" s="6">
        <v>2325</v>
      </c>
      <c r="T17" s="33">
        <v>2400</v>
      </c>
      <c r="U17" s="54">
        <v>2000</v>
      </c>
      <c r="V17" s="6">
        <v>1800</v>
      </c>
      <c r="W17" s="6">
        <v>1825</v>
      </c>
      <c r="X17" s="65">
        <f t="shared" si="0"/>
        <v>14.0625</v>
      </c>
      <c r="Y17" s="65">
        <f t="shared" si="1"/>
        <v>1.3888888888888888</v>
      </c>
    </row>
    <row r="18" spans="1:25" ht="15" customHeight="1" x14ac:dyDescent="0.25">
      <c r="A18" s="4" t="s">
        <v>27</v>
      </c>
      <c r="B18" s="4" t="s">
        <v>3</v>
      </c>
      <c r="C18" s="5">
        <v>165.89850000000001</v>
      </c>
      <c r="D18" s="5">
        <v>164.4905</v>
      </c>
      <c r="E18" s="5">
        <v>166.56800000000001</v>
      </c>
      <c r="F18" s="5">
        <v>169.14666666666699</v>
      </c>
      <c r="G18" s="5">
        <v>165.47828571428551</v>
      </c>
      <c r="H18" s="5">
        <v>178.58728571428549</v>
      </c>
      <c r="I18" s="5">
        <v>192.00666666666601</v>
      </c>
      <c r="J18" s="5">
        <v>178.89983333333299</v>
      </c>
      <c r="K18" s="5">
        <v>188.53523809523799</v>
      </c>
      <c r="L18" s="5">
        <v>196.32867014898599</v>
      </c>
      <c r="M18" s="5">
        <v>220.09583333333299</v>
      </c>
      <c r="N18" s="5">
        <v>229.13150000000002</v>
      </c>
      <c r="O18" s="6">
        <v>219.41</v>
      </c>
      <c r="P18" s="6">
        <v>271.14724999999999</v>
      </c>
      <c r="Q18" s="6">
        <v>313.38341641687703</v>
      </c>
      <c r="R18" s="6">
        <v>309.23897531040387</v>
      </c>
      <c r="S18" s="28">
        <v>320.14</v>
      </c>
      <c r="T18" s="33">
        <v>352.89769054474903</v>
      </c>
      <c r="U18" s="54">
        <v>383.30577802216499</v>
      </c>
      <c r="V18" s="6">
        <v>422.12444444444441</v>
      </c>
      <c r="W18" s="6">
        <v>422.41993155555548</v>
      </c>
      <c r="X18" s="65">
        <f t="shared" si="0"/>
        <v>124.05356994440019</v>
      </c>
      <c r="Y18" s="65">
        <f t="shared" si="1"/>
        <v>6.9999999999990736E-2</v>
      </c>
    </row>
    <row r="19" spans="1:25" ht="15" customHeight="1" x14ac:dyDescent="0.25">
      <c r="A19" s="4" t="s">
        <v>28</v>
      </c>
      <c r="B19" s="4" t="s">
        <v>3</v>
      </c>
      <c r="C19" s="5">
        <v>222.37708333333299</v>
      </c>
      <c r="D19" s="5">
        <v>222.66749999999999</v>
      </c>
      <c r="E19" s="5">
        <v>223.57233333333301</v>
      </c>
      <c r="F19" s="5">
        <v>227.91499999999999</v>
      </c>
      <c r="G19" s="5">
        <v>233.684</v>
      </c>
      <c r="H19" s="5">
        <v>235.13900000000001</v>
      </c>
      <c r="I19" s="5">
        <v>248.512352941176</v>
      </c>
      <c r="J19" s="5">
        <v>245.91</v>
      </c>
      <c r="K19" s="5">
        <v>253.18988095238049</v>
      </c>
      <c r="L19" s="5">
        <v>250.06492092767601</v>
      </c>
      <c r="M19" s="5">
        <v>251.420999999999</v>
      </c>
      <c r="N19" s="5">
        <v>254.82499999999999</v>
      </c>
      <c r="O19" s="6">
        <v>238.38</v>
      </c>
      <c r="P19" s="6">
        <v>308.02099999999996</v>
      </c>
      <c r="Q19" s="6">
        <v>392.49185999186</v>
      </c>
      <c r="R19" s="6">
        <v>347.63605442176873</v>
      </c>
      <c r="S19" s="28">
        <v>352.98</v>
      </c>
      <c r="T19" s="33">
        <v>362.09127881922001</v>
      </c>
      <c r="U19" s="54">
        <v>377.570168801786</v>
      </c>
      <c r="V19" s="6">
        <v>371.12444444444401</v>
      </c>
      <c r="W19" s="6">
        <v>371.38423155555512</v>
      </c>
      <c r="X19" s="65">
        <f>(W19-K19)/K19*100</f>
        <v>46.682098889016984</v>
      </c>
      <c r="Y19" s="65">
        <f t="shared" si="1"/>
        <v>6.9999999999999507E-2</v>
      </c>
    </row>
    <row r="20" spans="1:25" ht="15" customHeight="1" x14ac:dyDescent="0.25">
      <c r="A20" s="4" t="s">
        <v>19</v>
      </c>
      <c r="B20" s="4" t="s">
        <v>3</v>
      </c>
      <c r="C20" s="5">
        <v>660.41750000000002</v>
      </c>
      <c r="D20" s="5">
        <v>686.66499999999996</v>
      </c>
      <c r="E20" s="10">
        <v>688.99966100000006</v>
      </c>
      <c r="F20" s="5">
        <v>689.6</v>
      </c>
      <c r="G20" s="5">
        <v>739.77250000000004</v>
      </c>
      <c r="H20" s="5">
        <v>733.33500000000004</v>
      </c>
      <c r="I20" s="5">
        <v>729.16875000000005</v>
      </c>
      <c r="J20" s="5">
        <v>783.33</v>
      </c>
      <c r="K20" s="5">
        <v>803.56999999999903</v>
      </c>
      <c r="L20" s="5">
        <v>982.54685799999902</v>
      </c>
      <c r="M20" s="5">
        <v>933.33</v>
      </c>
      <c r="N20" s="5">
        <v>925</v>
      </c>
      <c r="O20" s="6">
        <v>935.6</v>
      </c>
      <c r="P20" s="6">
        <v>936.36</v>
      </c>
      <c r="Q20" s="6">
        <v>951.11111111111097</v>
      </c>
      <c r="R20" s="6">
        <v>923.88888888888903</v>
      </c>
      <c r="S20" s="6">
        <v>1012.5</v>
      </c>
      <c r="T20" s="33">
        <v>1144.4444444444443</v>
      </c>
      <c r="U20" s="54">
        <v>1083.3333333333335</v>
      </c>
      <c r="V20" s="14">
        <v>1014.62625</v>
      </c>
      <c r="W20" s="6">
        <v>1016.17376775271</v>
      </c>
      <c r="X20" s="65">
        <f t="shared" si="0"/>
        <v>26.457404800168149</v>
      </c>
      <c r="Y20" s="65">
        <f t="shared" si="1"/>
        <v>0.15252096549936001</v>
      </c>
    </row>
    <row r="21" spans="1:25" ht="15" customHeight="1" x14ac:dyDescent="0.25">
      <c r="A21" s="4" t="s">
        <v>20</v>
      </c>
      <c r="B21" s="4" t="s">
        <v>3</v>
      </c>
      <c r="C21" s="5">
        <v>1654.4991666666599</v>
      </c>
      <c r="D21" s="5">
        <v>1800</v>
      </c>
      <c r="E21" s="10">
        <v>1806.1200000000001</v>
      </c>
      <c r="F21" s="5">
        <v>1807.37</v>
      </c>
      <c r="G21" s="5">
        <v>1849.2650000000001</v>
      </c>
      <c r="H21" s="5">
        <v>2270.8333333333298</v>
      </c>
      <c r="I21" s="5">
        <v>1858.3333333333301</v>
      </c>
      <c r="J21" s="10">
        <v>1863.6316666666601</v>
      </c>
      <c r="K21" s="8">
        <v>2231.38</v>
      </c>
      <c r="L21" s="5">
        <v>2396.5528574690697</v>
      </c>
      <c r="M21" s="5">
        <v>1738.8883333333299</v>
      </c>
      <c r="N21" s="5">
        <v>1850</v>
      </c>
      <c r="O21" s="6">
        <v>1741.39</v>
      </c>
      <c r="P21" s="6">
        <v>2128.5700000000002</v>
      </c>
      <c r="Q21" s="6">
        <v>2203.6363636363599</v>
      </c>
      <c r="R21" s="6">
        <v>2535.0168350168401</v>
      </c>
      <c r="S21" s="6">
        <v>2523.7259816207202</v>
      </c>
      <c r="T21" s="33">
        <v>2620.85023701506</v>
      </c>
      <c r="U21" s="14">
        <v>2572.2881093178903</v>
      </c>
      <c r="V21" s="6">
        <v>2583.335</v>
      </c>
      <c r="W21" s="6">
        <v>2585.1433345</v>
      </c>
      <c r="X21" s="65">
        <f t="shared" si="0"/>
        <v>15.854015653989903</v>
      </c>
      <c r="Y21" s="65">
        <f t="shared" si="1"/>
        <v>7.0000000000000034E-2</v>
      </c>
    </row>
    <row r="22" spans="1:25" ht="15" customHeight="1" x14ac:dyDescent="0.25">
      <c r="A22" s="4" t="s">
        <v>31</v>
      </c>
      <c r="B22" s="4" t="s">
        <v>3</v>
      </c>
      <c r="C22" s="5">
        <v>233.21125000000001</v>
      </c>
      <c r="D22" s="5">
        <v>235.44083333333299</v>
      </c>
      <c r="E22" s="5">
        <v>234.255</v>
      </c>
      <c r="F22" s="5">
        <v>268.61500000000001</v>
      </c>
      <c r="G22" s="5">
        <v>265.33749999999901</v>
      </c>
      <c r="H22" s="5">
        <v>272.5</v>
      </c>
      <c r="I22" s="5">
        <v>270.03626984126998</v>
      </c>
      <c r="J22" s="8">
        <v>296</v>
      </c>
      <c r="K22" s="8">
        <v>280.04285714285697</v>
      </c>
      <c r="L22" s="5">
        <v>299.61463666666651</v>
      </c>
      <c r="M22" s="5">
        <v>280.28699999999998</v>
      </c>
      <c r="N22" s="5">
        <v>281.43099999999998</v>
      </c>
      <c r="O22" s="6">
        <v>281.33999999999997</v>
      </c>
      <c r="P22" s="6">
        <v>318.78249999999946</v>
      </c>
      <c r="Q22" s="6">
        <v>309.28849902534103</v>
      </c>
      <c r="R22" s="6">
        <v>290.55479923127001</v>
      </c>
      <c r="S22" s="6">
        <v>302.29185797367626</v>
      </c>
      <c r="T22" s="33">
        <v>323.43972543972501</v>
      </c>
      <c r="U22" s="54">
        <v>321.59783051087402</v>
      </c>
      <c r="V22" s="6">
        <v>341.66699999999997</v>
      </c>
      <c r="W22" s="6">
        <v>345.38095238095235</v>
      </c>
      <c r="X22" s="65">
        <f t="shared" si="0"/>
        <v>23.331462871329283</v>
      </c>
      <c r="Y22" s="65">
        <f t="shared" si="1"/>
        <v>1.0870093924647035</v>
      </c>
    </row>
    <row r="23" spans="1:25" ht="15" customHeight="1" x14ac:dyDescent="0.25">
      <c r="A23" s="4" t="s">
        <v>4</v>
      </c>
      <c r="B23" s="4" t="s">
        <v>3</v>
      </c>
      <c r="C23" s="5">
        <v>220.69499999999999</v>
      </c>
      <c r="D23" s="5">
        <v>246.07</v>
      </c>
      <c r="E23" s="5">
        <v>232.01499999999999</v>
      </c>
      <c r="F23" s="8">
        <v>266.67</v>
      </c>
      <c r="G23" s="5">
        <v>254.16499999999999</v>
      </c>
      <c r="H23" s="5">
        <v>267.9916666666665</v>
      </c>
      <c r="I23" s="5">
        <v>343.89</v>
      </c>
      <c r="J23" s="5">
        <v>352.83</v>
      </c>
      <c r="K23" s="8">
        <v>247.06</v>
      </c>
      <c r="L23" s="5">
        <v>374.24329728704947</v>
      </c>
      <c r="M23" s="5">
        <v>350.59750000000003</v>
      </c>
      <c r="N23" s="10">
        <v>352.46953150000002</v>
      </c>
      <c r="O23" s="6">
        <v>355.93</v>
      </c>
      <c r="P23" s="28">
        <v>360.11</v>
      </c>
      <c r="Q23" s="6">
        <v>422.75338119886499</v>
      </c>
      <c r="R23" s="6">
        <v>384.16666666666703</v>
      </c>
      <c r="S23" s="6">
        <v>420.03205128205099</v>
      </c>
      <c r="T23" s="33">
        <v>453.17725752508363</v>
      </c>
      <c r="U23" s="54">
        <v>449.23480083857402</v>
      </c>
      <c r="V23" s="6">
        <v>471.48</v>
      </c>
      <c r="W23" s="6">
        <v>451.42857142857099</v>
      </c>
      <c r="X23" s="65">
        <f t="shared" si="0"/>
        <v>82.720218339096164</v>
      </c>
      <c r="Y23" s="65">
        <f t="shared" si="1"/>
        <v>-4.2528693839460905</v>
      </c>
    </row>
    <row r="24" spans="1:25" ht="15" customHeight="1" x14ac:dyDescent="0.25">
      <c r="A24" s="4" t="s">
        <v>5</v>
      </c>
      <c r="B24" s="4" t="s">
        <v>3</v>
      </c>
      <c r="C24" s="5">
        <v>165.70708333333249</v>
      </c>
      <c r="D24" s="5">
        <v>175.108</v>
      </c>
      <c r="E24" s="5">
        <v>244.02949999999998</v>
      </c>
      <c r="F24" s="5">
        <v>205.26625000000001</v>
      </c>
      <c r="G24" s="5">
        <v>223.81785714285701</v>
      </c>
      <c r="H24" s="5">
        <v>274.08385714285697</v>
      </c>
      <c r="I24" s="5">
        <v>309.47631578947301</v>
      </c>
      <c r="J24" s="5">
        <v>306.54950000000002</v>
      </c>
      <c r="K24" s="8">
        <v>320.63857142857103</v>
      </c>
      <c r="L24" s="5">
        <v>291.88353351785702</v>
      </c>
      <c r="M24" s="5">
        <v>337.99066666666602</v>
      </c>
      <c r="N24" s="5">
        <v>337.91874999999999</v>
      </c>
      <c r="O24" s="6">
        <v>268.89</v>
      </c>
      <c r="P24" s="6">
        <v>365.6532499999995</v>
      </c>
      <c r="Q24" s="6">
        <v>354.415796219524</v>
      </c>
      <c r="R24" s="6">
        <v>306.87562613068661</v>
      </c>
      <c r="S24" s="6">
        <v>421.370708073787</v>
      </c>
      <c r="T24" s="33">
        <v>421.83709302769699</v>
      </c>
      <c r="U24" s="14">
        <v>421.60390055074197</v>
      </c>
      <c r="V24" s="6">
        <v>413.20499999999993</v>
      </c>
      <c r="W24" s="6">
        <v>413.49424349999987</v>
      </c>
      <c r="X24" s="65">
        <f t="shared" si="0"/>
        <v>28.959607591101804</v>
      </c>
      <c r="Y24" s="65">
        <f t="shared" si="1"/>
        <v>6.9999999999985726E-2</v>
      </c>
    </row>
    <row r="25" spans="1:25" ht="15" customHeight="1" x14ac:dyDescent="0.25">
      <c r="A25" s="4" t="s">
        <v>6</v>
      </c>
      <c r="B25" s="4" t="s">
        <v>3</v>
      </c>
      <c r="C25" s="10">
        <v>212.78</v>
      </c>
      <c r="D25" s="10">
        <v>213.50345200000001</v>
      </c>
      <c r="E25" s="10">
        <v>214.22936373680002</v>
      </c>
      <c r="F25" s="10">
        <v>214.95774357350516</v>
      </c>
      <c r="G25" s="10">
        <v>215.6885999016551</v>
      </c>
      <c r="H25" s="10">
        <v>216.42194114132073</v>
      </c>
      <c r="I25" s="10">
        <v>217.15777574120125</v>
      </c>
      <c r="J25" s="10">
        <v>217.89611217872135</v>
      </c>
      <c r="K25" s="11">
        <v>218.63695896012902</v>
      </c>
      <c r="L25" s="5">
        <v>222.23705094487801</v>
      </c>
      <c r="M25" s="10">
        <v>225.890656918091</v>
      </c>
      <c r="N25" s="10">
        <v>233.54648515161199</v>
      </c>
      <c r="O25" s="6">
        <v>249.93</v>
      </c>
      <c r="P25" s="37">
        <v>250.66</v>
      </c>
      <c r="Q25" s="28">
        <v>248.56</v>
      </c>
      <c r="R25" s="28">
        <v>250</v>
      </c>
      <c r="S25" s="28">
        <v>268.66000000000003</v>
      </c>
      <c r="T25" s="14">
        <v>259.33000000000004</v>
      </c>
      <c r="U25" s="14">
        <v>263.995</v>
      </c>
      <c r="V25" s="14">
        <v>269.22418600000003</v>
      </c>
      <c r="W25" s="6">
        <v>269.41264293020004</v>
      </c>
      <c r="X25" s="65">
        <f t="shared" si="0"/>
        <v>23.223742322234983</v>
      </c>
      <c r="Y25" s="65">
        <f t="shared" si="1"/>
        <v>7.0000000000001686E-2</v>
      </c>
    </row>
    <row r="26" spans="1:25" ht="15" customHeight="1" x14ac:dyDescent="0.25">
      <c r="A26" s="4" t="s">
        <v>2</v>
      </c>
      <c r="B26" s="4" t="s">
        <v>3</v>
      </c>
      <c r="C26" s="5">
        <v>245.15458333333299</v>
      </c>
      <c r="D26" s="5">
        <v>260.92824999999999</v>
      </c>
      <c r="E26" s="5">
        <v>249.053</v>
      </c>
      <c r="F26" s="5">
        <v>324.8599999999995</v>
      </c>
      <c r="G26" s="5">
        <v>322.91999999999996</v>
      </c>
      <c r="H26" s="5">
        <v>376.06516666666653</v>
      </c>
      <c r="I26" s="5">
        <v>395.98124999999902</v>
      </c>
      <c r="J26" s="5">
        <v>417.92099999999948</v>
      </c>
      <c r="K26" s="8">
        <v>377.29874999999947</v>
      </c>
      <c r="L26" s="5">
        <v>378.98149926754252</v>
      </c>
      <c r="M26" s="5">
        <v>415.06249999999949</v>
      </c>
      <c r="N26" s="5">
        <v>450</v>
      </c>
      <c r="O26" s="6">
        <v>469.74</v>
      </c>
      <c r="P26" s="6">
        <v>488.37966666666648</v>
      </c>
      <c r="Q26" s="6">
        <v>498.594732492844</v>
      </c>
      <c r="R26" s="6">
        <v>398.05844907407402</v>
      </c>
      <c r="S26" s="6">
        <v>426.57114021767802</v>
      </c>
      <c r="T26" s="33">
        <v>461.56897135515499</v>
      </c>
      <c r="U26" s="14">
        <v>444.0700557864165</v>
      </c>
      <c r="V26" s="6">
        <v>455.10500000000002</v>
      </c>
      <c r="W26" s="6">
        <v>456.52659069325699</v>
      </c>
      <c r="X26" s="65">
        <f t="shared" si="0"/>
        <v>20.998702140745927</v>
      </c>
      <c r="Y26" s="65">
        <f t="shared" si="1"/>
        <v>0.31236543067137773</v>
      </c>
    </row>
    <row r="27" spans="1:25" ht="15" customHeight="1" x14ac:dyDescent="0.25">
      <c r="A27" s="4" t="s">
        <v>25</v>
      </c>
      <c r="B27" s="4" t="s">
        <v>3</v>
      </c>
      <c r="C27" s="5">
        <v>193.57599999999999</v>
      </c>
      <c r="D27" s="5">
        <v>210</v>
      </c>
      <c r="E27" s="5">
        <v>168.46199999999999</v>
      </c>
      <c r="F27" s="5">
        <v>174.305833333333</v>
      </c>
      <c r="G27" s="5">
        <v>171.74</v>
      </c>
      <c r="H27" s="5">
        <v>196.74</v>
      </c>
      <c r="I27" s="5">
        <v>204.733571428571</v>
      </c>
      <c r="J27" s="5">
        <v>214.72200000000001</v>
      </c>
      <c r="K27" s="8">
        <v>195.833333333333</v>
      </c>
      <c r="L27" s="5">
        <v>204.22068312251699</v>
      </c>
      <c r="M27" s="5">
        <v>237.72749999999999</v>
      </c>
      <c r="N27" s="5">
        <v>237.30208333333297</v>
      </c>
      <c r="O27" s="6">
        <v>222.71</v>
      </c>
      <c r="P27" s="6">
        <v>236.804</v>
      </c>
      <c r="Q27" s="6">
        <v>243.18855449156408</v>
      </c>
      <c r="R27" s="6">
        <v>279.45817542703401</v>
      </c>
      <c r="S27" s="6">
        <v>373.22916666666703</v>
      </c>
      <c r="T27" s="33">
        <v>421.07336901017197</v>
      </c>
      <c r="U27" s="14">
        <v>397.15126783841947</v>
      </c>
      <c r="V27" s="6">
        <v>446.34272727272702</v>
      </c>
      <c r="W27" s="6">
        <v>423.58363858363901</v>
      </c>
      <c r="X27" s="65">
        <f t="shared" si="0"/>
        <v>116.29802821292242</v>
      </c>
      <c r="Y27" s="65">
        <f t="shared" si="1"/>
        <v>-5.0990163608472123</v>
      </c>
    </row>
    <row r="28" spans="1:25" ht="15" customHeight="1" x14ac:dyDescent="0.25">
      <c r="A28" s="4" t="s">
        <v>26</v>
      </c>
      <c r="B28" s="4" t="s">
        <v>3</v>
      </c>
      <c r="C28" s="5">
        <v>133.30699999999999</v>
      </c>
      <c r="D28" s="5">
        <v>150.34</v>
      </c>
      <c r="E28" s="5">
        <v>131.85650000000001</v>
      </c>
      <c r="F28" s="5">
        <v>138.64357142857</v>
      </c>
      <c r="G28" s="5">
        <v>133.41488095238</v>
      </c>
      <c r="H28" s="5">
        <v>144.538571428571</v>
      </c>
      <c r="I28" s="5">
        <v>146.523174603174</v>
      </c>
      <c r="J28" s="5">
        <v>156.5199999999995</v>
      </c>
      <c r="K28" s="8">
        <v>196.963333333333</v>
      </c>
      <c r="L28" s="5">
        <v>199.3314439703</v>
      </c>
      <c r="M28" s="5">
        <v>202.559</v>
      </c>
      <c r="N28" s="5">
        <v>211.33041666666651</v>
      </c>
      <c r="O28" s="6">
        <v>225.87</v>
      </c>
      <c r="P28" s="6">
        <v>223.13900000000001</v>
      </c>
      <c r="Q28" s="6">
        <v>252.74725274725299</v>
      </c>
      <c r="R28" s="6">
        <v>254.54924781752001</v>
      </c>
      <c r="S28" s="6">
        <v>284.82070707070699</v>
      </c>
      <c r="T28" s="33">
        <v>309.57210709361919</v>
      </c>
      <c r="U28" s="54">
        <v>320.77308656256025</v>
      </c>
      <c r="V28" s="6">
        <v>365.51299999999998</v>
      </c>
      <c r="W28" s="6">
        <v>279.59137594432002</v>
      </c>
      <c r="X28" s="65">
        <f t="shared" si="0"/>
        <v>41.950976972526441</v>
      </c>
      <c r="Y28" s="65">
        <f t="shared" si="1"/>
        <v>-23.507132182899092</v>
      </c>
    </row>
    <row r="29" spans="1:25" ht="15" customHeight="1" x14ac:dyDescent="0.25">
      <c r="A29" s="41" t="s">
        <v>32</v>
      </c>
      <c r="B29" s="42" t="s">
        <v>3</v>
      </c>
      <c r="C29" s="49">
        <v>1247.8699999999999</v>
      </c>
      <c r="D29" s="49">
        <v>1250.700527</v>
      </c>
      <c r="E29" s="49">
        <v>1253.5369981066999</v>
      </c>
      <c r="F29" s="49">
        <v>1256.3794258027201</v>
      </c>
      <c r="G29" s="49">
        <v>1259.2278225969101</v>
      </c>
      <c r="H29" s="49">
        <v>1262.0822010243601</v>
      </c>
      <c r="I29" s="49">
        <v>1264.94257364651</v>
      </c>
      <c r="J29" s="6">
        <v>1266.665</v>
      </c>
      <c r="K29" s="6">
        <v>1253.57</v>
      </c>
      <c r="L29" s="6">
        <v>1256.05855875</v>
      </c>
      <c r="M29" s="49">
        <v>1258.82228172337</v>
      </c>
      <c r="N29" s="49">
        <v>1221.5918085149899</v>
      </c>
      <c r="O29" s="5">
        <v>1228.51</v>
      </c>
      <c r="P29" s="5">
        <v>1233.33</v>
      </c>
      <c r="Q29" s="5">
        <v>1287.5</v>
      </c>
      <c r="R29" s="5">
        <v>1245.835</v>
      </c>
      <c r="S29" s="5">
        <v>1240.54761641143</v>
      </c>
      <c r="T29" s="5">
        <v>1250</v>
      </c>
      <c r="U29" s="5">
        <v>1269.23</v>
      </c>
      <c r="V29" s="10">
        <v>1257.9100000000001</v>
      </c>
      <c r="W29" s="6">
        <v>1250</v>
      </c>
      <c r="X29" s="65">
        <f t="shared" si="0"/>
        <v>-0.28478664932950987</v>
      </c>
      <c r="Y29" s="65">
        <f t="shared" si="1"/>
        <v>-0.6288208218394068</v>
      </c>
    </row>
    <row r="30" spans="1:25" ht="15" customHeight="1" x14ac:dyDescent="0.25">
      <c r="A30" s="41" t="s">
        <v>33</v>
      </c>
      <c r="B30" s="42" t="s">
        <v>3</v>
      </c>
      <c r="C30" s="6">
        <v>700.32</v>
      </c>
      <c r="D30" s="6">
        <v>706.67</v>
      </c>
      <c r="E30" s="6">
        <v>706.06</v>
      </c>
      <c r="F30" s="6">
        <v>706.72666600000002</v>
      </c>
      <c r="G30" s="6">
        <v>707.39406533260001</v>
      </c>
      <c r="H30" s="6">
        <v>708.06219880446599</v>
      </c>
      <c r="I30" s="6">
        <v>708.73106722315094</v>
      </c>
      <c r="J30" s="6">
        <v>714.16750000000002</v>
      </c>
      <c r="K30" s="6">
        <v>714.99708424999994</v>
      </c>
      <c r="L30" s="6">
        <v>720.996756</v>
      </c>
      <c r="M30" s="6">
        <v>721.88885243159996</v>
      </c>
      <c r="N30" s="6">
        <v>722.05</v>
      </c>
      <c r="O30" s="5">
        <v>722.5</v>
      </c>
      <c r="P30" s="5">
        <v>729.7</v>
      </c>
      <c r="Q30" s="5">
        <v>726.67</v>
      </c>
      <c r="R30" s="5">
        <v>728.37</v>
      </c>
      <c r="S30" s="5">
        <v>729.61635572896</v>
      </c>
      <c r="T30" s="5">
        <v>729.67</v>
      </c>
      <c r="U30" s="5">
        <v>730.23</v>
      </c>
      <c r="V30" s="10">
        <v>728.20925299999999</v>
      </c>
      <c r="W30" s="6">
        <v>710</v>
      </c>
      <c r="X30" s="65">
        <f t="shared" si="0"/>
        <v>-0.69889575217522204</v>
      </c>
      <c r="Y30" s="65">
        <f t="shared" si="1"/>
        <v>-2.5005522691428901</v>
      </c>
    </row>
    <row r="31" spans="1:25" ht="15" customHeight="1" x14ac:dyDescent="0.25">
      <c r="A31" s="41" t="s">
        <v>34</v>
      </c>
      <c r="B31" s="42" t="s">
        <v>3</v>
      </c>
      <c r="C31" s="6">
        <v>156.47</v>
      </c>
      <c r="D31" s="6">
        <v>156.56</v>
      </c>
      <c r="E31" s="6">
        <v>156.63999999999999</v>
      </c>
      <c r="F31" s="6">
        <v>157.5</v>
      </c>
      <c r="G31" s="49">
        <v>157.88749999999999</v>
      </c>
      <c r="H31" s="6">
        <v>157.43</v>
      </c>
      <c r="I31" s="6">
        <v>153.55000000000001</v>
      </c>
      <c r="J31" s="6">
        <v>157.5</v>
      </c>
      <c r="K31" s="6">
        <v>158.16</v>
      </c>
      <c r="L31" s="6">
        <v>158.59643434415901</v>
      </c>
      <c r="M31" s="6">
        <v>159.12</v>
      </c>
      <c r="N31" s="49">
        <v>159.56545199999999</v>
      </c>
      <c r="O31" s="5">
        <v>161.94999999999999</v>
      </c>
      <c r="P31" s="5">
        <v>162.16499999999999</v>
      </c>
      <c r="Q31" s="5">
        <v>165.43</v>
      </c>
      <c r="R31" s="5">
        <v>166.25333333333299</v>
      </c>
      <c r="S31" s="5">
        <v>167.08734431560001</v>
      </c>
      <c r="T31" s="5">
        <v>168.01</v>
      </c>
      <c r="U31" s="5">
        <v>168.89</v>
      </c>
      <c r="V31" s="5">
        <v>167.91</v>
      </c>
      <c r="W31" s="6">
        <v>155.912731289699</v>
      </c>
      <c r="X31" s="65">
        <f t="shared" si="0"/>
        <v>-1.4208830995833335</v>
      </c>
      <c r="Y31" s="65">
        <f t="shared" si="1"/>
        <v>-7.1450590854034903</v>
      </c>
    </row>
    <row r="32" spans="1:25" ht="15" customHeight="1" x14ac:dyDescent="0.25">
      <c r="A32" s="41" t="s">
        <v>35</v>
      </c>
      <c r="B32" s="42" t="s">
        <v>3</v>
      </c>
      <c r="C32" s="6">
        <v>94.483750000000001</v>
      </c>
      <c r="D32" s="6">
        <v>93.334999999999994</v>
      </c>
      <c r="E32" s="6">
        <v>95.804166666667001</v>
      </c>
      <c r="F32" s="6">
        <v>97.323333333332997</v>
      </c>
      <c r="G32" s="6">
        <v>99.241249999999994</v>
      </c>
      <c r="H32" s="6">
        <v>99.355000000000004</v>
      </c>
      <c r="I32" s="6">
        <v>98.716999999999999</v>
      </c>
      <c r="J32" s="6">
        <v>98.295000000000002</v>
      </c>
      <c r="K32" s="16">
        <v>97.259</v>
      </c>
      <c r="L32" s="6">
        <v>98.536617898489993</v>
      </c>
      <c r="M32" s="6">
        <v>98.041250000000005</v>
      </c>
      <c r="N32" s="6">
        <v>98.4375</v>
      </c>
      <c r="O32" s="5">
        <v>95.42</v>
      </c>
      <c r="P32" s="5">
        <v>95.254999999999995</v>
      </c>
      <c r="Q32" s="5">
        <v>93.53</v>
      </c>
      <c r="R32" s="5">
        <v>93.163333333333</v>
      </c>
      <c r="S32" s="5">
        <v>93.525909773343997</v>
      </c>
      <c r="T32" s="5">
        <v>98.34</v>
      </c>
      <c r="U32" s="5">
        <v>95.375</v>
      </c>
      <c r="V32" s="5">
        <v>98.22</v>
      </c>
      <c r="W32" s="6">
        <v>97.933501683502001</v>
      </c>
      <c r="X32" s="65">
        <f t="shared" si="0"/>
        <v>0.69351081493949251</v>
      </c>
      <c r="Y32" s="65">
        <f t="shared" si="1"/>
        <v>-0.29169040571981014</v>
      </c>
    </row>
    <row r="33" spans="1:25" ht="15" customHeight="1" x14ac:dyDescent="0.25">
      <c r="A33" s="41" t="s">
        <v>36</v>
      </c>
      <c r="B33" s="42" t="s">
        <v>3</v>
      </c>
      <c r="C33" s="6">
        <v>650</v>
      </c>
      <c r="D33" s="49">
        <v>651.36500000000001</v>
      </c>
      <c r="E33" s="49">
        <v>652.7328665</v>
      </c>
      <c r="F33" s="6">
        <v>658.86500000000001</v>
      </c>
      <c r="G33" s="6">
        <v>656.25</v>
      </c>
      <c r="H33" s="6">
        <v>656.86</v>
      </c>
      <c r="I33" s="6">
        <v>656.36</v>
      </c>
      <c r="J33" s="49">
        <v>657.69635600000004</v>
      </c>
      <c r="K33" s="16">
        <v>658.33500000000004</v>
      </c>
      <c r="L33" s="6">
        <v>688.75245314894255</v>
      </c>
      <c r="M33" s="6">
        <v>678.75</v>
      </c>
      <c r="N33" s="49">
        <v>689.20937500000002</v>
      </c>
      <c r="O33" s="5">
        <v>684.83</v>
      </c>
      <c r="P33" s="5">
        <v>687.27</v>
      </c>
      <c r="Q33" s="5">
        <v>688.33500000000004</v>
      </c>
      <c r="R33" s="5">
        <v>689.85666666666702</v>
      </c>
      <c r="S33" s="5">
        <v>690.92745610360998</v>
      </c>
      <c r="T33" s="5">
        <v>695</v>
      </c>
      <c r="U33" s="5">
        <v>710</v>
      </c>
      <c r="V33" s="10">
        <v>706.33</v>
      </c>
      <c r="W33" s="6">
        <v>705</v>
      </c>
      <c r="X33" s="65">
        <f t="shared" si="0"/>
        <v>7.0883364852240822</v>
      </c>
      <c r="Y33" s="65">
        <f t="shared" si="1"/>
        <v>-0.18829725482423809</v>
      </c>
    </row>
    <row r="34" spans="1:25" ht="15" customHeight="1" x14ac:dyDescent="0.25">
      <c r="A34" s="41" t="s">
        <v>37</v>
      </c>
      <c r="B34" s="42" t="s">
        <v>3</v>
      </c>
      <c r="C34" s="6">
        <v>620</v>
      </c>
      <c r="D34" s="6">
        <v>620.5</v>
      </c>
      <c r="E34" s="6">
        <v>630.53499999999997</v>
      </c>
      <c r="F34" s="6">
        <v>648.81583333333299</v>
      </c>
      <c r="G34" s="6">
        <v>634.58249999999998</v>
      </c>
      <c r="H34" s="6">
        <v>636.66666666666697</v>
      </c>
      <c r="I34" s="6">
        <v>630.928</v>
      </c>
      <c r="J34" s="6">
        <v>633.33299999999997</v>
      </c>
      <c r="K34" s="16">
        <v>633.41774999999996</v>
      </c>
      <c r="L34" s="6">
        <v>649.13568699999996</v>
      </c>
      <c r="M34" s="6">
        <v>655.12750000000005</v>
      </c>
      <c r="N34" s="6">
        <v>655.40499999999997</v>
      </c>
      <c r="O34" s="5">
        <v>652.08000000000004</v>
      </c>
      <c r="P34" s="5">
        <v>651.94499999999505</v>
      </c>
      <c r="Q34" s="5">
        <v>658.20500000000004</v>
      </c>
      <c r="R34" s="5">
        <v>658.23666666666998</v>
      </c>
      <c r="S34" s="5">
        <v>659.8342698125</v>
      </c>
      <c r="T34" s="5">
        <v>662.85</v>
      </c>
      <c r="U34" s="5">
        <v>674.73</v>
      </c>
      <c r="V34" s="5">
        <v>666.16</v>
      </c>
      <c r="W34" s="6">
        <v>641.04938271604897</v>
      </c>
      <c r="X34" s="65">
        <f t="shared" si="0"/>
        <v>1.2048340476800679</v>
      </c>
      <c r="Y34" s="65">
        <f t="shared" si="1"/>
        <v>-3.7694573802016031</v>
      </c>
    </row>
    <row r="35" spans="1:25" ht="15" customHeight="1" x14ac:dyDescent="0.25">
      <c r="A35" s="41" t="s">
        <v>38</v>
      </c>
      <c r="B35" s="42" t="s">
        <v>3</v>
      </c>
      <c r="C35" s="6">
        <v>750</v>
      </c>
      <c r="D35" s="50">
        <v>756.06</v>
      </c>
      <c r="E35" s="6">
        <v>762.12</v>
      </c>
      <c r="F35" s="50">
        <v>768.18</v>
      </c>
      <c r="G35" s="6">
        <v>774.24</v>
      </c>
      <c r="H35" s="50">
        <v>780.3</v>
      </c>
      <c r="I35" s="16">
        <v>755.55666666666605</v>
      </c>
      <c r="J35" s="6">
        <v>865</v>
      </c>
      <c r="K35" s="16">
        <v>864.12</v>
      </c>
      <c r="L35" s="6">
        <v>863.24</v>
      </c>
      <c r="M35" s="16">
        <v>750</v>
      </c>
      <c r="N35" s="16">
        <v>751.03</v>
      </c>
      <c r="O35" s="16">
        <v>752.06</v>
      </c>
      <c r="P35" s="16">
        <v>753.09</v>
      </c>
      <c r="Q35" s="16">
        <v>754.12</v>
      </c>
      <c r="R35" s="16">
        <v>755.15</v>
      </c>
      <c r="S35" s="16">
        <v>756.18</v>
      </c>
      <c r="T35" s="16">
        <v>757.21</v>
      </c>
      <c r="U35" s="16">
        <v>758.24</v>
      </c>
      <c r="V35" s="16">
        <v>759.27</v>
      </c>
      <c r="W35" s="14">
        <v>749.91803000000004</v>
      </c>
      <c r="X35" s="65">
        <f t="shared" si="0"/>
        <v>-13.215985048372906</v>
      </c>
      <c r="Y35" s="65">
        <f t="shared" si="1"/>
        <v>-1.2317054539228387</v>
      </c>
    </row>
    <row r="36" spans="1:25" ht="15" customHeight="1" x14ac:dyDescent="0.25">
      <c r="A36" s="41" t="s">
        <v>39</v>
      </c>
      <c r="B36" s="42" t="s">
        <v>3</v>
      </c>
      <c r="C36" s="6">
        <v>2010.3</v>
      </c>
      <c r="D36" s="6">
        <v>2000</v>
      </c>
      <c r="E36" s="49">
        <v>2004.01</v>
      </c>
      <c r="F36" s="6">
        <v>2008.02</v>
      </c>
      <c r="G36" s="6">
        <v>1821.4299999999998</v>
      </c>
      <c r="H36" s="6">
        <v>2000</v>
      </c>
      <c r="I36" s="6">
        <v>1989.8812499999999</v>
      </c>
      <c r="J36" s="6">
        <v>2003.2</v>
      </c>
      <c r="K36" s="6">
        <v>1868.75</v>
      </c>
      <c r="L36" s="6">
        <v>1861.7932229999999</v>
      </c>
      <c r="M36" s="6">
        <v>1929.7633333333301</v>
      </c>
      <c r="N36" s="6">
        <v>1741.6666666666699</v>
      </c>
      <c r="O36" s="5">
        <v>1707.48</v>
      </c>
      <c r="P36" s="5">
        <v>1750.335</v>
      </c>
      <c r="Q36" s="5">
        <v>2006</v>
      </c>
      <c r="R36" s="5">
        <v>2003.335</v>
      </c>
      <c r="S36" s="5">
        <v>1850.0077610107683</v>
      </c>
      <c r="T36" s="5">
        <v>1729.17</v>
      </c>
      <c r="U36" s="5">
        <v>1781.25</v>
      </c>
      <c r="V36" s="16">
        <v>1759.27</v>
      </c>
      <c r="W36" s="14">
        <v>1749.91803</v>
      </c>
      <c r="X36" s="65">
        <f t="shared" si="0"/>
        <v>-6.3589014046822729</v>
      </c>
      <c r="Y36" s="65">
        <f t="shared" si="1"/>
        <v>-0.53158241770734105</v>
      </c>
    </row>
    <row r="37" spans="1:25" ht="15" customHeight="1" x14ac:dyDescent="0.25">
      <c r="A37" s="41" t="s">
        <v>40</v>
      </c>
      <c r="B37" s="42" t="s">
        <v>3</v>
      </c>
      <c r="C37" s="6">
        <v>1829</v>
      </c>
      <c r="D37" s="6">
        <v>1828.57</v>
      </c>
      <c r="E37" s="6">
        <v>1828.14</v>
      </c>
      <c r="F37" s="6">
        <v>1827.71</v>
      </c>
      <c r="G37" s="6">
        <v>1842.105</v>
      </c>
      <c r="H37" s="6">
        <v>1766.67</v>
      </c>
      <c r="I37" s="6">
        <v>1651.1375</v>
      </c>
      <c r="J37" s="49">
        <v>1685</v>
      </c>
      <c r="K37" s="6">
        <v>1618.8625</v>
      </c>
      <c r="L37" s="49">
        <v>1652.7249999999999</v>
      </c>
      <c r="M37" s="6">
        <v>1686.5875000000001</v>
      </c>
      <c r="N37" s="49">
        <v>1620.45</v>
      </c>
      <c r="O37" s="6">
        <v>1654.3125</v>
      </c>
      <c r="P37" s="49">
        <v>1688.175</v>
      </c>
      <c r="Q37" s="6">
        <v>1722.0374999999999</v>
      </c>
      <c r="R37" s="5">
        <v>1541.9225000000001</v>
      </c>
      <c r="S37" s="5">
        <v>1708.3825124361758</v>
      </c>
      <c r="T37" s="5">
        <v>1500</v>
      </c>
      <c r="U37" s="5">
        <v>1400</v>
      </c>
      <c r="V37" s="5">
        <v>1306.8800000000001</v>
      </c>
      <c r="W37" s="14">
        <v>1295.50432</v>
      </c>
      <c r="X37" s="65">
        <f t="shared" si="0"/>
        <v>-19.974406720768439</v>
      </c>
      <c r="Y37" s="65">
        <f t="shared" si="1"/>
        <v>-0.87044564152792148</v>
      </c>
    </row>
    <row r="38" spans="1:25" ht="15" customHeight="1" x14ac:dyDescent="0.25">
      <c r="A38" s="48" t="s">
        <v>41</v>
      </c>
      <c r="B38" s="42" t="s">
        <v>3</v>
      </c>
      <c r="C38" s="6">
        <v>743.66250000000002</v>
      </c>
      <c r="D38" s="6">
        <v>746</v>
      </c>
      <c r="E38" s="6">
        <v>748.33749999999998</v>
      </c>
      <c r="F38" s="6">
        <v>750.67499999999995</v>
      </c>
      <c r="G38" s="6">
        <v>753.01250000000005</v>
      </c>
      <c r="H38" s="6">
        <v>755.35</v>
      </c>
      <c r="I38" s="6">
        <v>866.66499999999996</v>
      </c>
      <c r="J38" s="6">
        <v>777.77999999999895</v>
      </c>
      <c r="K38" s="6">
        <v>777.59833333333302</v>
      </c>
      <c r="L38" s="6">
        <v>866.42547000000002</v>
      </c>
      <c r="M38" s="6">
        <v>733.33333333333303</v>
      </c>
      <c r="N38" s="6">
        <v>741</v>
      </c>
      <c r="O38" s="6">
        <v>748.66666666666697</v>
      </c>
      <c r="P38" s="6">
        <v>756.33333333333405</v>
      </c>
      <c r="Q38" s="6">
        <v>764.00000000000102</v>
      </c>
      <c r="R38" s="6">
        <v>771.66666666666799</v>
      </c>
      <c r="S38" s="5">
        <v>857.30293829439415</v>
      </c>
      <c r="T38" s="5">
        <v>856</v>
      </c>
      <c r="U38" s="5">
        <v>854.69706170560596</v>
      </c>
      <c r="V38" s="5">
        <v>853.39412341121204</v>
      </c>
      <c r="W38" s="14">
        <v>844.00678805368875</v>
      </c>
      <c r="X38" s="65">
        <f t="shared" si="0"/>
        <v>8.5402002388151246</v>
      </c>
      <c r="Y38" s="65">
        <f t="shared" si="1"/>
        <v>-1.0999999999999943</v>
      </c>
    </row>
    <row r="39" spans="1:25" s="73" customFormat="1" ht="15" customHeight="1" x14ac:dyDescent="0.25">
      <c r="A39" s="73" t="s">
        <v>48</v>
      </c>
      <c r="X39" s="66">
        <f>AVERAGE(X4:X38)</f>
        <v>26.558148751264323</v>
      </c>
      <c r="Y39" s="66">
        <f>AVERAGE(Y4:Y38)</f>
        <v>-1.1352806210375128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7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customHeight="1" x14ac:dyDescent="0.25"/>
  <cols>
    <col min="1" max="1" width="35.5703125" bestFit="1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320</v>
      </c>
      <c r="D4" s="5">
        <v>340</v>
      </c>
      <c r="E4" s="5">
        <v>343.7142857142855</v>
      </c>
      <c r="F4" s="5">
        <v>351</v>
      </c>
      <c r="G4" s="5">
        <v>352.27272727272702</v>
      </c>
      <c r="H4" s="5">
        <v>411.56999999999948</v>
      </c>
      <c r="I4" s="5">
        <v>362.33333333333303</v>
      </c>
      <c r="J4" s="5">
        <v>366.75</v>
      </c>
      <c r="K4" s="8">
        <v>393.33333333333303</v>
      </c>
      <c r="L4" s="5">
        <v>403.72269588293648</v>
      </c>
      <c r="M4" s="5">
        <v>422.5</v>
      </c>
      <c r="N4" s="5">
        <v>455.41666666666703</v>
      </c>
      <c r="O4" s="6">
        <v>500.97500000000002</v>
      </c>
      <c r="P4" s="6">
        <v>496.25</v>
      </c>
      <c r="Q4" s="6">
        <v>505</v>
      </c>
      <c r="R4" s="6">
        <v>500.38461538461502</v>
      </c>
      <c r="S4" s="6">
        <v>503.84615384615398</v>
      </c>
      <c r="T4" s="33">
        <v>470.41666666666703</v>
      </c>
      <c r="U4" s="54">
        <v>480</v>
      </c>
      <c r="V4" s="6">
        <v>456.92307692307691</v>
      </c>
      <c r="W4" s="6">
        <v>450.5263157894737</v>
      </c>
      <c r="X4" s="65">
        <f>(W4-K4)/K4*100</f>
        <v>14.540588760035774</v>
      </c>
      <c r="Y4" s="65">
        <f>(W4-V4)/V4*100</f>
        <v>-1.3999645578592876</v>
      </c>
    </row>
    <row r="5" spans="1:25" ht="15" customHeight="1" x14ac:dyDescent="0.25">
      <c r="A5" s="4" t="s">
        <v>17</v>
      </c>
      <c r="B5" s="4" t="s">
        <v>18</v>
      </c>
      <c r="C5" s="5">
        <v>27.91666666666665</v>
      </c>
      <c r="D5" s="5">
        <v>28.75</v>
      </c>
      <c r="E5" s="5">
        <v>29.5833333333333</v>
      </c>
      <c r="F5" s="5">
        <v>30</v>
      </c>
      <c r="G5" s="5">
        <v>29.545454545454501</v>
      </c>
      <c r="H5" s="5">
        <v>36.574285714285701</v>
      </c>
      <c r="I5" s="5">
        <v>30.5</v>
      </c>
      <c r="J5" s="5">
        <v>33.75</v>
      </c>
      <c r="K5" s="8">
        <v>33.3333333333333</v>
      </c>
      <c r="L5" s="5">
        <v>43.024487810063405</v>
      </c>
      <c r="M5" s="5">
        <v>36.4583333333333</v>
      </c>
      <c r="N5" s="5">
        <v>35.8333333333333</v>
      </c>
      <c r="O5" s="6">
        <v>53.881666666666675</v>
      </c>
      <c r="P5" s="6">
        <v>51.071428571428598</v>
      </c>
      <c r="Q5" s="6">
        <v>50.181818181818201</v>
      </c>
      <c r="R5" s="6">
        <v>49.923076923076898</v>
      </c>
      <c r="S5" s="6">
        <v>45.357142857142897</v>
      </c>
      <c r="T5" s="33">
        <v>40.357142857142854</v>
      </c>
      <c r="U5" s="54">
        <v>41.92307692307692</v>
      </c>
      <c r="V5" s="6">
        <v>58.666666666666664</v>
      </c>
      <c r="W5" s="6">
        <v>57.578947368421098</v>
      </c>
      <c r="X5" s="65">
        <f t="shared" ref="X5:X38" si="0">(W5-K5)/K5*100</f>
        <v>72.736842105263463</v>
      </c>
      <c r="Y5" s="65">
        <f t="shared" ref="Y5:Y38" si="1">(W5-V5)/V5*100</f>
        <v>-1.8540669856458525</v>
      </c>
    </row>
    <row r="6" spans="1:25" ht="15" customHeight="1" x14ac:dyDescent="0.25">
      <c r="A6" s="4" t="s">
        <v>30</v>
      </c>
      <c r="B6" s="4" t="s">
        <v>3</v>
      </c>
      <c r="C6" s="5">
        <v>292.365833333333</v>
      </c>
      <c r="D6" s="5">
        <v>298.96416666666698</v>
      </c>
      <c r="E6" s="5">
        <v>287.14299999999997</v>
      </c>
      <c r="F6" s="5">
        <v>268.53083333333302</v>
      </c>
      <c r="G6" s="5">
        <v>277.17888888888803</v>
      </c>
      <c r="H6" s="5">
        <v>305.94166666666598</v>
      </c>
      <c r="I6" s="5">
        <v>258.69328571428548</v>
      </c>
      <c r="J6" s="5">
        <v>314.25499999999954</v>
      </c>
      <c r="K6" s="8">
        <v>332.58749999999998</v>
      </c>
      <c r="L6" s="5">
        <v>355.05083519209654</v>
      </c>
      <c r="M6" s="5">
        <v>353.53750000000002</v>
      </c>
      <c r="N6" s="5">
        <v>356.90750000000003</v>
      </c>
      <c r="O6" s="6">
        <v>330.10928571428576</v>
      </c>
      <c r="P6" s="6">
        <v>356.18875000000003</v>
      </c>
      <c r="Q6" s="6">
        <v>349.23394547870299</v>
      </c>
      <c r="R6" s="6">
        <v>332.91517029199508</v>
      </c>
      <c r="S6" s="14">
        <v>333.64758366663744</v>
      </c>
      <c r="T6" s="33">
        <v>347.69542464439473</v>
      </c>
      <c r="U6" s="54">
        <v>381.55673871991962</v>
      </c>
      <c r="V6" s="6">
        <v>372.39499999999998</v>
      </c>
      <c r="W6" s="6">
        <v>381.63030194704805</v>
      </c>
      <c r="X6" s="65">
        <f>(W6-K6)/K6*100</f>
        <v>14.745834388558823</v>
      </c>
      <c r="Y6" s="65">
        <f t="shared" si="1"/>
        <v>2.4799747437661819</v>
      </c>
    </row>
    <row r="7" spans="1:25" ht="15" customHeight="1" x14ac:dyDescent="0.25">
      <c r="A7" s="4" t="s">
        <v>29</v>
      </c>
      <c r="B7" s="4" t="s">
        <v>3</v>
      </c>
      <c r="C7" s="5">
        <v>257.43533333333301</v>
      </c>
      <c r="D7" s="5">
        <v>265.14949999999999</v>
      </c>
      <c r="E7" s="5">
        <v>289.82900000000001</v>
      </c>
      <c r="F7" s="5">
        <v>291.74416666666701</v>
      </c>
      <c r="G7" s="5">
        <v>219.52949999999998</v>
      </c>
      <c r="H7" s="5">
        <v>289.45971428571397</v>
      </c>
      <c r="I7" s="5">
        <v>235.95063636363602</v>
      </c>
      <c r="J7" s="5">
        <v>251.99875000000003</v>
      </c>
      <c r="K7" s="8">
        <v>287.14809523809504</v>
      </c>
      <c r="L7" s="5">
        <v>270.813327754071</v>
      </c>
      <c r="M7" s="5">
        <v>277.03357142857101</v>
      </c>
      <c r="N7" s="5">
        <v>283.90249999999901</v>
      </c>
      <c r="O7" s="6">
        <v>288.8775</v>
      </c>
      <c r="P7" s="6">
        <v>267.40339285714253</v>
      </c>
      <c r="Q7" s="6">
        <v>302.66716118284188</v>
      </c>
      <c r="R7" s="6">
        <v>315.38124237731205</v>
      </c>
      <c r="S7" s="14">
        <v>316.0750811105421</v>
      </c>
      <c r="T7" s="33">
        <v>338.37458317117682</v>
      </c>
      <c r="U7" s="54">
        <v>352.61129066429669</v>
      </c>
      <c r="V7" s="6">
        <v>343.95249999999999</v>
      </c>
      <c r="W7" s="6">
        <v>344.15887149999998</v>
      </c>
      <c r="X7" s="65">
        <f t="shared" si="0"/>
        <v>19.854137014084394</v>
      </c>
      <c r="Y7" s="65">
        <f t="shared" si="1"/>
        <v>5.999999999999675E-2</v>
      </c>
    </row>
    <row r="8" spans="1:25" ht="15" customHeight="1" x14ac:dyDescent="0.25">
      <c r="A8" s="4" t="s">
        <v>12</v>
      </c>
      <c r="B8" s="4" t="s">
        <v>3</v>
      </c>
      <c r="C8" s="5">
        <v>833.33375000000001</v>
      </c>
      <c r="D8" s="5">
        <v>819.44499999999903</v>
      </c>
      <c r="E8" s="5">
        <v>866.50249999999903</v>
      </c>
      <c r="F8" s="5">
        <v>858.03166666666698</v>
      </c>
      <c r="G8" s="5">
        <v>826.87300000000005</v>
      </c>
      <c r="H8" s="5">
        <v>969</v>
      </c>
      <c r="I8" s="5">
        <v>833.59666666666703</v>
      </c>
      <c r="J8" s="5">
        <v>838.19749999999999</v>
      </c>
      <c r="K8" s="8">
        <v>1013.98833333333</v>
      </c>
      <c r="L8" s="5">
        <v>980.5061984895251</v>
      </c>
      <c r="M8" s="5">
        <v>1083.4539999999902</v>
      </c>
      <c r="N8" s="5">
        <v>1105.67333333333</v>
      </c>
      <c r="O8" s="6">
        <v>1010.99583333333</v>
      </c>
      <c r="P8" s="6">
        <v>987.17366666666703</v>
      </c>
      <c r="Q8" s="6">
        <v>1029.4217687074799</v>
      </c>
      <c r="R8" s="6">
        <v>1100.6393298059966</v>
      </c>
      <c r="S8" s="6">
        <v>1163.6363636363637</v>
      </c>
      <c r="T8" s="33">
        <v>1156.8919610855</v>
      </c>
      <c r="U8" s="54">
        <v>1254.2599912165131</v>
      </c>
      <c r="V8" s="6">
        <v>1330.2261538461539</v>
      </c>
      <c r="W8" s="6">
        <v>1331.0242895384615</v>
      </c>
      <c r="X8" s="65">
        <f t="shared" si="0"/>
        <v>31.266233129421195</v>
      </c>
      <c r="Y8" s="65">
        <f t="shared" si="1"/>
        <v>5.9999999999992781E-2</v>
      </c>
    </row>
    <row r="9" spans="1:25" ht="15" customHeight="1" x14ac:dyDescent="0.25">
      <c r="A9" s="4" t="s">
        <v>11</v>
      </c>
      <c r="B9" s="4" t="s">
        <v>3</v>
      </c>
      <c r="C9" s="8">
        <v>1017.6275000000001</v>
      </c>
      <c r="D9" s="8">
        <v>1031.8720000000001</v>
      </c>
      <c r="E9" s="8">
        <v>1072.4647499999901</v>
      </c>
      <c r="F9" s="5">
        <v>1005.93833333333</v>
      </c>
      <c r="G9" s="5">
        <v>1025.52416666666</v>
      </c>
      <c r="H9" s="5">
        <v>1005.25</v>
      </c>
      <c r="I9" s="5">
        <v>1074.43452380952</v>
      </c>
      <c r="J9" s="5">
        <v>1249.52733333333</v>
      </c>
      <c r="K9" s="5">
        <v>1200.40916666666</v>
      </c>
      <c r="L9" s="5">
        <v>1220.0158296442851</v>
      </c>
      <c r="M9" s="8">
        <v>1122.82</v>
      </c>
      <c r="N9" s="5">
        <v>1296.7691666666601</v>
      </c>
      <c r="O9" s="6">
        <v>1274.5889999999999</v>
      </c>
      <c r="P9" s="6">
        <v>1287.0630000000001</v>
      </c>
      <c r="Q9" s="6">
        <v>1279.8412698412701</v>
      </c>
      <c r="R9" s="6">
        <v>1202.9055009318165</v>
      </c>
      <c r="S9" s="6">
        <v>1376.9631898644495</v>
      </c>
      <c r="T9" s="33">
        <v>1381.41504803055</v>
      </c>
      <c r="U9" s="54">
        <v>1345.4095045500508</v>
      </c>
      <c r="V9" s="6">
        <v>1130.4453333333333</v>
      </c>
      <c r="W9" s="6">
        <v>1161.1415561715485</v>
      </c>
      <c r="X9" s="65">
        <f t="shared" si="0"/>
        <v>-3.2711854912064062</v>
      </c>
      <c r="Y9" s="65">
        <f t="shared" si="1"/>
        <v>2.7154097534023585</v>
      </c>
    </row>
    <row r="10" spans="1:25" ht="15" customHeight="1" x14ac:dyDescent="0.25">
      <c r="A10" s="4" t="s">
        <v>10</v>
      </c>
      <c r="B10" s="4" t="s">
        <v>9</v>
      </c>
      <c r="C10" s="5">
        <v>250.833333333333</v>
      </c>
      <c r="D10" s="5">
        <v>255</v>
      </c>
      <c r="E10" s="5">
        <v>300</v>
      </c>
      <c r="F10" s="5">
        <v>312.5</v>
      </c>
      <c r="G10" s="5">
        <v>300</v>
      </c>
      <c r="H10" s="5">
        <v>286.875</v>
      </c>
      <c r="I10" s="5">
        <v>315</v>
      </c>
      <c r="J10" s="5">
        <v>300</v>
      </c>
      <c r="K10" s="5">
        <v>300</v>
      </c>
      <c r="L10" s="5">
        <v>300</v>
      </c>
      <c r="M10" s="5">
        <v>350</v>
      </c>
      <c r="N10" s="5">
        <v>312.5</v>
      </c>
      <c r="O10" s="6">
        <v>278.24</v>
      </c>
      <c r="P10" s="6">
        <v>324.16666666666652</v>
      </c>
      <c r="Q10" s="6">
        <v>320</v>
      </c>
      <c r="R10" s="6">
        <v>312.5</v>
      </c>
      <c r="S10" s="6">
        <v>320</v>
      </c>
      <c r="T10" s="33">
        <v>320</v>
      </c>
      <c r="U10" s="54">
        <v>312.5</v>
      </c>
      <c r="V10" s="6">
        <v>308.33333333333331</v>
      </c>
      <c r="W10" s="6">
        <v>300</v>
      </c>
      <c r="X10" s="65">
        <f t="shared" si="0"/>
        <v>0</v>
      </c>
      <c r="Y10" s="65">
        <f t="shared" si="1"/>
        <v>-2.7027027027026964</v>
      </c>
    </row>
    <row r="11" spans="1:25" ht="15" customHeight="1" x14ac:dyDescent="0.25">
      <c r="A11" s="4" t="s">
        <v>8</v>
      </c>
      <c r="B11" s="4" t="s">
        <v>9</v>
      </c>
      <c r="C11" s="5">
        <v>267.49999999999898</v>
      </c>
      <c r="D11" s="5">
        <v>268.75</v>
      </c>
      <c r="E11" s="5">
        <v>250</v>
      </c>
      <c r="F11" s="5">
        <v>287.5</v>
      </c>
      <c r="G11" s="5">
        <v>292.85714285714198</v>
      </c>
      <c r="H11" s="5">
        <v>265.2</v>
      </c>
      <c r="I11" s="5">
        <v>303.5714285714285</v>
      </c>
      <c r="J11" s="5">
        <v>236.25</v>
      </c>
      <c r="K11" s="11">
        <v>237.78562499999998</v>
      </c>
      <c r="L11" s="5">
        <v>247.81149455706498</v>
      </c>
      <c r="M11" s="5">
        <v>291.0714285714285</v>
      </c>
      <c r="N11" s="5">
        <v>295.33333333333297</v>
      </c>
      <c r="O11" s="6">
        <v>256.27</v>
      </c>
      <c r="P11" s="6">
        <v>280</v>
      </c>
      <c r="Q11" s="6">
        <v>304.54545454545456</v>
      </c>
      <c r="R11" s="6">
        <v>280</v>
      </c>
      <c r="S11" s="6">
        <v>285</v>
      </c>
      <c r="T11" s="33">
        <v>277.27272727272725</v>
      </c>
      <c r="U11" s="54">
        <v>300</v>
      </c>
      <c r="V11" s="6">
        <v>273.63636363636363</v>
      </c>
      <c r="W11" s="6">
        <v>295.45454545454544</v>
      </c>
      <c r="X11" s="65">
        <f t="shared" si="0"/>
        <v>24.252483914679644</v>
      </c>
      <c r="Y11" s="65">
        <f t="shared" si="1"/>
        <v>7.9734219269102971</v>
      </c>
    </row>
    <row r="12" spans="1:25" ht="15" customHeight="1" x14ac:dyDescent="0.25">
      <c r="A12" s="4" t="s">
        <v>7</v>
      </c>
      <c r="B12" s="4" t="s">
        <v>3</v>
      </c>
      <c r="C12" s="5">
        <v>185.71499999999997</v>
      </c>
      <c r="D12" s="5">
        <v>185</v>
      </c>
      <c r="E12" s="5">
        <v>204.67000000000002</v>
      </c>
      <c r="F12" s="5">
        <v>200</v>
      </c>
      <c r="G12" s="5">
        <v>207.14</v>
      </c>
      <c r="H12" s="10">
        <v>208.48640999999998</v>
      </c>
      <c r="I12" s="5">
        <v>275</v>
      </c>
      <c r="J12" s="5">
        <v>285.70999999999998</v>
      </c>
      <c r="K12" s="8">
        <v>339.284999999999</v>
      </c>
      <c r="L12" s="5">
        <v>299.44489477500002</v>
      </c>
      <c r="M12" s="5">
        <v>321.43</v>
      </c>
      <c r="N12" s="5">
        <v>321.43</v>
      </c>
      <c r="O12" s="6">
        <v>325.78500000000003</v>
      </c>
      <c r="P12" s="6">
        <v>316.43</v>
      </c>
      <c r="Q12" s="6">
        <v>380</v>
      </c>
      <c r="R12" s="6">
        <v>440.95238095238096</v>
      </c>
      <c r="S12" s="6">
        <v>500</v>
      </c>
      <c r="T12" s="33">
        <v>550</v>
      </c>
      <c r="U12" s="54">
        <v>555</v>
      </c>
      <c r="V12" s="28">
        <v>525.11</v>
      </c>
      <c r="W12" s="6">
        <v>526</v>
      </c>
      <c r="X12" s="65">
        <f t="shared" si="0"/>
        <v>55.031905330327469</v>
      </c>
      <c r="Y12" s="65">
        <f t="shared" si="1"/>
        <v>0.16948829769000523</v>
      </c>
    </row>
    <row r="13" spans="1:25" ht="15" customHeight="1" x14ac:dyDescent="0.25">
      <c r="A13" s="4" t="s">
        <v>14</v>
      </c>
      <c r="B13" s="4" t="s">
        <v>3</v>
      </c>
      <c r="C13" s="5">
        <v>646.66999999999996</v>
      </c>
      <c r="D13" s="5">
        <v>676.67</v>
      </c>
      <c r="E13" s="5">
        <v>680</v>
      </c>
      <c r="F13" s="5">
        <v>680</v>
      </c>
      <c r="G13" s="5">
        <v>675</v>
      </c>
      <c r="H13" s="10">
        <v>679.38749999999993</v>
      </c>
      <c r="I13" s="5">
        <v>680</v>
      </c>
      <c r="J13" s="5">
        <v>766.66666666666595</v>
      </c>
      <c r="K13" s="8">
        <v>750</v>
      </c>
      <c r="L13" s="5">
        <v>770.00912215499898</v>
      </c>
      <c r="M13" s="5">
        <v>700</v>
      </c>
      <c r="N13" s="5">
        <v>750</v>
      </c>
      <c r="O13" s="6">
        <v>746.17499999999995</v>
      </c>
      <c r="P13" s="6">
        <v>900</v>
      </c>
      <c r="Q13" s="6">
        <v>916.66666666666674</v>
      </c>
      <c r="R13" s="6">
        <v>933.33333333333303</v>
      </c>
      <c r="S13" s="6">
        <v>1050</v>
      </c>
      <c r="T13" s="33">
        <v>1054.4520547945201</v>
      </c>
      <c r="U13" s="54">
        <v>1166.6666666666667</v>
      </c>
      <c r="V13" s="6">
        <v>911.11</v>
      </c>
      <c r="W13" s="6">
        <v>910.55</v>
      </c>
      <c r="X13" s="65">
        <f t="shared" si="0"/>
        <v>21.406666666666659</v>
      </c>
      <c r="Y13" s="65">
        <f t="shared" si="1"/>
        <v>-6.1463489589627933E-2</v>
      </c>
    </row>
    <row r="14" spans="1:25" ht="15" customHeight="1" x14ac:dyDescent="0.25">
      <c r="A14" s="4" t="s">
        <v>13</v>
      </c>
      <c r="B14" s="4" t="s">
        <v>3</v>
      </c>
      <c r="C14" s="5">
        <v>683.33333333333303</v>
      </c>
      <c r="D14" s="5">
        <v>700</v>
      </c>
      <c r="E14" s="5">
        <v>750</v>
      </c>
      <c r="F14" s="5">
        <v>866.66666666666595</v>
      </c>
      <c r="G14" s="5">
        <v>812.5</v>
      </c>
      <c r="H14" s="5">
        <v>918</v>
      </c>
      <c r="I14" s="5">
        <v>866.66666666666595</v>
      </c>
      <c r="J14" s="5">
        <v>820</v>
      </c>
      <c r="K14" s="8">
        <v>883.33333333333303</v>
      </c>
      <c r="L14" s="5">
        <v>828.16509141127005</v>
      </c>
      <c r="M14" s="5">
        <v>850</v>
      </c>
      <c r="N14" s="5">
        <v>850</v>
      </c>
      <c r="O14" s="6">
        <v>856.57624999999996</v>
      </c>
      <c r="P14" s="6">
        <v>925</v>
      </c>
      <c r="Q14" s="6">
        <v>930</v>
      </c>
      <c r="R14" s="6">
        <v>956.944444444444</v>
      </c>
      <c r="S14" s="6">
        <v>1075</v>
      </c>
      <c r="T14" s="33">
        <v>1050</v>
      </c>
      <c r="U14" s="54">
        <v>1120</v>
      </c>
      <c r="V14" s="6">
        <v>1150</v>
      </c>
      <c r="W14" s="6">
        <v>1150.6899999999998</v>
      </c>
      <c r="X14" s="65">
        <f t="shared" si="0"/>
        <v>30.266792452830217</v>
      </c>
      <c r="Y14" s="65">
        <f t="shared" si="1"/>
        <v>5.9999999999984982E-2</v>
      </c>
    </row>
    <row r="15" spans="1:25" ht="15" customHeight="1" x14ac:dyDescent="0.25">
      <c r="A15" s="4" t="s">
        <v>24</v>
      </c>
      <c r="B15" s="4" t="s">
        <v>16</v>
      </c>
      <c r="C15" s="5">
        <v>120</v>
      </c>
      <c r="D15" s="5">
        <v>120</v>
      </c>
      <c r="E15" s="5">
        <v>118.75</v>
      </c>
      <c r="F15" s="5">
        <v>125</v>
      </c>
      <c r="G15" s="5">
        <v>116.875</v>
      </c>
      <c r="H15" s="5">
        <v>124.95</v>
      </c>
      <c r="I15" s="5">
        <v>126.666666666666</v>
      </c>
      <c r="J15" s="10">
        <v>127.48999999999933</v>
      </c>
      <c r="K15" s="8">
        <v>133.333333333333</v>
      </c>
      <c r="L15" s="5">
        <v>134.490229454743</v>
      </c>
      <c r="M15" s="5">
        <v>130</v>
      </c>
      <c r="N15" s="5">
        <v>130</v>
      </c>
      <c r="O15" s="6">
        <v>136.47</v>
      </c>
      <c r="P15" s="28">
        <v>140</v>
      </c>
      <c r="Q15" s="6">
        <v>150</v>
      </c>
      <c r="R15" s="6">
        <v>163.33333333333334</v>
      </c>
      <c r="S15" s="6">
        <v>172.5</v>
      </c>
      <c r="T15" s="33">
        <v>165</v>
      </c>
      <c r="U15" s="54">
        <v>168</v>
      </c>
      <c r="V15" s="6">
        <v>170</v>
      </c>
      <c r="W15" s="6">
        <v>180</v>
      </c>
      <c r="X15" s="65">
        <f t="shared" si="0"/>
        <v>35.000000000000334</v>
      </c>
      <c r="Y15" s="65">
        <f t="shared" si="1"/>
        <v>5.8823529411764701</v>
      </c>
    </row>
    <row r="16" spans="1:25" ht="15" customHeight="1" x14ac:dyDescent="0.25">
      <c r="A16" s="4" t="s">
        <v>23</v>
      </c>
      <c r="B16" s="4" t="s">
        <v>16</v>
      </c>
      <c r="C16" s="5">
        <v>146.666666666667</v>
      </c>
      <c r="D16" s="5">
        <v>148.71428571428501</v>
      </c>
      <c r="E16" s="5">
        <v>140.42857142857099</v>
      </c>
      <c r="F16" s="5">
        <v>144.833333333333</v>
      </c>
      <c r="G16" s="5">
        <v>147.272727272727</v>
      </c>
      <c r="H16" s="5">
        <v>146.73428571428551</v>
      </c>
      <c r="I16" s="5">
        <v>149.81818181818201</v>
      </c>
      <c r="J16" s="5">
        <v>142.38095238095201</v>
      </c>
      <c r="K16" s="8">
        <v>149.52380952380901</v>
      </c>
      <c r="L16" s="5">
        <v>167.87497483739247</v>
      </c>
      <c r="M16" s="5">
        <v>164.10714285714201</v>
      </c>
      <c r="N16" s="5">
        <v>164.166666666667</v>
      </c>
      <c r="O16" s="6">
        <v>165.55666666666701</v>
      </c>
      <c r="P16" s="6">
        <v>177.38095238095201</v>
      </c>
      <c r="Q16" s="6">
        <v>205</v>
      </c>
      <c r="R16" s="6">
        <v>202.14285714285714</v>
      </c>
      <c r="S16" s="6">
        <v>205</v>
      </c>
      <c r="T16" s="33">
        <v>203.57142857142901</v>
      </c>
      <c r="U16" s="54">
        <v>204.61538461538461</v>
      </c>
      <c r="V16" s="6">
        <v>205.625</v>
      </c>
      <c r="W16" s="6">
        <v>207.22222222222223</v>
      </c>
      <c r="X16" s="65">
        <f t="shared" si="0"/>
        <v>38.588110403397515</v>
      </c>
      <c r="Y16" s="65">
        <f t="shared" si="1"/>
        <v>0.77676460655184365</v>
      </c>
    </row>
    <row r="17" spans="1:25" ht="15" customHeight="1" x14ac:dyDescent="0.25">
      <c r="A17" s="4" t="s">
        <v>15</v>
      </c>
      <c r="B17" s="4" t="s">
        <v>16</v>
      </c>
      <c r="C17" s="5">
        <v>1200</v>
      </c>
      <c r="D17" s="8">
        <v>1500</v>
      </c>
      <c r="E17" s="5">
        <v>1281.9966666666601</v>
      </c>
      <c r="F17" s="5">
        <v>1211.4974999999999</v>
      </c>
      <c r="G17" s="5">
        <v>1274.8333333333301</v>
      </c>
      <c r="H17" s="5">
        <v>1242</v>
      </c>
      <c r="I17" s="5">
        <v>1211.4974999999999</v>
      </c>
      <c r="J17" s="5">
        <v>1575</v>
      </c>
      <c r="K17" s="5">
        <v>1566.6666666666599</v>
      </c>
      <c r="L17" s="5">
        <v>1505.0569310322601</v>
      </c>
      <c r="M17" s="5">
        <v>1372.9949999999999</v>
      </c>
      <c r="N17" s="5">
        <v>1500</v>
      </c>
      <c r="O17" s="6">
        <v>1494.9650000000001</v>
      </c>
      <c r="P17" s="6">
        <v>1350</v>
      </c>
      <c r="Q17" s="6">
        <v>1400</v>
      </c>
      <c r="R17" s="6">
        <v>1750</v>
      </c>
      <c r="S17" s="6">
        <v>1700</v>
      </c>
      <c r="T17" s="33">
        <v>1750</v>
      </c>
      <c r="U17" s="54">
        <v>1350</v>
      </c>
      <c r="V17" s="6">
        <v>1450</v>
      </c>
      <c r="W17" s="6">
        <v>1450.7249999999999</v>
      </c>
      <c r="X17" s="65">
        <f t="shared" si="0"/>
        <v>-7.4005319148932243</v>
      </c>
      <c r="Y17" s="65">
        <f t="shared" si="1"/>
        <v>4.9999999999993723E-2</v>
      </c>
    </row>
    <row r="18" spans="1:25" ht="15" customHeight="1" x14ac:dyDescent="0.25">
      <c r="A18" s="4" t="s">
        <v>27</v>
      </c>
      <c r="B18" s="4" t="s">
        <v>3</v>
      </c>
      <c r="C18" s="5">
        <v>162.47200000000001</v>
      </c>
      <c r="D18" s="8">
        <v>164.997428571429</v>
      </c>
      <c r="E18" s="5">
        <v>167.54071428571399</v>
      </c>
      <c r="F18" s="5">
        <v>163.433333333332</v>
      </c>
      <c r="G18" s="5">
        <v>183.8</v>
      </c>
      <c r="H18" s="5">
        <v>182.1612857142855</v>
      </c>
      <c r="I18" s="5">
        <v>166.27106060606002</v>
      </c>
      <c r="J18" s="5">
        <v>183.6149999999995</v>
      </c>
      <c r="K18" s="5">
        <v>176.60666666666651</v>
      </c>
      <c r="L18" s="5">
        <v>173.193814507236</v>
      </c>
      <c r="M18" s="5">
        <v>187.5267857142855</v>
      </c>
      <c r="N18" s="5">
        <v>173.68999999999949</v>
      </c>
      <c r="O18" s="6">
        <v>175.71666666666701</v>
      </c>
      <c r="P18" s="6">
        <v>189.03607142857101</v>
      </c>
      <c r="Q18" s="6">
        <v>223.14106052826901</v>
      </c>
      <c r="R18" s="6">
        <v>242.69968259981849</v>
      </c>
      <c r="S18" s="14">
        <v>243.23362190153807</v>
      </c>
      <c r="T18" s="33">
        <v>283.29158796638472</v>
      </c>
      <c r="U18" s="54">
        <v>276.16883116883116</v>
      </c>
      <c r="V18" s="6">
        <v>278.77187500000002</v>
      </c>
      <c r="W18" s="6">
        <v>289.65702947845801</v>
      </c>
      <c r="X18" s="65">
        <f t="shared" si="0"/>
        <v>64.012511501146577</v>
      </c>
      <c r="Y18" s="65">
        <f t="shared" si="1"/>
        <v>3.9046817324947107</v>
      </c>
    </row>
    <row r="19" spans="1:25" ht="15" customHeight="1" x14ac:dyDescent="0.25">
      <c r="A19" s="4" t="s">
        <v>28</v>
      </c>
      <c r="B19" s="4" t="s">
        <v>3</v>
      </c>
      <c r="C19" s="5">
        <v>176.17633333333299</v>
      </c>
      <c r="D19" s="8">
        <v>177.18100000000001</v>
      </c>
      <c r="E19" s="5">
        <v>173.17933333333301</v>
      </c>
      <c r="F19" s="5">
        <v>176.458333333333</v>
      </c>
      <c r="G19" s="5">
        <v>186.941</v>
      </c>
      <c r="H19" s="5">
        <v>199.84099999999901</v>
      </c>
      <c r="I19" s="5">
        <v>184.582333333333</v>
      </c>
      <c r="J19" s="5">
        <v>204.30285714285699</v>
      </c>
      <c r="K19" s="5">
        <v>186.63900000000001</v>
      </c>
      <c r="L19" s="5">
        <v>204.32240906395</v>
      </c>
      <c r="M19" s="5">
        <v>205.789166666667</v>
      </c>
      <c r="N19" s="5">
        <v>210.150833333333</v>
      </c>
      <c r="O19" s="6">
        <v>208.3</v>
      </c>
      <c r="P19" s="6">
        <v>197.50624999999951</v>
      </c>
      <c r="Q19" s="6">
        <v>250.15012934220252</v>
      </c>
      <c r="R19" s="6">
        <v>250.55795105202222</v>
      </c>
      <c r="S19" s="14">
        <v>251.10917854433666</v>
      </c>
      <c r="T19" s="33">
        <v>302.25597498324771</v>
      </c>
      <c r="U19" s="54">
        <v>306.27620162284001</v>
      </c>
      <c r="V19" s="6">
        <v>300.53916666666697</v>
      </c>
      <c r="W19" s="6">
        <v>306.59554730983302</v>
      </c>
      <c r="X19" s="65">
        <f>(W19-K19)/K19*100</f>
        <v>64.27196208179052</v>
      </c>
      <c r="Y19" s="65">
        <f t="shared" si="1"/>
        <v>2.0151718361165498</v>
      </c>
    </row>
    <row r="20" spans="1:25" ht="15" customHeight="1" x14ac:dyDescent="0.25">
      <c r="A20" s="4" t="s">
        <v>19</v>
      </c>
      <c r="B20" s="4" t="s">
        <v>3</v>
      </c>
      <c r="C20" s="8">
        <v>950</v>
      </c>
      <c r="D20" s="8">
        <v>950</v>
      </c>
      <c r="E20" s="5">
        <v>950</v>
      </c>
      <c r="F20" s="8">
        <v>1100</v>
      </c>
      <c r="G20" s="5">
        <v>1029.4099999999901</v>
      </c>
      <c r="H20" s="8">
        <v>944</v>
      </c>
      <c r="I20" s="8">
        <v>969.23</v>
      </c>
      <c r="J20" s="8">
        <v>1100</v>
      </c>
      <c r="K20" s="5">
        <v>1000</v>
      </c>
      <c r="L20" s="5">
        <v>1034.0056259596199</v>
      </c>
      <c r="M20" s="5">
        <v>1042.855</v>
      </c>
      <c r="N20" s="5">
        <v>1100</v>
      </c>
      <c r="O20" s="6">
        <v>911.63</v>
      </c>
      <c r="P20" s="6">
        <v>850</v>
      </c>
      <c r="Q20" s="6">
        <v>950</v>
      </c>
      <c r="R20" s="6">
        <v>900</v>
      </c>
      <c r="S20" s="6">
        <v>912.5</v>
      </c>
      <c r="T20" s="33">
        <v>950</v>
      </c>
      <c r="U20" s="54">
        <v>950</v>
      </c>
      <c r="V20" s="6">
        <v>1150</v>
      </c>
      <c r="W20" s="6">
        <v>1200</v>
      </c>
      <c r="X20" s="65">
        <f t="shared" si="0"/>
        <v>20</v>
      </c>
      <c r="Y20" s="65">
        <f t="shared" si="1"/>
        <v>4.3478260869565215</v>
      </c>
    </row>
    <row r="21" spans="1:25" ht="15" customHeight="1" x14ac:dyDescent="0.25">
      <c r="A21" s="4" t="s">
        <v>20</v>
      </c>
      <c r="B21" s="4" t="s">
        <v>3</v>
      </c>
      <c r="C21" s="5">
        <v>1700</v>
      </c>
      <c r="D21" s="5">
        <v>1830.5549999999901</v>
      </c>
      <c r="E21" s="5">
        <v>1729.875</v>
      </c>
      <c r="F21" s="5">
        <v>1707.63</v>
      </c>
      <c r="G21" s="5">
        <v>1799.098</v>
      </c>
      <c r="H21" s="5">
        <v>1916.25</v>
      </c>
      <c r="I21" s="5">
        <v>1946.97</v>
      </c>
      <c r="J21" s="5">
        <v>1885.8975</v>
      </c>
      <c r="K21" s="5">
        <v>1816.7049999999999</v>
      </c>
      <c r="L21" s="5">
        <v>1891.9230580000001</v>
      </c>
      <c r="M21" s="5">
        <v>1856.1383333333299</v>
      </c>
      <c r="N21" s="5">
        <v>1911.11</v>
      </c>
      <c r="O21" s="6">
        <v>1884.375</v>
      </c>
      <c r="P21" s="6">
        <v>2066.6666666666601</v>
      </c>
      <c r="Q21" s="6">
        <v>2063.6904761904798</v>
      </c>
      <c r="R21" s="6">
        <v>2504.76190476191</v>
      </c>
      <c r="S21" s="6">
        <v>2445.63492063492</v>
      </c>
      <c r="T21" s="33">
        <v>2540</v>
      </c>
      <c r="U21" s="54">
        <v>2480.75396825397</v>
      </c>
      <c r="V21" s="6">
        <v>2224.5680000000002</v>
      </c>
      <c r="W21" s="6">
        <v>2250</v>
      </c>
      <c r="X21" s="65">
        <f t="shared" si="0"/>
        <v>23.850597647939544</v>
      </c>
      <c r="Y21" s="65">
        <f t="shared" si="1"/>
        <v>1.1432332030308709</v>
      </c>
    </row>
    <row r="22" spans="1:25" ht="15" customHeight="1" x14ac:dyDescent="0.25">
      <c r="A22" s="4" t="s">
        <v>31</v>
      </c>
      <c r="B22" s="4" t="s">
        <v>3</v>
      </c>
      <c r="C22" s="5">
        <v>205.55500000000001</v>
      </c>
      <c r="D22" s="8">
        <v>232.16702380952299</v>
      </c>
      <c r="E22" s="5">
        <v>231.79916666666699</v>
      </c>
      <c r="F22" s="5">
        <v>228.40416666666599</v>
      </c>
      <c r="G22" s="5">
        <v>222.43666666666601</v>
      </c>
      <c r="H22" s="5">
        <v>224.75</v>
      </c>
      <c r="I22" s="5">
        <v>243.78976190476152</v>
      </c>
      <c r="J22" s="5">
        <v>243.88888888888849</v>
      </c>
      <c r="K22" s="5">
        <v>254.229166666667</v>
      </c>
      <c r="L22" s="5">
        <v>251.82196878530701</v>
      </c>
      <c r="M22" s="5">
        <v>276.09371428571399</v>
      </c>
      <c r="N22" s="5">
        <v>281.32333333333298</v>
      </c>
      <c r="O22" s="6">
        <v>282.35333333333335</v>
      </c>
      <c r="P22" s="6">
        <v>171.99285714285651</v>
      </c>
      <c r="Q22" s="6">
        <v>179.32506887052301</v>
      </c>
      <c r="R22" s="6">
        <v>203.92238224604</v>
      </c>
      <c r="S22" s="6">
        <v>190.75289448797545</v>
      </c>
      <c r="T22" s="33">
        <v>188.451805490976</v>
      </c>
      <c r="U22" s="54">
        <v>184.49695814521399</v>
      </c>
      <c r="V22" s="6">
        <v>216.20066666666699</v>
      </c>
      <c r="W22" s="6">
        <v>210.41107197886859</v>
      </c>
      <c r="X22" s="65">
        <f t="shared" si="0"/>
        <v>-17.235667827700734</v>
      </c>
      <c r="Y22" s="65">
        <f t="shared" si="1"/>
        <v>-2.6778801273192454</v>
      </c>
    </row>
    <row r="23" spans="1:25" ht="15" customHeight="1" x14ac:dyDescent="0.25">
      <c r="A23" s="4" t="s">
        <v>4</v>
      </c>
      <c r="B23" s="4" t="s">
        <v>3</v>
      </c>
      <c r="C23" s="10">
        <v>220.34</v>
      </c>
      <c r="D23" s="11">
        <v>221.77221</v>
      </c>
      <c r="E23" s="5">
        <v>220</v>
      </c>
      <c r="F23" s="10">
        <v>221.3</v>
      </c>
      <c r="G23" s="5">
        <v>276.34000000000003</v>
      </c>
      <c r="H23" s="5">
        <v>273.35166666666646</v>
      </c>
      <c r="I23" s="5">
        <v>265.625</v>
      </c>
      <c r="J23" s="5">
        <v>307.5</v>
      </c>
      <c r="K23" s="5">
        <v>306.67</v>
      </c>
      <c r="L23" s="5">
        <v>299.24910437098799</v>
      </c>
      <c r="M23" s="5">
        <v>322.86</v>
      </c>
      <c r="N23" s="5">
        <v>338.94749999999999</v>
      </c>
      <c r="O23" s="6">
        <v>332.62</v>
      </c>
      <c r="P23" s="6">
        <v>410.71500000000003</v>
      </c>
      <c r="Q23" s="6">
        <v>397.142857142857</v>
      </c>
      <c r="R23" s="6">
        <v>343.75</v>
      </c>
      <c r="S23" s="6">
        <v>481.81818181818176</v>
      </c>
      <c r="T23" s="33">
        <v>490.18767507002798</v>
      </c>
      <c r="U23" s="54">
        <v>488.75</v>
      </c>
      <c r="V23" s="6">
        <v>447.62</v>
      </c>
      <c r="W23" s="6">
        <v>448.99</v>
      </c>
      <c r="X23" s="65">
        <f t="shared" si="0"/>
        <v>46.408191215312868</v>
      </c>
      <c r="Y23" s="65">
        <f t="shared" si="1"/>
        <v>0.30606317858898274</v>
      </c>
    </row>
    <row r="24" spans="1:25" ht="15" customHeight="1" x14ac:dyDescent="0.25">
      <c r="A24" s="4" t="s">
        <v>5</v>
      </c>
      <c r="B24" s="4" t="s">
        <v>3</v>
      </c>
      <c r="C24" s="5">
        <v>161.51899999999898</v>
      </c>
      <c r="D24" s="8">
        <v>163.214666666667</v>
      </c>
      <c r="E24" s="5">
        <v>172.63150000000002</v>
      </c>
      <c r="F24" s="5">
        <v>201.98833333333249</v>
      </c>
      <c r="G24" s="5">
        <v>216.983571428571</v>
      </c>
      <c r="H24" s="5">
        <v>239.56542857142799</v>
      </c>
      <c r="I24" s="5">
        <v>238.889444444444</v>
      </c>
      <c r="J24" s="5">
        <v>287.22483333333298</v>
      </c>
      <c r="K24" s="5">
        <v>280.39416666666648</v>
      </c>
      <c r="L24" s="5">
        <v>305.84730491689254</v>
      </c>
      <c r="M24" s="5">
        <v>291.68041666666647</v>
      </c>
      <c r="N24" s="5">
        <v>258.05541666666602</v>
      </c>
      <c r="O24" s="6">
        <v>276.34583333333336</v>
      </c>
      <c r="P24" s="6">
        <v>290.86874999999998</v>
      </c>
      <c r="Q24" s="6">
        <v>317.51636306470095</v>
      </c>
      <c r="R24" s="6">
        <v>284.36703213989671</v>
      </c>
      <c r="S24" s="6">
        <v>341.32653061224499</v>
      </c>
      <c r="T24" s="33">
        <v>298.81785768622245</v>
      </c>
      <c r="U24" s="54">
        <v>299.53657621230082</v>
      </c>
      <c r="V24" s="6">
        <v>269.79499999999996</v>
      </c>
      <c r="W24" s="6">
        <v>285.84968780982098</v>
      </c>
      <c r="X24" s="65">
        <f t="shared" si="0"/>
        <v>1.9456614265588632</v>
      </c>
      <c r="Y24" s="65">
        <f t="shared" si="1"/>
        <v>5.950698793462081</v>
      </c>
    </row>
    <row r="25" spans="1:25" ht="15" customHeight="1" x14ac:dyDescent="0.25">
      <c r="A25" s="4" t="s">
        <v>6</v>
      </c>
      <c r="B25" s="4" t="s">
        <v>3</v>
      </c>
      <c r="C25" s="5">
        <v>193.75</v>
      </c>
      <c r="D25" s="8">
        <v>199.49</v>
      </c>
      <c r="E25" s="5">
        <v>245.31833333333299</v>
      </c>
      <c r="F25" s="5">
        <v>251.1875</v>
      </c>
      <c r="G25" s="5">
        <v>253.90625</v>
      </c>
      <c r="H25" s="10">
        <v>255.556640625</v>
      </c>
      <c r="I25" s="5">
        <v>262.94499999999999</v>
      </c>
      <c r="J25" s="5">
        <v>337.2</v>
      </c>
      <c r="K25" s="5">
        <v>360.185</v>
      </c>
      <c r="L25" s="5">
        <v>363.42315140585902</v>
      </c>
      <c r="M25" s="5">
        <v>365.52</v>
      </c>
      <c r="N25" s="5">
        <v>341.07</v>
      </c>
      <c r="O25" s="6">
        <v>348.14875000000001</v>
      </c>
      <c r="P25" s="6">
        <v>404.7466666666665</v>
      </c>
      <c r="Q25" s="6">
        <v>412.40316275764002</v>
      </c>
      <c r="R25" s="6">
        <v>393.53592314118629</v>
      </c>
      <c r="S25" s="6">
        <v>397.07070707070699</v>
      </c>
      <c r="T25" s="33">
        <v>398.34920634920599</v>
      </c>
      <c r="U25" s="54">
        <v>392.857142857143</v>
      </c>
      <c r="V25" s="6">
        <v>334.70249999999999</v>
      </c>
      <c r="W25" s="6">
        <v>363.1868131868132</v>
      </c>
      <c r="X25" s="65">
        <f t="shared" si="0"/>
        <v>0.83340871685750229</v>
      </c>
      <c r="Y25" s="65">
        <f t="shared" si="1"/>
        <v>8.5103377437614629</v>
      </c>
    </row>
    <row r="26" spans="1:25" ht="15" customHeight="1" x14ac:dyDescent="0.25">
      <c r="A26" s="4" t="s">
        <v>2</v>
      </c>
      <c r="B26" s="4" t="s">
        <v>3</v>
      </c>
      <c r="C26" s="5">
        <v>229.271999999999</v>
      </c>
      <c r="D26" s="8">
        <v>231.629880952381</v>
      </c>
      <c r="E26" s="5">
        <v>265.78342857142849</v>
      </c>
      <c r="F26" s="5">
        <v>281.05866666666645</v>
      </c>
      <c r="G26" s="5">
        <v>309.77399999999949</v>
      </c>
      <c r="H26" s="5">
        <v>363.58800000000002</v>
      </c>
      <c r="I26" s="5">
        <v>312.26595238095194</v>
      </c>
      <c r="J26" s="5">
        <v>386.46766666666645</v>
      </c>
      <c r="K26" s="5">
        <v>374.10062499999947</v>
      </c>
      <c r="L26" s="5">
        <v>406.16920987499998</v>
      </c>
      <c r="M26" s="5">
        <v>411.09874999999948</v>
      </c>
      <c r="N26" s="5">
        <v>399.38624999999951</v>
      </c>
      <c r="O26" s="6">
        <v>366.82249999999999</v>
      </c>
      <c r="P26" s="6">
        <v>387.584583333333</v>
      </c>
      <c r="Q26" s="6">
        <v>409.29762358499659</v>
      </c>
      <c r="R26" s="6">
        <v>359.1828019274601</v>
      </c>
      <c r="S26" s="6">
        <v>391.56394330307398</v>
      </c>
      <c r="T26" s="33">
        <v>396.54062318062302</v>
      </c>
      <c r="U26" s="54">
        <v>393.60550066290398</v>
      </c>
      <c r="V26" s="6">
        <v>367.54071428571427</v>
      </c>
      <c r="W26" s="6">
        <v>348.99877266646928</v>
      </c>
      <c r="X26" s="65">
        <f t="shared" si="0"/>
        <v>-6.7099199135340193</v>
      </c>
      <c r="Y26" s="65">
        <f t="shared" si="1"/>
        <v>-5.044867384360332</v>
      </c>
    </row>
    <row r="27" spans="1:25" ht="15" customHeight="1" x14ac:dyDescent="0.25">
      <c r="A27" s="4" t="s">
        <v>25</v>
      </c>
      <c r="B27" s="4" t="s">
        <v>3</v>
      </c>
      <c r="C27" s="5">
        <v>201.29541666666651</v>
      </c>
      <c r="D27" s="8">
        <v>150.19833333333301</v>
      </c>
      <c r="E27" s="5">
        <v>159.137857142857</v>
      </c>
      <c r="F27" s="5">
        <v>164.21</v>
      </c>
      <c r="G27" s="5">
        <v>165.65</v>
      </c>
      <c r="H27" s="5">
        <v>168.75</v>
      </c>
      <c r="I27" s="5">
        <v>175.44</v>
      </c>
      <c r="J27" s="5">
        <v>178.55199999999999</v>
      </c>
      <c r="K27" s="5">
        <v>195.21654761904699</v>
      </c>
      <c r="L27" s="5">
        <v>190.19944079848699</v>
      </c>
      <c r="M27" s="5">
        <v>222.48342857142802</v>
      </c>
      <c r="N27" s="5">
        <v>221.22083333333302</v>
      </c>
      <c r="O27" s="6">
        <v>244.04833333333335</v>
      </c>
      <c r="P27" s="6">
        <v>237.613</v>
      </c>
      <c r="Q27" s="6">
        <v>230.01959444064701</v>
      </c>
      <c r="R27" s="6">
        <v>226.60542844270563</v>
      </c>
      <c r="S27" s="6">
        <v>284.50091575091574</v>
      </c>
      <c r="T27" s="33">
        <v>307.60282318055403</v>
      </c>
      <c r="U27" s="54">
        <v>310.17040430833498</v>
      </c>
      <c r="V27" s="6">
        <v>375.81071428571431</v>
      </c>
      <c r="W27" s="6">
        <v>310.55</v>
      </c>
      <c r="X27" s="65">
        <f t="shared" si="0"/>
        <v>59.079752094591441</v>
      </c>
      <c r="Y27" s="65">
        <f t="shared" si="1"/>
        <v>-17.365314985697587</v>
      </c>
    </row>
    <row r="28" spans="1:25" ht="15" customHeight="1" x14ac:dyDescent="0.25">
      <c r="A28" s="4" t="s">
        <v>26</v>
      </c>
      <c r="B28" s="4" t="s">
        <v>3</v>
      </c>
      <c r="C28" s="5">
        <v>132.59333333333251</v>
      </c>
      <c r="D28" s="8">
        <v>148.243333333333</v>
      </c>
      <c r="E28" s="5">
        <v>128.35399999999998</v>
      </c>
      <c r="F28" s="5">
        <v>145.80166666666699</v>
      </c>
      <c r="G28" s="5">
        <v>191.44833333333301</v>
      </c>
      <c r="H28" s="5">
        <v>195.42857142857099</v>
      </c>
      <c r="I28" s="5">
        <v>204.48809523809501</v>
      </c>
      <c r="J28" s="5">
        <v>201.613374999999</v>
      </c>
      <c r="K28" s="5">
        <v>214.56511904761851</v>
      </c>
      <c r="L28" s="5">
        <v>214.475121195719</v>
      </c>
      <c r="M28" s="5">
        <v>215.65099999999899</v>
      </c>
      <c r="N28" s="5">
        <v>216.309</v>
      </c>
      <c r="O28" s="6">
        <v>215.58199999999999</v>
      </c>
      <c r="P28" s="6">
        <v>199.87899999999999</v>
      </c>
      <c r="Q28" s="6">
        <v>235.18518518518499</v>
      </c>
      <c r="R28" s="6">
        <v>246.60170823428501</v>
      </c>
      <c r="S28" s="6">
        <v>299.79695756223498</v>
      </c>
      <c r="T28" s="33">
        <v>298.01006031267201</v>
      </c>
      <c r="U28" s="54">
        <v>292.20399789797102</v>
      </c>
      <c r="V28" s="6">
        <v>321.51625000000001</v>
      </c>
      <c r="W28" s="6">
        <v>242.68250112723501</v>
      </c>
      <c r="X28" s="65">
        <f t="shared" si="0"/>
        <v>13.104358343247954</v>
      </c>
      <c r="Y28" s="65">
        <f t="shared" si="1"/>
        <v>-24.519366866453872</v>
      </c>
    </row>
    <row r="29" spans="1:25" ht="15" customHeight="1" x14ac:dyDescent="0.25">
      <c r="A29" s="41" t="s">
        <v>32</v>
      </c>
      <c r="B29" s="42" t="s">
        <v>3</v>
      </c>
      <c r="C29" s="6">
        <v>1285.7149999999999</v>
      </c>
      <c r="D29" s="6">
        <v>1245.45333333333</v>
      </c>
      <c r="E29" s="6">
        <v>1269.23</v>
      </c>
      <c r="F29" s="6">
        <v>1250</v>
      </c>
      <c r="G29" s="6">
        <v>1275</v>
      </c>
      <c r="H29" s="49">
        <v>1278.3074999999999</v>
      </c>
      <c r="I29" s="6">
        <v>1285</v>
      </c>
      <c r="J29" s="6">
        <v>1283.33</v>
      </c>
      <c r="K29" s="16">
        <v>1255.5549999999901</v>
      </c>
      <c r="L29" s="6">
        <v>1258.8257050474299</v>
      </c>
      <c r="M29" s="6">
        <v>1266.665</v>
      </c>
      <c r="N29" s="6">
        <v>1276</v>
      </c>
      <c r="O29" s="5">
        <v>1290.5716666666599</v>
      </c>
      <c r="P29" s="5">
        <v>1291</v>
      </c>
      <c r="Q29" s="5">
        <v>1295.1669999999999</v>
      </c>
      <c r="R29" s="5">
        <v>1293.6949999999999</v>
      </c>
      <c r="S29" s="5">
        <v>1298.4961892291701</v>
      </c>
      <c r="T29" s="5">
        <v>1300</v>
      </c>
      <c r="U29" s="5">
        <v>1300.55</v>
      </c>
      <c r="V29" s="5">
        <v>1298.78</v>
      </c>
      <c r="W29" s="6">
        <v>1200</v>
      </c>
      <c r="X29" s="65">
        <f t="shared" si="0"/>
        <v>-4.4247364711215758</v>
      </c>
      <c r="Y29" s="65">
        <f t="shared" si="1"/>
        <v>-7.6055991006944961</v>
      </c>
    </row>
    <row r="30" spans="1:25" ht="15" customHeight="1" x14ac:dyDescent="0.25">
      <c r="A30" s="41" t="s">
        <v>33</v>
      </c>
      <c r="B30" s="42" t="s">
        <v>3</v>
      </c>
      <c r="C30" s="6">
        <v>698.22</v>
      </c>
      <c r="D30" s="6">
        <v>698.98804200000006</v>
      </c>
      <c r="E30" s="6">
        <v>700</v>
      </c>
      <c r="F30" s="6">
        <v>700.7700000000001</v>
      </c>
      <c r="G30" s="6">
        <v>700.98</v>
      </c>
      <c r="H30" s="6">
        <v>700.55</v>
      </c>
      <c r="I30" s="6">
        <v>701.10060499999997</v>
      </c>
      <c r="J30" s="6">
        <v>700</v>
      </c>
      <c r="K30" s="16">
        <v>700</v>
      </c>
      <c r="L30" s="6">
        <v>722.00349492354599</v>
      </c>
      <c r="M30" s="6">
        <v>725</v>
      </c>
      <c r="N30" s="6">
        <v>735.88</v>
      </c>
      <c r="O30" s="5">
        <v>748.09500000000003</v>
      </c>
      <c r="P30" s="5">
        <v>750</v>
      </c>
      <c r="Q30" s="5">
        <v>750.55</v>
      </c>
      <c r="R30" s="5">
        <v>757.04499999999996</v>
      </c>
      <c r="S30" s="5">
        <v>755.916759460712</v>
      </c>
      <c r="T30" s="5">
        <v>760</v>
      </c>
      <c r="U30" s="5">
        <v>767.28</v>
      </c>
      <c r="V30" s="5">
        <v>765</v>
      </c>
      <c r="W30" s="6">
        <v>740</v>
      </c>
      <c r="X30" s="65">
        <f t="shared" si="0"/>
        <v>5.7142857142857144</v>
      </c>
      <c r="Y30" s="65">
        <f t="shared" si="1"/>
        <v>-3.2679738562091507</v>
      </c>
    </row>
    <row r="31" spans="1:25" ht="15" customHeight="1" x14ac:dyDescent="0.25">
      <c r="A31" s="41" t="s">
        <v>34</v>
      </c>
      <c r="B31" s="42" t="s">
        <v>3</v>
      </c>
      <c r="C31" s="6">
        <v>150</v>
      </c>
      <c r="D31" s="16">
        <v>150.22</v>
      </c>
      <c r="E31" s="6">
        <v>152.55000000000001</v>
      </c>
      <c r="F31" s="6">
        <v>155.36625000000001</v>
      </c>
      <c r="G31" s="6">
        <v>158.14666666666599</v>
      </c>
      <c r="H31" s="6">
        <v>157.86000000000001</v>
      </c>
      <c r="I31" s="6">
        <v>157.77600000000001</v>
      </c>
      <c r="J31" s="6">
        <v>158.88800000000001</v>
      </c>
      <c r="K31" s="6">
        <v>158.07</v>
      </c>
      <c r="L31" s="6">
        <v>158.966468600958</v>
      </c>
      <c r="M31" s="6">
        <v>159.44399999999999</v>
      </c>
      <c r="N31" s="6">
        <v>160.07333333333301</v>
      </c>
      <c r="O31" s="5">
        <v>161.31666666666601</v>
      </c>
      <c r="P31" s="5">
        <v>166.666</v>
      </c>
      <c r="Q31" s="5">
        <v>167.67</v>
      </c>
      <c r="R31" s="5">
        <v>167.755</v>
      </c>
      <c r="S31" s="5">
        <v>162.03872803946999</v>
      </c>
      <c r="T31" s="5">
        <v>162.15</v>
      </c>
      <c r="U31" s="5">
        <v>164.17</v>
      </c>
      <c r="V31" s="5">
        <v>163.75</v>
      </c>
      <c r="W31" s="6">
        <v>157.84871509760299</v>
      </c>
      <c r="X31" s="65">
        <f t="shared" si="0"/>
        <v>-0.13999171404884056</v>
      </c>
      <c r="Y31" s="65">
        <f t="shared" si="1"/>
        <v>-3.6038381083340516</v>
      </c>
    </row>
    <row r="32" spans="1:25" ht="15" customHeight="1" x14ac:dyDescent="0.25">
      <c r="A32" s="41" t="s">
        <v>35</v>
      </c>
      <c r="B32" s="42" t="s">
        <v>3</v>
      </c>
      <c r="C32" s="6">
        <v>116.34666666666601</v>
      </c>
      <c r="D32" s="16">
        <v>116.38833333333299</v>
      </c>
      <c r="E32" s="6">
        <v>113.2</v>
      </c>
      <c r="F32" s="6">
        <v>114.74</v>
      </c>
      <c r="G32" s="6">
        <v>115.76333333333299</v>
      </c>
      <c r="H32" s="6">
        <v>115</v>
      </c>
      <c r="I32" s="6">
        <v>116.445333333333</v>
      </c>
      <c r="J32" s="6">
        <v>116.79533333333301</v>
      </c>
      <c r="K32" s="6">
        <v>115.906666666666</v>
      </c>
      <c r="L32" s="6">
        <v>116.636497574415</v>
      </c>
      <c r="M32" s="6">
        <v>116.861</v>
      </c>
      <c r="N32" s="6">
        <v>117.416666666667</v>
      </c>
      <c r="O32" s="5">
        <v>119.791</v>
      </c>
      <c r="P32" s="5">
        <v>119.764</v>
      </c>
      <c r="Q32" s="5">
        <v>123.99</v>
      </c>
      <c r="R32" s="5">
        <v>122.883333333333</v>
      </c>
      <c r="S32" s="5">
        <v>123.304790527788</v>
      </c>
      <c r="T32" s="5">
        <v>122.88</v>
      </c>
      <c r="U32" s="5">
        <v>123.80500000000001</v>
      </c>
      <c r="V32" s="9">
        <v>121.44499999999999</v>
      </c>
      <c r="W32" s="6">
        <v>110.39542144655256</v>
      </c>
      <c r="X32" s="65">
        <f t="shared" si="0"/>
        <v>-4.7548992466180859</v>
      </c>
      <c r="Y32" s="65">
        <f t="shared" si="1"/>
        <v>-9.098421963396957</v>
      </c>
    </row>
    <row r="33" spans="1:25" ht="15" customHeight="1" x14ac:dyDescent="0.25">
      <c r="A33" s="41" t="s">
        <v>36</v>
      </c>
      <c r="B33" s="42" t="s">
        <v>3</v>
      </c>
      <c r="C33" s="6">
        <v>750</v>
      </c>
      <c r="D33" s="16">
        <v>775</v>
      </c>
      <c r="E33" s="6">
        <v>753.33</v>
      </c>
      <c r="F33" s="6">
        <v>760</v>
      </c>
      <c r="G33" s="6">
        <v>775</v>
      </c>
      <c r="H33" s="6">
        <v>765.71</v>
      </c>
      <c r="I33" s="6">
        <v>780</v>
      </c>
      <c r="J33" s="6">
        <v>777.53200000000004</v>
      </c>
      <c r="K33" s="6">
        <v>780.88249999999903</v>
      </c>
      <c r="L33" s="6">
        <v>782.06637834385799</v>
      </c>
      <c r="M33" s="6">
        <v>791.66499999999996</v>
      </c>
      <c r="N33" s="6">
        <v>792</v>
      </c>
      <c r="O33" s="5">
        <v>796.35</v>
      </c>
      <c r="P33" s="5">
        <v>793.63499999999999</v>
      </c>
      <c r="Q33" s="5">
        <v>789.86</v>
      </c>
      <c r="R33" s="5">
        <v>784.93</v>
      </c>
      <c r="S33" s="5">
        <v>797.98333756930799</v>
      </c>
      <c r="T33" s="5">
        <v>797.5</v>
      </c>
      <c r="U33" s="5">
        <v>810</v>
      </c>
      <c r="V33" s="5">
        <v>800</v>
      </c>
      <c r="W33" s="6">
        <v>793.04347826086996</v>
      </c>
      <c r="X33" s="65">
        <f t="shared" si="0"/>
        <v>1.5573377890874682</v>
      </c>
      <c r="Y33" s="65">
        <f t="shared" si="1"/>
        <v>-0.86956521739125492</v>
      </c>
    </row>
    <row r="34" spans="1:25" ht="15" customHeight="1" x14ac:dyDescent="0.25">
      <c r="A34" s="41" t="s">
        <v>37</v>
      </c>
      <c r="B34" s="42" t="s">
        <v>3</v>
      </c>
      <c r="C34" s="6">
        <v>652.77833333333297</v>
      </c>
      <c r="D34" s="16">
        <v>651.13599999999997</v>
      </c>
      <c r="E34" s="6">
        <v>659.82</v>
      </c>
      <c r="F34" s="6">
        <v>652.875</v>
      </c>
      <c r="G34" s="6">
        <v>659.82249999999999</v>
      </c>
      <c r="H34" s="6">
        <v>660</v>
      </c>
      <c r="I34" s="6">
        <v>668.59916666666595</v>
      </c>
      <c r="J34" s="6">
        <v>664.04833333333295</v>
      </c>
      <c r="K34" s="6">
        <v>678.78799999999956</v>
      </c>
      <c r="L34" s="6">
        <v>675.51852787049995</v>
      </c>
      <c r="M34" s="6">
        <v>670</v>
      </c>
      <c r="N34" s="6">
        <v>683.33333333333303</v>
      </c>
      <c r="O34" s="5">
        <v>681.59500000000003</v>
      </c>
      <c r="P34" s="5">
        <v>680</v>
      </c>
      <c r="Q34" s="5">
        <v>682.495</v>
      </c>
      <c r="R34" s="5">
        <v>684.17555555555998</v>
      </c>
      <c r="S34" s="5">
        <v>684.06797389918995</v>
      </c>
      <c r="T34" s="5">
        <v>689.39499999999998</v>
      </c>
      <c r="U34" s="5">
        <v>690.39499999999998</v>
      </c>
      <c r="V34" s="5">
        <v>785.95</v>
      </c>
      <c r="W34" s="6">
        <v>771.37997680711203</v>
      </c>
      <c r="X34" s="65">
        <f t="shared" si="0"/>
        <v>13.640779861622853</v>
      </c>
      <c r="Y34" s="65">
        <f t="shared" si="1"/>
        <v>-1.8538104450522317</v>
      </c>
    </row>
    <row r="35" spans="1:25" ht="15" customHeight="1" x14ac:dyDescent="0.25">
      <c r="A35" s="41" t="s">
        <v>38</v>
      </c>
      <c r="B35" s="42" t="s">
        <v>3</v>
      </c>
      <c r="C35" s="6">
        <v>725</v>
      </c>
      <c r="D35" s="6">
        <v>762.5</v>
      </c>
      <c r="E35" s="6">
        <v>727.94666666666001</v>
      </c>
      <c r="F35" s="6">
        <v>822.69499999999505</v>
      </c>
      <c r="G35" s="6">
        <v>903.42</v>
      </c>
      <c r="H35" s="6">
        <v>800</v>
      </c>
      <c r="I35" s="6">
        <v>750</v>
      </c>
      <c r="J35" s="6">
        <v>752.22249999999997</v>
      </c>
      <c r="K35" s="6">
        <v>825.44124999999997</v>
      </c>
      <c r="L35" s="6">
        <v>776.87061612853995</v>
      </c>
      <c r="M35" s="6">
        <v>753.33333333333303</v>
      </c>
      <c r="N35" s="6">
        <v>780</v>
      </c>
      <c r="O35" s="5">
        <v>903.3266666666666</v>
      </c>
      <c r="P35" s="5">
        <v>790.27833333333297</v>
      </c>
      <c r="Q35" s="5">
        <v>735.71500000000003</v>
      </c>
      <c r="R35" s="5">
        <v>733.33333333332996</v>
      </c>
      <c r="S35" s="5">
        <v>761.34917219050999</v>
      </c>
      <c r="T35" s="5">
        <v>750</v>
      </c>
      <c r="U35" s="5">
        <v>721.43</v>
      </c>
      <c r="V35" s="5">
        <v>766.66499999999996</v>
      </c>
      <c r="W35" s="14">
        <v>759.33168499999999</v>
      </c>
      <c r="X35" s="65">
        <f t="shared" si="0"/>
        <v>-8.0089970061467088</v>
      </c>
      <c r="Y35" s="65">
        <f t="shared" si="1"/>
        <v>-0.95652142722049016</v>
      </c>
    </row>
    <row r="36" spans="1:25" ht="15" customHeight="1" x14ac:dyDescent="0.25">
      <c r="A36" s="41" t="s">
        <v>39</v>
      </c>
      <c r="B36" s="42" t="s">
        <v>3</v>
      </c>
      <c r="C36" s="6">
        <v>1654.4991666666599</v>
      </c>
      <c r="D36" s="6">
        <v>1394.3</v>
      </c>
      <c r="E36" s="6">
        <v>1565.6316666666601</v>
      </c>
      <c r="F36" s="6">
        <v>1541.2375</v>
      </c>
      <c r="G36" s="6">
        <v>1713.20285714285</v>
      </c>
      <c r="H36" s="6">
        <v>1640</v>
      </c>
      <c r="I36" s="6">
        <v>1348.21416666666</v>
      </c>
      <c r="J36" s="6">
        <v>1425.2625</v>
      </c>
      <c r="K36" s="6">
        <v>1386.11083333333</v>
      </c>
      <c r="L36" s="6">
        <v>1344.16603236673</v>
      </c>
      <c r="M36" s="6">
        <v>1324.44433333333</v>
      </c>
      <c r="N36" s="6">
        <v>1515.16875</v>
      </c>
      <c r="O36" s="5">
        <v>1306.1133333333401</v>
      </c>
      <c r="P36" s="5">
        <v>1359.5233333333299</v>
      </c>
      <c r="Q36" s="5">
        <v>1364.395</v>
      </c>
      <c r="R36" s="5">
        <v>1384.54866666667</v>
      </c>
      <c r="S36" s="5">
        <v>1395.12696718712</v>
      </c>
      <c r="T36" s="5">
        <v>1316.4449999999999</v>
      </c>
      <c r="U36" s="5">
        <v>1381.25</v>
      </c>
      <c r="V36" s="5">
        <v>1330.52</v>
      </c>
      <c r="W36" s="14">
        <v>1316.9842799999999</v>
      </c>
      <c r="X36" s="65">
        <f t="shared" si="0"/>
        <v>-4.9870870114400612</v>
      </c>
      <c r="Y36" s="65">
        <f t="shared" si="1"/>
        <v>-1.0173255569251183</v>
      </c>
    </row>
    <row r="37" spans="1:25" ht="15" customHeight="1" x14ac:dyDescent="0.25">
      <c r="A37" s="41" t="s">
        <v>40</v>
      </c>
      <c r="B37" s="42" t="s">
        <v>3</v>
      </c>
      <c r="C37" s="6">
        <v>1200</v>
      </c>
      <c r="D37" s="49">
        <v>1230</v>
      </c>
      <c r="E37" s="6">
        <v>1200</v>
      </c>
      <c r="F37" s="6">
        <v>1200.2829999999999</v>
      </c>
      <c r="G37" s="6">
        <v>1204.2829999999999</v>
      </c>
      <c r="H37" s="6">
        <v>1208.2829999999999</v>
      </c>
      <c r="I37" s="6">
        <v>1212.2829999999999</v>
      </c>
      <c r="J37" s="6">
        <v>1216.2829999999999</v>
      </c>
      <c r="K37" s="6">
        <v>1220.2829999999999</v>
      </c>
      <c r="L37" s="6">
        <v>1224.2829999999999</v>
      </c>
      <c r="M37" s="6">
        <v>1228.2829999999999</v>
      </c>
      <c r="N37" s="6">
        <v>1232.2829999999999</v>
      </c>
      <c r="O37" s="6">
        <v>1236.2829999999999</v>
      </c>
      <c r="P37" s="5">
        <v>1271.43</v>
      </c>
      <c r="Q37" s="5">
        <v>1200</v>
      </c>
      <c r="R37" s="5">
        <v>1228.57</v>
      </c>
      <c r="S37" s="5">
        <v>1217.1400000000001</v>
      </c>
      <c r="T37" s="5">
        <v>1205.71</v>
      </c>
      <c r="U37" s="5">
        <v>1294.28</v>
      </c>
      <c r="V37" s="5">
        <v>1282.8499999999999</v>
      </c>
      <c r="W37" s="14">
        <v>1270.9386500000001</v>
      </c>
      <c r="X37" s="65">
        <f t="shared" si="0"/>
        <v>4.1511395307482077</v>
      </c>
      <c r="Y37" s="65">
        <f t="shared" si="1"/>
        <v>-0.92850684023852015</v>
      </c>
    </row>
    <row r="38" spans="1:25" ht="15" customHeight="1" x14ac:dyDescent="0.25">
      <c r="A38" s="48" t="s">
        <v>41</v>
      </c>
      <c r="B38" s="42" t="s">
        <v>3</v>
      </c>
      <c r="C38" s="6">
        <v>800</v>
      </c>
      <c r="D38" s="6">
        <v>757.33</v>
      </c>
      <c r="E38" s="6">
        <v>721.386666666667</v>
      </c>
      <c r="F38" s="6">
        <v>725</v>
      </c>
      <c r="G38" s="6">
        <v>723.07666666666603</v>
      </c>
      <c r="H38" s="6">
        <v>780.125</v>
      </c>
      <c r="I38" s="6">
        <v>750</v>
      </c>
      <c r="J38" s="6">
        <v>722.5</v>
      </c>
      <c r="K38" s="6">
        <v>725</v>
      </c>
      <c r="L38" s="6">
        <v>747.91219321193103</v>
      </c>
      <c r="M38" s="6">
        <v>752.5</v>
      </c>
      <c r="N38" s="6">
        <v>775</v>
      </c>
      <c r="O38" s="5">
        <v>783.13833333333355</v>
      </c>
      <c r="P38" s="5">
        <v>750</v>
      </c>
      <c r="Q38" s="5">
        <v>700</v>
      </c>
      <c r="R38" s="5">
        <v>733.33333333333303</v>
      </c>
      <c r="S38" s="5">
        <v>836.96556562499995</v>
      </c>
      <c r="T38" s="5">
        <v>756.25</v>
      </c>
      <c r="U38" s="5">
        <v>755</v>
      </c>
      <c r="V38" s="5">
        <v>750.3</v>
      </c>
      <c r="W38" s="14">
        <v>742.04669999999999</v>
      </c>
      <c r="X38" s="65">
        <f t="shared" si="0"/>
        <v>2.3512689655172396</v>
      </c>
      <c r="Y38" s="65">
        <f t="shared" si="1"/>
        <v>-1.0999999999999959</v>
      </c>
    </row>
    <row r="39" spans="1:25" s="73" customFormat="1" ht="15" customHeight="1" x14ac:dyDescent="0.25">
      <c r="A39" s="73" t="s">
        <v>48</v>
      </c>
      <c r="X39" s="66">
        <f>AVERAGE(X4:X38)</f>
        <v>17.762223784493219</v>
      </c>
      <c r="Y39" s="66">
        <f>AVERAGE(Y4:Y38)</f>
        <v>-1.1291932791766413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8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35.5703125" bestFit="1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346.25</v>
      </c>
      <c r="D4" s="5">
        <v>358</v>
      </c>
      <c r="E4" s="5">
        <v>357.5</v>
      </c>
      <c r="F4" s="5">
        <v>356.7142857142855</v>
      </c>
      <c r="G4" s="5">
        <v>357.5</v>
      </c>
      <c r="H4" s="5">
        <v>380</v>
      </c>
      <c r="I4" s="5">
        <v>381.33333333333303</v>
      </c>
      <c r="J4" s="5">
        <v>393.125</v>
      </c>
      <c r="K4" s="5">
        <v>396.36363636363598</v>
      </c>
      <c r="L4" s="5">
        <v>384.72438756482302</v>
      </c>
      <c r="M4" s="5">
        <v>491.66666666666652</v>
      </c>
      <c r="N4" s="5">
        <v>493.33333333333297</v>
      </c>
      <c r="O4" s="6">
        <v>476.933333333333</v>
      </c>
      <c r="P4" s="6">
        <v>471.66666666666703</v>
      </c>
      <c r="Q4" s="6">
        <v>477</v>
      </c>
      <c r="R4" s="6">
        <v>526.875</v>
      </c>
      <c r="S4" s="6">
        <v>500</v>
      </c>
      <c r="T4" s="33">
        <v>500.538461538462</v>
      </c>
      <c r="U4" s="54">
        <v>480</v>
      </c>
      <c r="V4" s="6">
        <v>452.10526315789474</v>
      </c>
      <c r="W4" s="6">
        <v>463.57142857142856</v>
      </c>
      <c r="X4" s="65">
        <f>(W4-K4)/K4*100</f>
        <v>16.956094364351355</v>
      </c>
      <c r="Y4" s="65">
        <f>(W4-V4)/V4*100</f>
        <v>2.5361716281390279</v>
      </c>
    </row>
    <row r="5" spans="1:25" ht="15" customHeight="1" x14ac:dyDescent="0.25">
      <c r="A5" s="4" t="s">
        <v>17</v>
      </c>
      <c r="B5" s="4" t="s">
        <v>18</v>
      </c>
      <c r="C5" s="5">
        <v>30</v>
      </c>
      <c r="D5" s="5">
        <v>30</v>
      </c>
      <c r="E5" s="5">
        <v>30</v>
      </c>
      <c r="F5" s="5">
        <v>30</v>
      </c>
      <c r="G5" s="5">
        <v>30</v>
      </c>
      <c r="H5" s="5">
        <v>33.785714285714249</v>
      </c>
      <c r="I5" s="5">
        <v>34.4444444444444</v>
      </c>
      <c r="J5" s="5">
        <v>35.214285714285701</v>
      </c>
      <c r="K5" s="5">
        <v>34.545454545454497</v>
      </c>
      <c r="L5" s="5">
        <v>43.631125291513698</v>
      </c>
      <c r="M5" s="5">
        <v>38.9583333333333</v>
      </c>
      <c r="N5" s="5">
        <v>38.3333333333333</v>
      </c>
      <c r="O5" s="6">
        <v>51.711666666666673</v>
      </c>
      <c r="P5" s="6">
        <v>51.6666666666667</v>
      </c>
      <c r="Q5" s="6">
        <v>52</v>
      </c>
      <c r="R5" s="6">
        <v>49</v>
      </c>
      <c r="S5" s="6">
        <v>45.142857142857103</v>
      </c>
      <c r="T5" s="33">
        <v>45.307692307692299</v>
      </c>
      <c r="U5" s="54">
        <v>41.333333333333336</v>
      </c>
      <c r="V5" s="6">
        <v>47.894736842105303</v>
      </c>
      <c r="W5" s="6">
        <v>48.6666666666667</v>
      </c>
      <c r="X5" s="65">
        <f t="shared" ref="X5:X38" si="0">(W5-K5)/K5*100</f>
        <v>40.877192982456435</v>
      </c>
      <c r="Y5" s="65">
        <f t="shared" ref="Y5:Y38" si="1">(W5-V5)/V5*100</f>
        <v>1.6117216117215969</v>
      </c>
    </row>
    <row r="6" spans="1:25" ht="15" customHeight="1" x14ac:dyDescent="0.25">
      <c r="A6" s="4" t="s">
        <v>30</v>
      </c>
      <c r="B6" s="4" t="s">
        <v>3</v>
      </c>
      <c r="C6" s="5">
        <v>255.824166666666</v>
      </c>
      <c r="D6" s="5">
        <v>257.78899999999999</v>
      </c>
      <c r="E6" s="5">
        <v>254.03416666666601</v>
      </c>
      <c r="F6" s="5">
        <v>257.78916666666697</v>
      </c>
      <c r="G6" s="5">
        <v>239.75285714285701</v>
      </c>
      <c r="H6" s="5">
        <v>250.95133333333303</v>
      </c>
      <c r="I6" s="5">
        <v>233.47666666666652</v>
      </c>
      <c r="J6" s="5">
        <v>291.72357142857101</v>
      </c>
      <c r="K6" s="5">
        <v>282.72399999999999</v>
      </c>
      <c r="L6" s="5">
        <v>337.701888</v>
      </c>
      <c r="M6" s="5">
        <v>348.77</v>
      </c>
      <c r="N6" s="5">
        <v>334.12666666666598</v>
      </c>
      <c r="O6" s="6">
        <v>325.74199999999996</v>
      </c>
      <c r="P6" s="6">
        <v>340.786</v>
      </c>
      <c r="Q6" s="6">
        <v>342.79999082815999</v>
      </c>
      <c r="R6" s="6">
        <v>353.94052243416718</v>
      </c>
      <c r="S6" s="14">
        <v>354.68379753127891</v>
      </c>
      <c r="T6" s="33">
        <v>350.12064165552391</v>
      </c>
      <c r="U6" s="54">
        <v>373.18953347122357</v>
      </c>
      <c r="V6" s="6">
        <v>364.16866666666698</v>
      </c>
      <c r="W6" s="6">
        <v>368.06972370352656</v>
      </c>
      <c r="X6" s="65">
        <f>(W6-K6)/K6*100</f>
        <v>30.186939808267631</v>
      </c>
      <c r="Y6" s="65">
        <f t="shared" si="1"/>
        <v>1.0712225937961661</v>
      </c>
    </row>
    <row r="7" spans="1:25" ht="15" customHeight="1" x14ac:dyDescent="0.25">
      <c r="A7" s="4" t="s">
        <v>29</v>
      </c>
      <c r="B7" s="4" t="s">
        <v>3</v>
      </c>
      <c r="C7" s="5">
        <v>236.66285714285701</v>
      </c>
      <c r="D7" s="5">
        <v>230.9425</v>
      </c>
      <c r="E7" s="5">
        <v>231.905</v>
      </c>
      <c r="F7" s="5">
        <v>234.54499999999999</v>
      </c>
      <c r="G7" s="5">
        <v>234.348095238095</v>
      </c>
      <c r="H7" s="5">
        <v>246.91814285714253</v>
      </c>
      <c r="I7" s="5">
        <v>237.53866666666701</v>
      </c>
      <c r="J7" s="5">
        <v>231.15671428571352</v>
      </c>
      <c r="K7" s="5">
        <v>260.83666666666602</v>
      </c>
      <c r="L7" s="5">
        <v>289.984402285714</v>
      </c>
      <c r="M7" s="5">
        <v>280.59399999999999</v>
      </c>
      <c r="N7" s="5">
        <v>263.17541666666648</v>
      </c>
      <c r="O7" s="6">
        <v>280.81833333333333</v>
      </c>
      <c r="P7" s="6">
        <v>274.11208333333298</v>
      </c>
      <c r="Q7" s="6">
        <v>266.71994671994668</v>
      </c>
      <c r="R7" s="6">
        <v>310.88284514780997</v>
      </c>
      <c r="S7" s="14">
        <v>311.53569912262037</v>
      </c>
      <c r="T7" s="33">
        <v>320.930598622682</v>
      </c>
      <c r="U7" s="54">
        <v>314.8527534200191</v>
      </c>
      <c r="V7" s="6">
        <v>302.64111111111112</v>
      </c>
      <c r="W7" s="6">
        <v>309.61567123538958</v>
      </c>
      <c r="X7" s="65">
        <f t="shared" si="0"/>
        <v>18.700976818976251</v>
      </c>
      <c r="Y7" s="65">
        <f t="shared" si="1"/>
        <v>2.3045646702367018</v>
      </c>
    </row>
    <row r="8" spans="1:25" ht="15" customHeight="1" x14ac:dyDescent="0.25">
      <c r="A8" s="4" t="s">
        <v>12</v>
      </c>
      <c r="B8" s="4" t="s">
        <v>3</v>
      </c>
      <c r="C8" s="5">
        <v>803.13833333333298</v>
      </c>
      <c r="D8" s="5">
        <v>810.85699999999997</v>
      </c>
      <c r="E8" s="5">
        <v>871.53800000000001</v>
      </c>
      <c r="F8" s="5">
        <v>826.199285714285</v>
      </c>
      <c r="G8" s="5">
        <v>973.47285714285499</v>
      </c>
      <c r="H8" s="5">
        <v>938.05821428571403</v>
      </c>
      <c r="I8" s="5">
        <v>919.54499999999996</v>
      </c>
      <c r="J8" s="5">
        <v>986.24071428571403</v>
      </c>
      <c r="K8" s="5">
        <v>1005.3575</v>
      </c>
      <c r="L8" s="5">
        <v>1053.42680442305</v>
      </c>
      <c r="M8" s="5">
        <v>1077.55</v>
      </c>
      <c r="N8" s="5">
        <v>1115.0004166666599</v>
      </c>
      <c r="O8" s="6">
        <v>1086.5766666666668</v>
      </c>
      <c r="P8" s="6">
        <v>1037.5</v>
      </c>
      <c r="Q8" s="6">
        <v>1190</v>
      </c>
      <c r="R8" s="6">
        <v>1000</v>
      </c>
      <c r="S8" s="6">
        <v>1107.1428571428571</v>
      </c>
      <c r="T8" s="33">
        <v>1000.94537940691</v>
      </c>
      <c r="U8" s="54">
        <v>1136.0781730346901</v>
      </c>
      <c r="V8" s="6">
        <v>1312.7194736842105</v>
      </c>
      <c r="W8" s="6">
        <v>1233.6025086024999</v>
      </c>
      <c r="X8" s="65">
        <f t="shared" si="0"/>
        <v>22.702870232976828</v>
      </c>
      <c r="Y8" s="65">
        <f t="shared" si="1"/>
        <v>-6.0269514292848081</v>
      </c>
    </row>
    <row r="9" spans="1:25" ht="15" customHeight="1" x14ac:dyDescent="0.25">
      <c r="A9" s="4" t="s">
        <v>11</v>
      </c>
      <c r="B9" s="4" t="s">
        <v>3</v>
      </c>
      <c r="C9" s="5">
        <v>1057.1428571428501</v>
      </c>
      <c r="D9" s="5">
        <v>1071.6949999999999</v>
      </c>
      <c r="E9" s="5">
        <v>1030</v>
      </c>
      <c r="F9" s="5">
        <v>1063.3671428571399</v>
      </c>
      <c r="G9" s="5">
        <v>1075</v>
      </c>
      <c r="H9" s="5">
        <v>1010.779285714285</v>
      </c>
      <c r="I9" s="5">
        <v>1076.6666666666652</v>
      </c>
      <c r="J9" s="5">
        <v>1023.02714285714</v>
      </c>
      <c r="K9" s="5">
        <v>1194.44444444444</v>
      </c>
      <c r="L9" s="5">
        <v>1232.40341365122</v>
      </c>
      <c r="M9" s="5">
        <v>1189.7285714285699</v>
      </c>
      <c r="N9" s="5">
        <v>1384.7616666666599</v>
      </c>
      <c r="O9" s="6">
        <v>1356.1908333333333</v>
      </c>
      <c r="P9" s="6">
        <v>1357.1428571428551</v>
      </c>
      <c r="Q9" s="6">
        <v>1370</v>
      </c>
      <c r="R9" s="6">
        <v>1329.7619047619048</v>
      </c>
      <c r="S9" s="6">
        <v>1361.5384615384614</v>
      </c>
      <c r="T9" s="33">
        <v>1378.4090909090901</v>
      </c>
      <c r="U9" s="54">
        <v>1399.8782908287501</v>
      </c>
      <c r="V9" s="6">
        <v>1260</v>
      </c>
      <c r="W9" s="6">
        <v>1307.27272727273</v>
      </c>
      <c r="X9" s="65">
        <f t="shared" si="0"/>
        <v>9.4460887949266361</v>
      </c>
      <c r="Y9" s="65">
        <f t="shared" si="1"/>
        <v>3.7518037518039664</v>
      </c>
    </row>
    <row r="10" spans="1:25" ht="15" customHeight="1" x14ac:dyDescent="0.25">
      <c r="A10" s="4" t="s">
        <v>10</v>
      </c>
      <c r="B10" s="4" t="s">
        <v>9</v>
      </c>
      <c r="C10" s="5">
        <v>255</v>
      </c>
      <c r="D10" s="5">
        <v>253.75</v>
      </c>
      <c r="E10" s="5">
        <v>300</v>
      </c>
      <c r="F10" s="5">
        <v>256.19047619047598</v>
      </c>
      <c r="G10" s="5">
        <v>285.7142857142855</v>
      </c>
      <c r="H10" s="5">
        <v>258.33333333333303</v>
      </c>
      <c r="I10" s="5">
        <v>300</v>
      </c>
      <c r="J10" s="5">
        <v>257.27272727272702</v>
      </c>
      <c r="K10" s="10">
        <v>300.63</v>
      </c>
      <c r="L10" s="5">
        <v>301.29005644486551</v>
      </c>
      <c r="M10" s="5">
        <v>278.33333333333303</v>
      </c>
      <c r="N10" s="5">
        <v>268.33333333333303</v>
      </c>
      <c r="O10" s="6">
        <v>259.19333333333338</v>
      </c>
      <c r="P10" s="6">
        <v>279.16666666666652</v>
      </c>
      <c r="Q10" s="6">
        <v>270</v>
      </c>
      <c r="R10" s="6">
        <v>279.16666666666669</v>
      </c>
      <c r="S10" s="6">
        <v>308.33333333333331</v>
      </c>
      <c r="T10" s="33">
        <v>310.66666666666703</v>
      </c>
      <c r="U10" s="54">
        <v>300</v>
      </c>
      <c r="V10" s="6">
        <v>328.57142857142856</v>
      </c>
      <c r="W10" s="6">
        <v>335</v>
      </c>
      <c r="X10" s="65">
        <f t="shared" si="0"/>
        <v>11.432658084688823</v>
      </c>
      <c r="Y10" s="65">
        <f t="shared" si="1"/>
        <v>1.9565217391304397</v>
      </c>
    </row>
    <row r="11" spans="1:25" ht="15" customHeight="1" x14ac:dyDescent="0.25">
      <c r="A11" s="4" t="s">
        <v>8</v>
      </c>
      <c r="B11" s="4" t="s">
        <v>9</v>
      </c>
      <c r="C11" s="5">
        <v>265</v>
      </c>
      <c r="D11" s="5">
        <v>280</v>
      </c>
      <c r="E11" s="5">
        <v>285</v>
      </c>
      <c r="F11" s="5">
        <v>285.42857142857099</v>
      </c>
      <c r="G11" s="5">
        <v>251.42857142857099</v>
      </c>
      <c r="H11" s="5">
        <v>256</v>
      </c>
      <c r="I11" s="5">
        <v>300</v>
      </c>
      <c r="J11" s="5">
        <v>293.33333333333297</v>
      </c>
      <c r="K11" s="10">
        <v>300.63</v>
      </c>
      <c r="L11" s="5">
        <v>250.62095238095199</v>
      </c>
      <c r="M11" s="5">
        <v>312</v>
      </c>
      <c r="N11" s="5">
        <v>259.5</v>
      </c>
      <c r="O11" s="6">
        <v>252.231666666667</v>
      </c>
      <c r="P11" s="6">
        <v>238.333333333333</v>
      </c>
      <c r="Q11" s="6">
        <v>235</v>
      </c>
      <c r="R11" s="6">
        <v>250</v>
      </c>
      <c r="S11" s="6">
        <v>250.769230769231</v>
      </c>
      <c r="T11" s="33">
        <v>262.30769230769198</v>
      </c>
      <c r="U11" s="54">
        <v>291.66666666666669</v>
      </c>
      <c r="V11" s="6">
        <v>262.5</v>
      </c>
      <c r="W11" s="6">
        <v>280.76923076923077</v>
      </c>
      <c r="X11" s="65">
        <f t="shared" si="0"/>
        <v>-6.6063830059439246</v>
      </c>
      <c r="Y11" s="65">
        <f t="shared" si="1"/>
        <v>6.9597069597069616</v>
      </c>
    </row>
    <row r="12" spans="1:25" ht="15" customHeight="1" x14ac:dyDescent="0.25">
      <c r="A12" s="4" t="s">
        <v>7</v>
      </c>
      <c r="B12" s="4" t="s">
        <v>3</v>
      </c>
      <c r="C12" s="5">
        <v>195.17333333333301</v>
      </c>
      <c r="D12" s="5">
        <v>175.49</v>
      </c>
      <c r="E12" s="5">
        <v>234.48333333333301</v>
      </c>
      <c r="F12" s="5">
        <v>217.24</v>
      </c>
      <c r="G12" s="5">
        <v>241.38</v>
      </c>
      <c r="H12" s="5">
        <v>241.38</v>
      </c>
      <c r="I12" s="5">
        <v>252.87333333333299</v>
      </c>
      <c r="J12" s="8">
        <v>293.10000000000002</v>
      </c>
      <c r="K12" s="5">
        <v>335.18166666666599</v>
      </c>
      <c r="L12" s="5">
        <v>338.53348333333298</v>
      </c>
      <c r="M12" s="5">
        <v>344.83</v>
      </c>
      <c r="N12" s="5">
        <v>325.86</v>
      </c>
      <c r="O12" s="6">
        <v>321.16000000000003</v>
      </c>
      <c r="P12" s="6">
        <v>323.10250000000002</v>
      </c>
      <c r="Q12" s="6">
        <v>340.34482758620697</v>
      </c>
      <c r="R12" s="6">
        <v>280.84291187739467</v>
      </c>
      <c r="S12" s="6">
        <v>386.66666666666703</v>
      </c>
      <c r="T12" s="33">
        <v>389.35960591132999</v>
      </c>
      <c r="U12" s="54">
        <v>385.86206896551698</v>
      </c>
      <c r="V12" s="6">
        <v>375.743333333333</v>
      </c>
      <c r="W12" s="6">
        <v>388.96551724137902</v>
      </c>
      <c r="X12" s="65">
        <f t="shared" si="0"/>
        <v>16.046179109253135</v>
      </c>
      <c r="Y12" s="65">
        <f t="shared" si="1"/>
        <v>3.5189403869785307</v>
      </c>
    </row>
    <row r="13" spans="1:25" ht="15" customHeight="1" x14ac:dyDescent="0.25">
      <c r="A13" s="4" t="s">
        <v>14</v>
      </c>
      <c r="B13" s="4" t="s">
        <v>3</v>
      </c>
      <c r="C13" s="5">
        <v>691.113333333333</v>
      </c>
      <c r="D13" s="5">
        <v>673.33500000000004</v>
      </c>
      <c r="E13" s="5">
        <v>670</v>
      </c>
      <c r="F13" s="5">
        <v>698.73500000000001</v>
      </c>
      <c r="G13" s="5">
        <v>657.50250000000005</v>
      </c>
      <c r="H13" s="5">
        <v>675.67</v>
      </c>
      <c r="I13" s="5">
        <v>756.67</v>
      </c>
      <c r="J13" s="5">
        <v>800</v>
      </c>
      <c r="K13" s="5">
        <v>800</v>
      </c>
      <c r="L13" s="5">
        <v>946.03985986838995</v>
      </c>
      <c r="M13" s="5">
        <v>993.34185286180946</v>
      </c>
      <c r="N13" s="5">
        <v>1038</v>
      </c>
      <c r="O13" s="6">
        <v>1009.4300000000001</v>
      </c>
      <c r="P13" s="28">
        <v>1100.45</v>
      </c>
      <c r="Q13" s="6">
        <v>1116.6666666666699</v>
      </c>
      <c r="R13" s="6">
        <v>974.45887445887502</v>
      </c>
      <c r="S13" s="6">
        <v>1000</v>
      </c>
      <c r="T13" s="33">
        <v>1000</v>
      </c>
      <c r="U13" s="54">
        <v>1033.3333333333301</v>
      </c>
      <c r="V13" s="6">
        <v>980.21</v>
      </c>
      <c r="W13" s="6">
        <v>978.33333333333303</v>
      </c>
      <c r="X13" s="65">
        <f t="shared" si="0"/>
        <v>22.291666666666629</v>
      </c>
      <c r="Y13" s="65">
        <f t="shared" si="1"/>
        <v>-0.19145557244539499</v>
      </c>
    </row>
    <row r="14" spans="1:25" ht="15" customHeight="1" x14ac:dyDescent="0.25">
      <c r="A14" s="4" t="s">
        <v>13</v>
      </c>
      <c r="B14" s="4" t="s">
        <v>3</v>
      </c>
      <c r="C14" s="5">
        <v>600</v>
      </c>
      <c r="D14" s="5">
        <v>600</v>
      </c>
      <c r="E14" s="5">
        <v>600</v>
      </c>
      <c r="F14" s="5">
        <v>682.65625</v>
      </c>
      <c r="G14" s="5">
        <v>781.25</v>
      </c>
      <c r="H14" s="5">
        <v>757.78</v>
      </c>
      <c r="I14" s="5">
        <v>766.67</v>
      </c>
      <c r="J14" s="5">
        <v>716.66666666666652</v>
      </c>
      <c r="K14" s="5">
        <v>766.67</v>
      </c>
      <c r="L14" s="5">
        <v>805.79820733771999</v>
      </c>
      <c r="M14" s="5">
        <v>800</v>
      </c>
      <c r="N14" s="5">
        <v>895</v>
      </c>
      <c r="O14" s="6">
        <v>873.04</v>
      </c>
      <c r="P14" s="6">
        <v>1100</v>
      </c>
      <c r="Q14" s="6">
        <v>1000</v>
      </c>
      <c r="R14" s="6">
        <v>985.71428571428601</v>
      </c>
      <c r="S14" s="6">
        <v>1000</v>
      </c>
      <c r="T14" s="33">
        <v>1020.68965517241</v>
      </c>
      <c r="U14" s="54">
        <v>1000</v>
      </c>
      <c r="V14" s="6">
        <v>1100</v>
      </c>
      <c r="W14" s="6">
        <v>1125</v>
      </c>
      <c r="X14" s="65">
        <f t="shared" si="0"/>
        <v>46.738492441337222</v>
      </c>
      <c r="Y14" s="65">
        <f t="shared" si="1"/>
        <v>2.2727272727272729</v>
      </c>
    </row>
    <row r="15" spans="1:25" ht="15" customHeight="1" x14ac:dyDescent="0.25">
      <c r="A15" s="4" t="s">
        <v>24</v>
      </c>
      <c r="B15" s="4" t="s">
        <v>16</v>
      </c>
      <c r="C15" s="5">
        <v>120</v>
      </c>
      <c r="D15" s="5">
        <v>125</v>
      </c>
      <c r="E15" s="5">
        <v>130</v>
      </c>
      <c r="F15" s="5">
        <v>125</v>
      </c>
      <c r="G15" s="8">
        <v>120</v>
      </c>
      <c r="H15" s="5">
        <v>130</v>
      </c>
      <c r="I15" s="10">
        <v>120.252</v>
      </c>
      <c r="J15" s="5">
        <v>125</v>
      </c>
      <c r="K15" s="5">
        <v>133.333333333333</v>
      </c>
      <c r="L15" s="5">
        <v>138.32671974969699</v>
      </c>
      <c r="M15" s="5">
        <v>140</v>
      </c>
      <c r="N15" s="5">
        <v>130</v>
      </c>
      <c r="O15" s="6">
        <v>123.2</v>
      </c>
      <c r="P15" s="6">
        <v>140</v>
      </c>
      <c r="Q15" s="6">
        <v>145</v>
      </c>
      <c r="R15" s="6">
        <v>160</v>
      </c>
      <c r="S15" s="6">
        <v>166.666666666667</v>
      </c>
      <c r="T15" s="33">
        <v>170</v>
      </c>
      <c r="U15" s="54">
        <v>165</v>
      </c>
      <c r="V15" s="6">
        <v>180</v>
      </c>
      <c r="W15" s="6">
        <v>181.666666666667</v>
      </c>
      <c r="X15" s="65">
        <f t="shared" si="0"/>
        <v>36.25000000000059</v>
      </c>
      <c r="Y15" s="65">
        <f t="shared" si="1"/>
        <v>0.92592592592611012</v>
      </c>
    </row>
    <row r="16" spans="1:25" ht="15" customHeight="1" x14ac:dyDescent="0.25">
      <c r="A16" s="4" t="s">
        <v>23</v>
      </c>
      <c r="B16" s="4" t="s">
        <v>16</v>
      </c>
      <c r="C16" s="5">
        <v>147.73809523809501</v>
      </c>
      <c r="D16" s="5">
        <v>155</v>
      </c>
      <c r="E16" s="5">
        <v>140</v>
      </c>
      <c r="F16" s="5">
        <v>148.28571428571399</v>
      </c>
      <c r="G16" s="5">
        <v>149.71428571428501</v>
      </c>
      <c r="H16" s="5">
        <v>144.85714285714249</v>
      </c>
      <c r="I16" s="5">
        <v>141</v>
      </c>
      <c r="J16" s="5">
        <v>141.7142857142855</v>
      </c>
      <c r="K16" s="5">
        <v>141.81818181818099</v>
      </c>
      <c r="L16" s="5">
        <v>156.86943840970699</v>
      </c>
      <c r="M16" s="5">
        <v>149.583333333333</v>
      </c>
      <c r="N16" s="5">
        <v>157.666666666667</v>
      </c>
      <c r="O16" s="6">
        <v>155.49666666666701</v>
      </c>
      <c r="P16" s="6">
        <v>162.083333333333</v>
      </c>
      <c r="Q16" s="6">
        <v>188.18181818181819</v>
      </c>
      <c r="R16" s="6">
        <v>198.66666666666666</v>
      </c>
      <c r="S16" s="6">
        <v>197.857142857143</v>
      </c>
      <c r="T16" s="33">
        <v>191.07142857142858</v>
      </c>
      <c r="U16" s="54">
        <v>200</v>
      </c>
      <c r="V16" s="6">
        <v>198.94736842105263</v>
      </c>
      <c r="W16" s="6">
        <v>201.47058823529412</v>
      </c>
      <c r="X16" s="65">
        <f t="shared" si="0"/>
        <v>42.062594268477447</v>
      </c>
      <c r="Y16" s="65">
        <f t="shared" si="1"/>
        <v>1.2682850918145034</v>
      </c>
    </row>
    <row r="17" spans="1:25" ht="15" customHeight="1" x14ac:dyDescent="0.25">
      <c r="A17" s="4" t="s">
        <v>15</v>
      </c>
      <c r="B17" s="4" t="s">
        <v>16</v>
      </c>
      <c r="C17" s="10">
        <v>951.88</v>
      </c>
      <c r="D17" s="5">
        <v>955.5</v>
      </c>
      <c r="E17" s="10">
        <v>975.88</v>
      </c>
      <c r="F17" s="8">
        <v>990</v>
      </c>
      <c r="G17" s="5">
        <v>950</v>
      </c>
      <c r="H17" s="5">
        <v>1000</v>
      </c>
      <c r="I17" s="10">
        <v>951.995</v>
      </c>
      <c r="J17" s="8">
        <v>1050</v>
      </c>
      <c r="K17" s="10">
        <v>953.99418949999995</v>
      </c>
      <c r="L17" s="5">
        <v>1191.72</v>
      </c>
      <c r="M17" s="10">
        <v>955.99757729794999</v>
      </c>
      <c r="N17" s="8">
        <v>1100</v>
      </c>
      <c r="O17" s="6">
        <v>1049.7449999999999</v>
      </c>
      <c r="P17" s="6">
        <v>1200</v>
      </c>
      <c r="Q17" s="6">
        <v>1266.6666666666699</v>
      </c>
      <c r="R17" s="6">
        <v>1200</v>
      </c>
      <c r="S17" s="6">
        <v>1225</v>
      </c>
      <c r="T17" s="14">
        <v>1212.5</v>
      </c>
      <c r="U17" s="14">
        <v>1218.75</v>
      </c>
      <c r="V17" s="28">
        <v>1145.8900000000001</v>
      </c>
      <c r="W17" s="6">
        <v>1200</v>
      </c>
      <c r="X17" s="65">
        <f t="shared" si="0"/>
        <v>25.786929648799507</v>
      </c>
      <c r="Y17" s="65">
        <f t="shared" si="1"/>
        <v>4.7220937437275738</v>
      </c>
    </row>
    <row r="18" spans="1:25" ht="15" customHeight="1" x14ac:dyDescent="0.25">
      <c r="A18" s="4" t="s">
        <v>27</v>
      </c>
      <c r="B18" s="4" t="s">
        <v>3</v>
      </c>
      <c r="C18" s="8">
        <v>164.69142857142899</v>
      </c>
      <c r="D18" s="8">
        <v>168.40899999999999</v>
      </c>
      <c r="E18" s="8">
        <v>160.833333333333</v>
      </c>
      <c r="F18" s="8">
        <v>169.73857142857</v>
      </c>
      <c r="G18" s="8">
        <v>174.75371428571401</v>
      </c>
      <c r="H18" s="5">
        <v>201.7142857142855</v>
      </c>
      <c r="I18" s="8">
        <v>202.46983333333301</v>
      </c>
      <c r="J18" s="8">
        <v>208.02614285714199</v>
      </c>
      <c r="K18" s="5">
        <v>210.66583333333301</v>
      </c>
      <c r="L18" s="5">
        <v>223.65752105714299</v>
      </c>
      <c r="M18" s="5">
        <v>224.16649999999899</v>
      </c>
      <c r="N18" s="8">
        <v>230.40624999999901</v>
      </c>
      <c r="O18" s="6">
        <v>212.39916666666664</v>
      </c>
      <c r="P18" s="6">
        <v>224.43708333333299</v>
      </c>
      <c r="Q18" s="6">
        <v>259.0318772136954</v>
      </c>
      <c r="R18" s="6">
        <v>310.75487012987014</v>
      </c>
      <c r="S18" s="14">
        <v>311.40745535714285</v>
      </c>
      <c r="T18" s="33">
        <v>352.11528550814268</v>
      </c>
      <c r="U18" s="54">
        <v>341.245791245791</v>
      </c>
      <c r="V18" s="6">
        <v>290.0915</v>
      </c>
      <c r="W18" s="6">
        <v>307.89344794842299</v>
      </c>
      <c r="X18" s="65">
        <f t="shared" si="0"/>
        <v>46.152531275087384</v>
      </c>
      <c r="Y18" s="65">
        <f t="shared" si="1"/>
        <v>6.1366665167448859</v>
      </c>
    </row>
    <row r="19" spans="1:25" ht="15" customHeight="1" x14ac:dyDescent="0.25">
      <c r="A19" s="4" t="s">
        <v>28</v>
      </c>
      <c r="B19" s="4" t="s">
        <v>3</v>
      </c>
      <c r="C19" s="5">
        <v>177.57749999999999</v>
      </c>
      <c r="D19" s="5">
        <v>174.90799999999999</v>
      </c>
      <c r="E19" s="5">
        <v>173.15233333333299</v>
      </c>
      <c r="F19" s="5">
        <v>174.76333333333301</v>
      </c>
      <c r="G19" s="5">
        <v>186.66916666666651</v>
      </c>
      <c r="H19" s="5">
        <v>214.2416666666665</v>
      </c>
      <c r="I19" s="5">
        <v>216.82</v>
      </c>
      <c r="J19" s="5">
        <v>219.92083333333301</v>
      </c>
      <c r="K19" s="5">
        <v>219.09</v>
      </c>
      <c r="L19" s="5">
        <v>250.47492553443948</v>
      </c>
      <c r="M19" s="5">
        <v>228.86375000000001</v>
      </c>
      <c r="N19" s="5">
        <v>229.99449999999999</v>
      </c>
      <c r="O19" s="6">
        <v>221.39500000000001</v>
      </c>
      <c r="P19" s="6">
        <v>266.22750000000002</v>
      </c>
      <c r="Q19" s="6">
        <v>282.04404291360811</v>
      </c>
      <c r="R19" s="6">
        <v>332.11932994541689</v>
      </c>
      <c r="S19" s="14">
        <v>332.81678053830228</v>
      </c>
      <c r="T19" s="33">
        <v>359.63304543014698</v>
      </c>
      <c r="U19" s="54">
        <v>349.98306041784298</v>
      </c>
      <c r="V19" s="6">
        <v>292.42449999999997</v>
      </c>
      <c r="W19" s="6">
        <v>318.5827216262</v>
      </c>
      <c r="X19" s="65">
        <f>(W19-K19)/K19*100</f>
        <v>45.411804110730749</v>
      </c>
      <c r="Y19" s="65">
        <f t="shared" si="1"/>
        <v>8.9452907079263309</v>
      </c>
    </row>
    <row r="20" spans="1:25" ht="15" customHeight="1" x14ac:dyDescent="0.25">
      <c r="A20" s="4" t="s">
        <v>19</v>
      </c>
      <c r="B20" s="4" t="s">
        <v>3</v>
      </c>
      <c r="C20" s="10">
        <v>650.22</v>
      </c>
      <c r="D20" s="10">
        <v>657.28200000000004</v>
      </c>
      <c r="E20" s="5">
        <v>642.86</v>
      </c>
      <c r="F20" s="5">
        <v>650</v>
      </c>
      <c r="G20" s="10">
        <v>644.21000600000002</v>
      </c>
      <c r="H20" s="10">
        <v>601.26</v>
      </c>
      <c r="I20" s="10">
        <v>645.56284701260006</v>
      </c>
      <c r="J20" s="5">
        <v>725</v>
      </c>
      <c r="K20" s="10">
        <v>646.91852899132653</v>
      </c>
      <c r="L20" s="5">
        <v>750</v>
      </c>
      <c r="M20" s="10">
        <v>648.2770579022083</v>
      </c>
      <c r="N20" s="5">
        <v>814.29</v>
      </c>
      <c r="O20" s="6">
        <v>706.76</v>
      </c>
      <c r="P20" s="6">
        <v>857.14</v>
      </c>
      <c r="Q20" s="6">
        <v>861.90476190476204</v>
      </c>
      <c r="R20" s="6">
        <v>866.66666666666697</v>
      </c>
      <c r="S20" s="6">
        <v>983.33333333333337</v>
      </c>
      <c r="T20" s="33">
        <v>990.74074074074099</v>
      </c>
      <c r="U20" s="54">
        <v>992.22222222222001</v>
      </c>
      <c r="V20" s="6">
        <v>900.09</v>
      </c>
      <c r="W20" s="6">
        <v>1000.74458874458</v>
      </c>
      <c r="X20" s="65">
        <f t="shared" si="0"/>
        <v>54.694067938498847</v>
      </c>
      <c r="Y20" s="65">
        <f t="shared" si="1"/>
        <v>11.182724921350086</v>
      </c>
    </row>
    <row r="21" spans="1:25" ht="15" customHeight="1" x14ac:dyDescent="0.25">
      <c r="A21" s="4" t="s">
        <v>20</v>
      </c>
      <c r="B21" s="4" t="s">
        <v>3</v>
      </c>
      <c r="C21" s="5">
        <v>1674.5975000000001</v>
      </c>
      <c r="D21" s="5">
        <v>1594.1175000000001</v>
      </c>
      <c r="E21" s="5">
        <v>1789.0730000000001</v>
      </c>
      <c r="F21" s="5">
        <v>1674.0920833333298</v>
      </c>
      <c r="G21" s="5">
        <v>1775</v>
      </c>
      <c r="H21" s="5">
        <v>1727.125</v>
      </c>
      <c r="I21" s="5">
        <v>1787.03833333333</v>
      </c>
      <c r="J21" s="5">
        <v>1822.3758333333299</v>
      </c>
      <c r="K21" s="5">
        <v>1951.03111111111</v>
      </c>
      <c r="L21" s="5">
        <v>1981.94169425</v>
      </c>
      <c r="M21" s="5">
        <v>1933.8316666666601</v>
      </c>
      <c r="N21" s="5">
        <v>1941.605</v>
      </c>
      <c r="O21" s="6">
        <v>1940.2375</v>
      </c>
      <c r="P21" s="6">
        <v>1887.03666666666</v>
      </c>
      <c r="Q21" s="6">
        <v>1843.1372549019609</v>
      </c>
      <c r="R21" s="6">
        <v>1843.1372549019609</v>
      </c>
      <c r="S21" s="6">
        <v>1728.1045751634001</v>
      </c>
      <c r="T21" s="33">
        <v>1768.1045751634001</v>
      </c>
      <c r="U21" s="54">
        <v>1728.57142857143</v>
      </c>
      <c r="V21" s="6">
        <v>1706.4027272727301</v>
      </c>
      <c r="W21" s="6">
        <v>1850</v>
      </c>
      <c r="X21" s="65">
        <f t="shared" si="0"/>
        <v>-5.1783444423688829</v>
      </c>
      <c r="Y21" s="65">
        <f t="shared" si="1"/>
        <v>8.4152041269164659</v>
      </c>
    </row>
    <row r="22" spans="1:25" ht="15" customHeight="1" x14ac:dyDescent="0.25">
      <c r="A22" s="4" t="s">
        <v>31</v>
      </c>
      <c r="B22" s="4" t="s">
        <v>3</v>
      </c>
      <c r="C22" s="5">
        <v>255.73952380952301</v>
      </c>
      <c r="D22" s="5">
        <v>223.16125</v>
      </c>
      <c r="E22" s="8">
        <v>227.315</v>
      </c>
      <c r="F22" s="5">
        <v>224.91833333333301</v>
      </c>
      <c r="G22" s="8">
        <v>223.08099999999999</v>
      </c>
      <c r="H22" s="8">
        <v>232.56749999999948</v>
      </c>
      <c r="I22" s="8">
        <v>221.06299999999999</v>
      </c>
      <c r="J22" s="8">
        <v>245.13583333333298</v>
      </c>
      <c r="K22" s="5">
        <v>258.54777777777701</v>
      </c>
      <c r="L22" s="5">
        <v>263.014477054086</v>
      </c>
      <c r="M22" s="8">
        <v>232.66458333333301</v>
      </c>
      <c r="N22" s="8">
        <v>247.637916666667</v>
      </c>
      <c r="O22" s="6">
        <v>212.75200000000001</v>
      </c>
      <c r="P22" s="6">
        <v>264.4029166666665</v>
      </c>
      <c r="Q22" s="6">
        <v>260.041954949076</v>
      </c>
      <c r="R22" s="6">
        <v>185.23157919774462</v>
      </c>
      <c r="S22" s="6">
        <v>199.09300009382</v>
      </c>
      <c r="T22" s="33">
        <v>215.98353149648301</v>
      </c>
      <c r="U22" s="54">
        <v>213.90836221807882</v>
      </c>
      <c r="V22" s="6">
        <v>258.31849999999997</v>
      </c>
      <c r="W22" s="6">
        <v>259.09929252034499</v>
      </c>
      <c r="X22" s="65">
        <f t="shared" si="0"/>
        <v>0.21331250545189509</v>
      </c>
      <c r="Y22" s="65">
        <f t="shared" si="1"/>
        <v>0.30225962149246643</v>
      </c>
    </row>
    <row r="23" spans="1:25" ht="15" customHeight="1" x14ac:dyDescent="0.25">
      <c r="A23" s="4" t="s">
        <v>4</v>
      </c>
      <c r="B23" s="4" t="s">
        <v>3</v>
      </c>
      <c r="C23" s="5">
        <v>166.67</v>
      </c>
      <c r="D23" s="5">
        <v>173.33</v>
      </c>
      <c r="E23" s="10">
        <v>167.02000699999999</v>
      </c>
      <c r="F23" s="5">
        <v>200</v>
      </c>
      <c r="G23" s="8">
        <v>263.33</v>
      </c>
      <c r="H23" s="5">
        <v>266.67</v>
      </c>
      <c r="I23" s="10">
        <v>270.83999999999997</v>
      </c>
      <c r="J23" s="10">
        <v>267.230007</v>
      </c>
      <c r="K23" s="10">
        <v>261.68176399999999</v>
      </c>
      <c r="L23" s="5">
        <v>299.71175760231904</v>
      </c>
      <c r="M23" s="5">
        <v>333.33</v>
      </c>
      <c r="N23" s="5">
        <v>333.33</v>
      </c>
      <c r="O23" s="6">
        <v>306.45</v>
      </c>
      <c r="P23" s="6">
        <v>350</v>
      </c>
      <c r="Q23" s="6">
        <v>366.66666666666669</v>
      </c>
      <c r="R23" s="6">
        <v>327.77777777777771</v>
      </c>
      <c r="S23" s="6">
        <v>350</v>
      </c>
      <c r="T23" s="33">
        <v>325</v>
      </c>
      <c r="U23" s="54">
        <v>326.66666666666669</v>
      </c>
      <c r="V23" s="28">
        <v>313.77</v>
      </c>
      <c r="W23" s="6">
        <v>353.33333333333331</v>
      </c>
      <c r="X23" s="65">
        <f t="shared" si="0"/>
        <v>35.024056675700692</v>
      </c>
      <c r="Y23" s="65">
        <f t="shared" si="1"/>
        <v>12.60902359477749</v>
      </c>
    </row>
    <row r="24" spans="1:25" ht="15" customHeight="1" x14ac:dyDescent="0.25">
      <c r="A24" s="4" t="s">
        <v>5</v>
      </c>
      <c r="B24" s="4" t="s">
        <v>3</v>
      </c>
      <c r="C24" s="5">
        <v>172.8029761904755</v>
      </c>
      <c r="D24" s="5">
        <v>178.84099999999901</v>
      </c>
      <c r="E24" s="5">
        <v>198.2775</v>
      </c>
      <c r="F24" s="5">
        <v>189.04857142857099</v>
      </c>
      <c r="G24" s="5">
        <v>210.97499999999999</v>
      </c>
      <c r="H24" s="5">
        <v>262.86114285714251</v>
      </c>
      <c r="I24" s="5">
        <v>244.59966666666651</v>
      </c>
      <c r="J24" s="5">
        <v>272.2452857142855</v>
      </c>
      <c r="K24" s="5">
        <v>258.33666666666602</v>
      </c>
      <c r="L24" s="5">
        <v>265.04707237499952</v>
      </c>
      <c r="M24" s="5">
        <v>282.0156666666665</v>
      </c>
      <c r="N24" s="5">
        <v>260.9054166666665</v>
      </c>
      <c r="O24" s="6">
        <v>259.04083333333335</v>
      </c>
      <c r="P24" s="6">
        <v>283.39083333333303</v>
      </c>
      <c r="Q24" s="6">
        <v>283.37513061650998</v>
      </c>
      <c r="R24" s="6">
        <v>281.60919540229884</v>
      </c>
      <c r="S24" s="6">
        <v>322.30769230769198</v>
      </c>
      <c r="T24" s="33">
        <v>350.84330283837699</v>
      </c>
      <c r="U24" s="54">
        <v>357.57854406130298</v>
      </c>
      <c r="V24" s="6">
        <v>375.92200000000003</v>
      </c>
      <c r="W24" s="6">
        <v>384.47636811831399</v>
      </c>
      <c r="X24" s="65">
        <f t="shared" si="0"/>
        <v>48.827641495586491</v>
      </c>
      <c r="Y24" s="65">
        <f t="shared" si="1"/>
        <v>2.2755699635333819</v>
      </c>
    </row>
    <row r="25" spans="1:25" ht="15" customHeight="1" x14ac:dyDescent="0.25">
      <c r="A25" s="4" t="s">
        <v>6</v>
      </c>
      <c r="B25" s="4" t="s">
        <v>3</v>
      </c>
      <c r="C25" s="10">
        <v>170.45</v>
      </c>
      <c r="D25" s="5">
        <v>180</v>
      </c>
      <c r="E25" s="5">
        <v>200</v>
      </c>
      <c r="F25" s="5">
        <v>195.565</v>
      </c>
      <c r="G25" s="5">
        <v>205.71833333333299</v>
      </c>
      <c r="H25" s="5">
        <v>219.44499999999999</v>
      </c>
      <c r="I25" s="5">
        <v>255.5566666666665</v>
      </c>
      <c r="J25" s="5">
        <v>245.45</v>
      </c>
      <c r="K25" s="5">
        <v>277.77999999999997</v>
      </c>
      <c r="L25" s="5">
        <v>285.51507699510603</v>
      </c>
      <c r="M25" s="10">
        <v>288.57333799999998</v>
      </c>
      <c r="N25" s="5">
        <v>309.08</v>
      </c>
      <c r="O25" s="6">
        <v>303.06</v>
      </c>
      <c r="P25" s="6">
        <v>281.66500000000002</v>
      </c>
      <c r="Q25" s="6">
        <v>333.33333333333331</v>
      </c>
      <c r="R25" s="6">
        <v>372.41379310344826</v>
      </c>
      <c r="S25" s="6">
        <v>440</v>
      </c>
      <c r="T25" s="33">
        <v>452.222222222222</v>
      </c>
      <c r="U25" s="54">
        <v>444.44444444444446</v>
      </c>
      <c r="V25" s="28">
        <v>415.98</v>
      </c>
      <c r="W25" s="6">
        <v>428.57142857142861</v>
      </c>
      <c r="X25" s="65">
        <f t="shared" si="0"/>
        <v>54.284480009874237</v>
      </c>
      <c r="Y25" s="65">
        <f t="shared" si="1"/>
        <v>3.0269312398260957</v>
      </c>
    </row>
    <row r="26" spans="1:25" ht="15" customHeight="1" x14ac:dyDescent="0.25">
      <c r="A26" s="4" t="s">
        <v>2</v>
      </c>
      <c r="B26" s="4" t="s">
        <v>3</v>
      </c>
      <c r="C26" s="5">
        <v>250.15642857142899</v>
      </c>
      <c r="D26" s="5">
        <v>259.99799999999999</v>
      </c>
      <c r="E26" s="5">
        <v>280.5575</v>
      </c>
      <c r="F26" s="5">
        <v>268.58642857142854</v>
      </c>
      <c r="G26" s="5">
        <v>327.14428571428499</v>
      </c>
      <c r="H26" s="5">
        <v>357.14099999999951</v>
      </c>
      <c r="I26" s="5">
        <v>351.11200000000002</v>
      </c>
      <c r="J26" s="5">
        <v>364.52300000000002</v>
      </c>
      <c r="K26" s="5">
        <v>359.44499999999999</v>
      </c>
      <c r="L26" s="5">
        <v>379.30850332142847</v>
      </c>
      <c r="M26" s="5">
        <v>409.22958333333298</v>
      </c>
      <c r="N26" s="5">
        <v>399.99916666666599</v>
      </c>
      <c r="O26" s="6">
        <v>394.16666666666663</v>
      </c>
      <c r="P26" s="6">
        <v>410.1387499999995</v>
      </c>
      <c r="Q26" s="6">
        <v>413.33333333333297</v>
      </c>
      <c r="R26" s="6">
        <v>360</v>
      </c>
      <c r="S26" s="6">
        <v>429.54545454545399</v>
      </c>
      <c r="T26" s="33">
        <v>437.22222222222001</v>
      </c>
      <c r="U26" s="54">
        <v>435.23809523809501</v>
      </c>
      <c r="V26" s="6">
        <v>451.183333333333</v>
      </c>
      <c r="W26" s="6">
        <v>450.98039215686299</v>
      </c>
      <c r="X26" s="65">
        <f t="shared" si="0"/>
        <v>25.465757530877603</v>
      </c>
      <c r="Y26" s="65">
        <f t="shared" si="1"/>
        <v>-4.4979759108272156E-2</v>
      </c>
    </row>
    <row r="27" spans="1:25" ht="15" customHeight="1" x14ac:dyDescent="0.25">
      <c r="A27" s="4" t="s">
        <v>25</v>
      </c>
      <c r="B27" s="4" t="s">
        <v>3</v>
      </c>
      <c r="C27" s="5">
        <v>179.54071428571399</v>
      </c>
      <c r="D27" s="5">
        <v>183.75</v>
      </c>
      <c r="E27" s="5">
        <v>184.559</v>
      </c>
      <c r="F27" s="5">
        <v>231.48500000000001</v>
      </c>
      <c r="G27" s="5">
        <v>232.55</v>
      </c>
      <c r="H27" s="5">
        <v>251.84014285714201</v>
      </c>
      <c r="I27" s="5">
        <v>253.09399999999999</v>
      </c>
      <c r="J27" s="5">
        <v>268.30485714285703</v>
      </c>
      <c r="K27" s="5">
        <v>269.681428571428</v>
      </c>
      <c r="L27" s="5">
        <v>274.63312999999999</v>
      </c>
      <c r="M27" s="5">
        <v>260.64749999999998</v>
      </c>
      <c r="N27" s="5">
        <v>276.20999999999901</v>
      </c>
      <c r="O27" s="6">
        <v>234.86916666666667</v>
      </c>
      <c r="P27" s="6">
        <v>249.57624999999999</v>
      </c>
      <c r="Q27" s="6">
        <v>252.576548838159</v>
      </c>
      <c r="R27" s="6">
        <v>270.72069665434702</v>
      </c>
      <c r="S27" s="6">
        <v>335.31436801243609</v>
      </c>
      <c r="T27" s="33">
        <v>350.64681369277702</v>
      </c>
      <c r="U27" s="54">
        <v>341.91540728585699</v>
      </c>
      <c r="V27" s="6">
        <v>282.52833333333336</v>
      </c>
      <c r="W27" s="6">
        <v>259.75235806505202</v>
      </c>
      <c r="X27" s="65">
        <f t="shared" si="0"/>
        <v>-3.6817776288759756</v>
      </c>
      <c r="Y27" s="65">
        <f t="shared" si="1"/>
        <v>-8.0614836039859146</v>
      </c>
    </row>
    <row r="28" spans="1:25" ht="15" customHeight="1" x14ac:dyDescent="0.25">
      <c r="A28" s="4" t="s">
        <v>26</v>
      </c>
      <c r="B28" s="4" t="s">
        <v>3</v>
      </c>
      <c r="C28" s="5">
        <v>149.72528571428552</v>
      </c>
      <c r="D28" s="5">
        <v>139.44800000000001</v>
      </c>
      <c r="E28" s="5">
        <v>141.21299999999999</v>
      </c>
      <c r="F28" s="5">
        <v>164.87857142857101</v>
      </c>
      <c r="G28" s="5">
        <v>167.22166666666601</v>
      </c>
      <c r="H28" s="5">
        <v>168.22799999999901</v>
      </c>
      <c r="I28" s="5">
        <v>175.78833333333299</v>
      </c>
      <c r="J28" s="5">
        <v>199.21</v>
      </c>
      <c r="K28" s="5">
        <v>176.35399999999899</v>
      </c>
      <c r="L28" s="5">
        <v>179.37030084566399</v>
      </c>
      <c r="M28" s="5">
        <v>186.29649999999901</v>
      </c>
      <c r="N28" s="5">
        <v>190.858</v>
      </c>
      <c r="O28" s="6">
        <v>182.44900000000001</v>
      </c>
      <c r="P28" s="6">
        <v>183.89666666666699</v>
      </c>
      <c r="Q28" s="6">
        <v>203.08641975308646</v>
      </c>
      <c r="R28" s="6">
        <v>216.492501148239</v>
      </c>
      <c r="S28" s="6">
        <v>279.1780683085031</v>
      </c>
      <c r="T28" s="33">
        <v>310.12130786785002</v>
      </c>
      <c r="U28" s="54">
        <v>304.26307704745733</v>
      </c>
      <c r="V28" s="6">
        <v>310.43149999999997</v>
      </c>
      <c r="W28" s="6">
        <v>282.755429644277</v>
      </c>
      <c r="X28" s="65">
        <f t="shared" si="0"/>
        <v>60.334004130486761</v>
      </c>
      <c r="Y28" s="65">
        <f t="shared" si="1"/>
        <v>-8.9153550318582262</v>
      </c>
    </row>
    <row r="29" spans="1:25" ht="15.75" x14ac:dyDescent="0.25">
      <c r="A29" s="41" t="s">
        <v>32</v>
      </c>
      <c r="B29" s="42" t="s">
        <v>3</v>
      </c>
      <c r="C29" s="6">
        <v>1283.335</v>
      </c>
      <c r="D29" s="6">
        <v>1245.23833333333</v>
      </c>
      <c r="E29" s="6">
        <v>1266.6666666666599</v>
      </c>
      <c r="F29" s="6">
        <v>1263.6759999999999</v>
      </c>
      <c r="G29" s="6">
        <v>1283.3340000000001</v>
      </c>
      <c r="H29" s="6">
        <v>1232.7270000000001</v>
      </c>
      <c r="I29" s="6">
        <v>1230</v>
      </c>
      <c r="J29" s="6">
        <v>1263.8887500000001</v>
      </c>
      <c r="K29" s="6">
        <v>1250</v>
      </c>
      <c r="L29" s="6">
        <v>1253.73612433825</v>
      </c>
      <c r="M29" s="16">
        <v>1288.095</v>
      </c>
      <c r="N29" s="6">
        <v>1256.6669999999999</v>
      </c>
      <c r="O29" s="5">
        <v>1267.74</v>
      </c>
      <c r="P29" s="9">
        <v>1275.5550000000001</v>
      </c>
      <c r="Q29" s="5">
        <v>1283.6400000000001</v>
      </c>
      <c r="R29" s="5">
        <v>1266.595</v>
      </c>
      <c r="S29" s="5">
        <v>1280.7451643247</v>
      </c>
      <c r="T29" s="9">
        <v>1275.5550000000001</v>
      </c>
      <c r="U29" s="5">
        <v>1270</v>
      </c>
      <c r="V29" s="5">
        <v>1283.3399999999999</v>
      </c>
      <c r="W29" s="6">
        <v>1229.8387096774195</v>
      </c>
      <c r="X29" s="65">
        <f t="shared" si="0"/>
        <v>-1.6129032258064397</v>
      </c>
      <c r="Y29" s="65">
        <f t="shared" si="1"/>
        <v>-4.1689100567722059</v>
      </c>
    </row>
    <row r="30" spans="1:25" ht="15.75" x14ac:dyDescent="0.25">
      <c r="A30" s="41" t="s">
        <v>33</v>
      </c>
      <c r="B30" s="42" t="s">
        <v>3</v>
      </c>
      <c r="C30" s="6">
        <v>631.25</v>
      </c>
      <c r="D30" s="16">
        <v>644.90666666666698</v>
      </c>
      <c r="E30" s="6">
        <v>650</v>
      </c>
      <c r="F30" s="16">
        <v>647.66599999999994</v>
      </c>
      <c r="G30" s="16">
        <v>633.97500000000002</v>
      </c>
      <c r="H30" s="16">
        <v>687.5</v>
      </c>
      <c r="I30" s="16">
        <v>650</v>
      </c>
      <c r="J30" s="16">
        <v>686.25</v>
      </c>
      <c r="K30" s="6">
        <v>670</v>
      </c>
      <c r="L30" s="6">
        <v>684.50250000000005</v>
      </c>
      <c r="M30" s="16">
        <v>685.55499999999995</v>
      </c>
      <c r="N30" s="16">
        <v>675.11874999999998</v>
      </c>
      <c r="O30" s="5">
        <v>720.956666666665</v>
      </c>
      <c r="P30" s="9">
        <v>720</v>
      </c>
      <c r="Q30" s="9">
        <v>733.05</v>
      </c>
      <c r="R30" s="9">
        <v>730.56500000000005</v>
      </c>
      <c r="S30" s="5">
        <v>755.02857800971299</v>
      </c>
      <c r="T30" s="5">
        <v>760</v>
      </c>
      <c r="U30" s="9">
        <v>769.45</v>
      </c>
      <c r="V30" s="9">
        <v>770.19500000000005</v>
      </c>
      <c r="W30" s="6">
        <v>790</v>
      </c>
      <c r="X30" s="65">
        <f t="shared" si="0"/>
        <v>17.910447761194028</v>
      </c>
      <c r="Y30" s="65">
        <f t="shared" si="1"/>
        <v>2.5714267166107216</v>
      </c>
    </row>
    <row r="31" spans="1:25" ht="15.75" x14ac:dyDescent="0.25">
      <c r="A31" s="41" t="s">
        <v>34</v>
      </c>
      <c r="B31" s="42" t="s">
        <v>3</v>
      </c>
      <c r="C31" s="6">
        <v>158.482</v>
      </c>
      <c r="D31" s="6">
        <v>153</v>
      </c>
      <c r="E31" s="6">
        <v>154.465</v>
      </c>
      <c r="F31" s="16">
        <v>152.42690476190401</v>
      </c>
      <c r="G31" s="16">
        <v>156.91714285714201</v>
      </c>
      <c r="H31" s="6">
        <v>157.605952380952</v>
      </c>
      <c r="I31" s="6">
        <v>155.61850000000001</v>
      </c>
      <c r="J31" s="16">
        <v>158.57142857142799</v>
      </c>
      <c r="K31" s="6">
        <v>158.77000000000001</v>
      </c>
      <c r="L31" s="6">
        <v>156.215263151746</v>
      </c>
      <c r="M31" s="6">
        <v>156.08500000000001</v>
      </c>
      <c r="N31" s="16">
        <v>158.979166666666</v>
      </c>
      <c r="O31" s="5">
        <v>152.05500000000001</v>
      </c>
      <c r="P31" s="5">
        <v>166.99600000000001</v>
      </c>
      <c r="Q31" s="9">
        <v>164.58</v>
      </c>
      <c r="R31" s="5">
        <v>167.1</v>
      </c>
      <c r="S31" s="5">
        <v>166.762469793859</v>
      </c>
      <c r="T31" s="9">
        <v>168.435</v>
      </c>
      <c r="U31" s="5">
        <v>169.82</v>
      </c>
      <c r="V31" s="5">
        <v>171.31</v>
      </c>
      <c r="W31" s="6">
        <v>174.91950757575799</v>
      </c>
      <c r="X31" s="65">
        <f t="shared" si="0"/>
        <v>10.171636691917856</v>
      </c>
      <c r="Y31" s="65">
        <f t="shared" si="1"/>
        <v>2.1070034298978388</v>
      </c>
    </row>
    <row r="32" spans="1:25" ht="15.75" x14ac:dyDescent="0.25">
      <c r="A32" s="41" t="s">
        <v>35</v>
      </c>
      <c r="B32" s="42" t="s">
        <v>3</v>
      </c>
      <c r="C32" s="6">
        <v>96.691666666666606</v>
      </c>
      <c r="D32" s="6">
        <v>95</v>
      </c>
      <c r="E32" s="6">
        <v>93.369</v>
      </c>
      <c r="F32" s="6">
        <v>95.954999999999998</v>
      </c>
      <c r="G32" s="6">
        <v>96.675249999998996</v>
      </c>
      <c r="H32" s="6">
        <v>99.125</v>
      </c>
      <c r="I32" s="6">
        <v>98.898999999999901</v>
      </c>
      <c r="J32" s="6">
        <v>97.894999999999001</v>
      </c>
      <c r="K32" s="6">
        <v>98.84</v>
      </c>
      <c r="L32" s="6">
        <v>99.496545780293999</v>
      </c>
      <c r="M32" s="6">
        <v>99.777666666666605</v>
      </c>
      <c r="N32" s="6">
        <v>97.796249999999006</v>
      </c>
      <c r="O32" s="5">
        <v>97.84</v>
      </c>
      <c r="P32" s="5">
        <v>97.763000000000005</v>
      </c>
      <c r="Q32" s="5">
        <v>95.875</v>
      </c>
      <c r="R32" s="5">
        <v>98.214166666666998</v>
      </c>
      <c r="S32" s="5">
        <v>100.44201792547</v>
      </c>
      <c r="T32" s="5">
        <v>104.82</v>
      </c>
      <c r="U32" s="5">
        <v>106.895</v>
      </c>
      <c r="V32" s="5">
        <v>104.015</v>
      </c>
      <c r="W32" s="6">
        <v>105.3806975819988</v>
      </c>
      <c r="X32" s="65">
        <f t="shared" si="0"/>
        <v>6.6174601193836491</v>
      </c>
      <c r="Y32" s="65">
        <f t="shared" si="1"/>
        <v>1.3129813796075585</v>
      </c>
    </row>
    <row r="33" spans="1:25" ht="15.75" x14ac:dyDescent="0.25">
      <c r="A33" s="41" t="s">
        <v>36</v>
      </c>
      <c r="B33" s="42" t="s">
        <v>3</v>
      </c>
      <c r="C33" s="49">
        <v>800.54</v>
      </c>
      <c r="D33" s="49">
        <v>812.22113400000001</v>
      </c>
      <c r="E33" s="6">
        <v>842.11</v>
      </c>
      <c r="F33" s="6">
        <v>840.33</v>
      </c>
      <c r="G33" s="49">
        <v>851.90569300000004</v>
      </c>
      <c r="H33" s="6">
        <v>850.30333333332999</v>
      </c>
      <c r="I33" s="49">
        <v>852.46697033332998</v>
      </c>
      <c r="J33" s="6">
        <v>916.66499999999996</v>
      </c>
      <c r="K33" s="49">
        <v>918.58999649999998</v>
      </c>
      <c r="L33" s="6">
        <v>919.55004929291999</v>
      </c>
      <c r="M33" s="49">
        <v>921.79610439644</v>
      </c>
      <c r="N33" s="60">
        <v>924.04687621566995</v>
      </c>
      <c r="O33" s="5">
        <v>929.10500000000002</v>
      </c>
      <c r="P33" s="5">
        <v>930</v>
      </c>
      <c r="Q33" s="10">
        <v>931.1</v>
      </c>
      <c r="R33" s="5">
        <v>940</v>
      </c>
      <c r="S33" s="5">
        <v>960.84279935636005</v>
      </c>
      <c r="T33" s="5">
        <v>966.67</v>
      </c>
      <c r="U33" s="5">
        <v>966.67</v>
      </c>
      <c r="V33" s="5">
        <v>975.55</v>
      </c>
      <c r="W33" s="6">
        <v>976.66666666666697</v>
      </c>
      <c r="X33" s="65">
        <f t="shared" si="0"/>
        <v>6.3223712851163185</v>
      </c>
      <c r="Y33" s="65">
        <f t="shared" si="1"/>
        <v>0.11446534433570962</v>
      </c>
    </row>
    <row r="34" spans="1:25" ht="15.75" x14ac:dyDescent="0.25">
      <c r="A34" s="41" t="s">
        <v>37</v>
      </c>
      <c r="B34" s="42" t="s">
        <v>3</v>
      </c>
      <c r="C34" s="6">
        <v>776.136666666667</v>
      </c>
      <c r="D34" s="6">
        <v>775</v>
      </c>
      <c r="E34" s="6">
        <v>770.97249999999997</v>
      </c>
      <c r="F34" s="6">
        <v>802.79095238095204</v>
      </c>
      <c r="G34" s="6">
        <v>817.92499999999995</v>
      </c>
      <c r="H34" s="6">
        <v>778.29166666666652</v>
      </c>
      <c r="I34" s="6">
        <v>800.00066666666646</v>
      </c>
      <c r="J34" s="6">
        <v>772.42833333333306</v>
      </c>
      <c r="K34" s="16">
        <v>838.54714285713999</v>
      </c>
      <c r="L34" s="6">
        <v>866.20681743734997</v>
      </c>
      <c r="M34" s="6">
        <v>826.63499999998999</v>
      </c>
      <c r="N34" s="6">
        <v>838.46583333333001</v>
      </c>
      <c r="O34" s="5">
        <v>856.26199999999994</v>
      </c>
      <c r="P34" s="5">
        <v>866.16099999999994</v>
      </c>
      <c r="Q34" s="5">
        <v>880.55499999999995</v>
      </c>
      <c r="R34" s="5">
        <v>919.97866666666698</v>
      </c>
      <c r="S34" s="5">
        <v>929.38644814285999</v>
      </c>
      <c r="T34" s="5">
        <v>956.745</v>
      </c>
      <c r="U34" s="5">
        <v>960.18499999999995</v>
      </c>
      <c r="V34" s="5">
        <v>981.97500000000002</v>
      </c>
      <c r="W34" s="6">
        <v>973.88888888889005</v>
      </c>
      <c r="X34" s="65">
        <f t="shared" si="0"/>
        <v>16.140028283992102</v>
      </c>
      <c r="Y34" s="65">
        <f t="shared" si="1"/>
        <v>-0.82345386706484092</v>
      </c>
    </row>
    <row r="35" spans="1:25" ht="15.75" x14ac:dyDescent="0.25">
      <c r="A35" s="41" t="s">
        <v>38</v>
      </c>
      <c r="B35" s="42" t="s">
        <v>3</v>
      </c>
      <c r="C35" s="49">
        <v>700</v>
      </c>
      <c r="D35" s="49">
        <v>722</v>
      </c>
      <c r="E35" s="49">
        <v>786.5200000000001</v>
      </c>
      <c r="F35" s="16">
        <v>750</v>
      </c>
      <c r="G35" s="49">
        <v>795</v>
      </c>
      <c r="H35" s="6">
        <v>802.38</v>
      </c>
      <c r="I35" s="49">
        <v>836.19</v>
      </c>
      <c r="J35" s="6">
        <v>800</v>
      </c>
      <c r="K35" s="49">
        <v>915.33705898794005</v>
      </c>
      <c r="L35" s="6">
        <v>1003.67411797588</v>
      </c>
      <c r="M35" s="49">
        <v>1092.514565054433</v>
      </c>
      <c r="N35" s="49">
        <v>1058.0654389577001</v>
      </c>
      <c r="O35" s="5">
        <v>1003.94</v>
      </c>
      <c r="P35" s="5">
        <v>1100</v>
      </c>
      <c r="Q35" s="5">
        <v>1042.8599999999999</v>
      </c>
      <c r="R35" s="5">
        <v>1108.9299999999998</v>
      </c>
      <c r="S35" s="5">
        <v>1080.8935856155299</v>
      </c>
      <c r="T35" s="49">
        <v>1088.5789471292201</v>
      </c>
      <c r="U35" s="49">
        <v>1189.3520944975</v>
      </c>
      <c r="V35" s="49">
        <v>1197.08820706448</v>
      </c>
      <c r="W35" s="14">
        <v>1197.3611175875135</v>
      </c>
      <c r="X35" s="65">
        <f t="shared" si="0"/>
        <v>30.810951641289247</v>
      </c>
      <c r="Y35" s="65">
        <f t="shared" si="1"/>
        <v>2.2797862465183238E-2</v>
      </c>
    </row>
    <row r="36" spans="1:25" ht="15.75" x14ac:dyDescent="0.25">
      <c r="A36" s="41" t="s">
        <v>39</v>
      </c>
      <c r="B36" s="42" t="s">
        <v>3</v>
      </c>
      <c r="C36" s="6">
        <v>1900.11</v>
      </c>
      <c r="D36" s="6">
        <v>1915.81033</v>
      </c>
      <c r="E36" s="6">
        <v>1911.5277609899995</v>
      </c>
      <c r="F36" s="6">
        <v>1917.2623442729694</v>
      </c>
      <c r="G36" s="6">
        <v>1920.01413130579</v>
      </c>
      <c r="H36" s="6">
        <v>1928.7831736997052</v>
      </c>
      <c r="I36" s="6">
        <v>1934.5695232208041</v>
      </c>
      <c r="J36" s="6">
        <v>1941.3732317904701</v>
      </c>
      <c r="K36" s="6">
        <v>1946.1943514858374</v>
      </c>
      <c r="L36" s="6">
        <v>1952.0329345402947</v>
      </c>
      <c r="M36" s="6">
        <v>1959.4790882258696</v>
      </c>
      <c r="N36" s="6">
        <v>1973.1954418434505</v>
      </c>
      <c r="O36" s="5">
        <v>2033.018</v>
      </c>
      <c r="P36" s="5">
        <v>1912.4995833333301</v>
      </c>
      <c r="Q36" s="6">
        <v>1925.8870804166631</v>
      </c>
      <c r="R36" s="6">
        <v>1930.3682899795799</v>
      </c>
      <c r="S36" s="5">
        <v>2081.21234234443</v>
      </c>
      <c r="T36" s="6">
        <v>2095.7808287408407</v>
      </c>
      <c r="U36" s="6">
        <v>2100.4512945420302</v>
      </c>
      <c r="V36" s="6">
        <v>2125.2244536038206</v>
      </c>
      <c r="W36" s="14">
        <v>2028.9238158690625</v>
      </c>
      <c r="X36" s="65">
        <f t="shared" si="0"/>
        <v>4.2508326221409849</v>
      </c>
      <c r="Y36" s="65">
        <f t="shared" si="1"/>
        <v>-4.5313160956461607</v>
      </c>
    </row>
    <row r="37" spans="1:25" ht="15.75" x14ac:dyDescent="0.25">
      <c r="A37" s="41" t="s">
        <v>40</v>
      </c>
      <c r="B37" s="42" t="s">
        <v>3</v>
      </c>
      <c r="C37" s="49">
        <v>1000.5</v>
      </c>
      <c r="D37" s="6">
        <v>1005.5015</v>
      </c>
      <c r="E37" s="6">
        <v>1006.5120044999998</v>
      </c>
      <c r="F37" s="6">
        <v>1009.5315405134996</v>
      </c>
      <c r="G37" s="6">
        <v>1088.094999999995</v>
      </c>
      <c r="H37" s="6">
        <v>1176.1899999999901</v>
      </c>
      <c r="I37" s="49">
        <v>1183.2471399999899</v>
      </c>
      <c r="J37" s="49">
        <v>1191.34662283999</v>
      </c>
      <c r="K37" s="49">
        <v>1197.4887025770297</v>
      </c>
      <c r="L37" s="49">
        <v>1204.6736347924918</v>
      </c>
      <c r="M37" s="49">
        <v>1210.9016766012501</v>
      </c>
      <c r="N37" s="49">
        <v>1219.1730866608543</v>
      </c>
      <c r="O37" s="49">
        <v>1226.4881251808195</v>
      </c>
      <c r="P37" s="49">
        <v>1230.8470539319001</v>
      </c>
      <c r="Q37" s="49">
        <v>1241.2501362554958</v>
      </c>
      <c r="R37" s="49">
        <v>1248.6976370730288</v>
      </c>
      <c r="S37" s="49">
        <v>1250.1898228954699</v>
      </c>
      <c r="T37" s="49">
        <v>1260.7269618328401</v>
      </c>
      <c r="U37" s="49">
        <v>1271.3093236038369</v>
      </c>
      <c r="V37" s="49">
        <v>1278.9371795454599</v>
      </c>
      <c r="W37" s="14">
        <v>1256.1898228954669</v>
      </c>
      <c r="X37" s="65">
        <f t="shared" si="0"/>
        <v>4.9020187156764612</v>
      </c>
      <c r="Y37" s="65">
        <f t="shared" si="1"/>
        <v>-1.7786140721999726</v>
      </c>
    </row>
    <row r="38" spans="1:25" ht="15.75" x14ac:dyDescent="0.25">
      <c r="A38" s="48" t="s">
        <v>41</v>
      </c>
      <c r="B38" s="42" t="s">
        <v>3</v>
      </c>
      <c r="C38" s="6">
        <v>704.61785714285702</v>
      </c>
      <c r="D38" s="6">
        <v>738.41942857142851</v>
      </c>
      <c r="E38" s="6">
        <v>772.221</v>
      </c>
      <c r="F38" s="6">
        <v>822.64585714285704</v>
      </c>
      <c r="G38" s="6">
        <v>873.07071428571408</v>
      </c>
      <c r="H38" s="6">
        <v>736.71600000000001</v>
      </c>
      <c r="I38" s="6">
        <v>824.47949999999992</v>
      </c>
      <c r="J38" s="6">
        <v>836.93141666666645</v>
      </c>
      <c r="K38" s="6">
        <v>849.38333333333298</v>
      </c>
      <c r="L38" s="6">
        <v>847.17384519894551</v>
      </c>
      <c r="M38" s="6">
        <v>952.75358926613785</v>
      </c>
      <c r="N38" s="6">
        <v>1058.3333333333301</v>
      </c>
      <c r="O38" s="6">
        <v>1041.6666666666652</v>
      </c>
      <c r="P38" s="5">
        <v>1025</v>
      </c>
      <c r="Q38" s="5">
        <v>1087.4100000000001</v>
      </c>
      <c r="R38" s="5">
        <v>935.95541666666702</v>
      </c>
      <c r="S38" s="5">
        <v>983.16262206405702</v>
      </c>
      <c r="T38" s="5">
        <v>1006.415</v>
      </c>
      <c r="U38" s="5">
        <v>920.36999999999989</v>
      </c>
      <c r="V38" s="5">
        <v>1070.9749999999999</v>
      </c>
      <c r="W38" s="14">
        <v>984.92390835978324</v>
      </c>
      <c r="X38" s="65">
        <f t="shared" si="0"/>
        <v>15.957527032527558</v>
      </c>
      <c r="Y38" s="65">
        <f t="shared" si="1"/>
        <v>-8.0348366339285864</v>
      </c>
    </row>
    <row r="39" spans="1:25" s="73" customFormat="1" ht="15.75" x14ac:dyDescent="0.25">
      <c r="A39" s="73" t="s">
        <v>48</v>
      </c>
      <c r="X39" s="66">
        <f>AVERAGE(X4:X38)</f>
        <v>23.025434421249031</v>
      </c>
      <c r="Y39" s="66">
        <f>AVERAGE(Y4:Y38)</f>
        <v>1.4098478479685341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7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35.5703125" bestFit="1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359</v>
      </c>
      <c r="D4" s="5">
        <v>361.0714285714285</v>
      </c>
      <c r="E4" s="5">
        <v>364</v>
      </c>
      <c r="F4" s="5">
        <v>436.66666666666652</v>
      </c>
      <c r="G4" s="5">
        <v>378.33333333333303</v>
      </c>
      <c r="H4" s="5">
        <v>422.5</v>
      </c>
      <c r="I4" s="5">
        <v>440.83333333333297</v>
      </c>
      <c r="J4" s="5">
        <v>411.04166666666652</v>
      </c>
      <c r="K4" s="5">
        <v>491.25</v>
      </c>
      <c r="L4" s="5">
        <v>479.24265272466448</v>
      </c>
      <c r="M4" s="5">
        <v>474.16666666666652</v>
      </c>
      <c r="N4" s="5">
        <v>482.5</v>
      </c>
      <c r="O4" s="6">
        <v>480.38</v>
      </c>
      <c r="P4" s="6">
        <v>496.36363636363598</v>
      </c>
      <c r="Q4" s="6">
        <v>550</v>
      </c>
      <c r="R4" s="6">
        <v>532.857142857143</v>
      </c>
      <c r="S4" s="6">
        <v>560</v>
      </c>
      <c r="T4" s="33">
        <v>524.61538461538498</v>
      </c>
      <c r="U4" s="54">
        <v>530</v>
      </c>
      <c r="V4" s="6">
        <v>494.11764705882354</v>
      </c>
      <c r="W4" s="6">
        <v>495.33333333333297</v>
      </c>
      <c r="X4" s="65">
        <f>(W4-K4)/K4*100</f>
        <v>0.83121289228152129</v>
      </c>
      <c r="Y4" s="65">
        <f>(W4-V4)/V4*100</f>
        <v>0.2460317460316718</v>
      </c>
    </row>
    <row r="5" spans="1:25" ht="15" customHeight="1" x14ac:dyDescent="0.25">
      <c r="A5" s="4" t="s">
        <v>17</v>
      </c>
      <c r="B5" s="4" t="s">
        <v>18</v>
      </c>
      <c r="C5" s="5">
        <v>30</v>
      </c>
      <c r="D5" s="5">
        <v>30.714285714285701</v>
      </c>
      <c r="E5" s="5">
        <v>29.99999999999995</v>
      </c>
      <c r="F5" s="5">
        <v>37.25</v>
      </c>
      <c r="G5" s="5">
        <v>30</v>
      </c>
      <c r="H5" s="5">
        <v>35</v>
      </c>
      <c r="I5" s="5">
        <v>38.3333333333333</v>
      </c>
      <c r="J5" s="5">
        <v>33.75</v>
      </c>
      <c r="K5" s="5">
        <v>30</v>
      </c>
      <c r="L5" s="5">
        <v>47.811584913958995</v>
      </c>
      <c r="M5" s="5">
        <v>42.5</v>
      </c>
      <c r="N5" s="5">
        <v>41.25</v>
      </c>
      <c r="O5" s="6">
        <v>51.699285714285715</v>
      </c>
      <c r="P5" s="6">
        <v>50</v>
      </c>
      <c r="Q5" s="6">
        <v>49.2222222222222</v>
      </c>
      <c r="R5" s="6">
        <v>48</v>
      </c>
      <c r="S5" s="6">
        <v>49.166666666666664</v>
      </c>
      <c r="T5" s="33">
        <v>45.5</v>
      </c>
      <c r="U5" s="54">
        <v>46.428571428571431</v>
      </c>
      <c r="V5" s="6">
        <v>45.61</v>
      </c>
      <c r="W5" s="6">
        <v>46.272727272727302</v>
      </c>
      <c r="X5" s="65">
        <f t="shared" ref="X5:X38" si="0">(W5-K5)/K5*100</f>
        <v>54.242424242424335</v>
      </c>
      <c r="Y5" s="65">
        <f t="shared" ref="Y5:Y38" si="1">(W5-V5)/V5*100</f>
        <v>1.4530306352275868</v>
      </c>
    </row>
    <row r="6" spans="1:25" ht="15" customHeight="1" x14ac:dyDescent="0.25">
      <c r="A6" s="4" t="s">
        <v>30</v>
      </c>
      <c r="B6" s="4" t="s">
        <v>3</v>
      </c>
      <c r="C6" s="5">
        <v>181.5499999999995</v>
      </c>
      <c r="D6" s="5">
        <v>213.63499999999999</v>
      </c>
      <c r="E6" s="5">
        <v>196.81416666666601</v>
      </c>
      <c r="F6" s="5">
        <v>202.25333333333299</v>
      </c>
      <c r="G6" s="5">
        <v>194.77199999999999</v>
      </c>
      <c r="H6" s="5">
        <v>254.42375000000001</v>
      </c>
      <c r="I6" s="5">
        <v>253.56</v>
      </c>
      <c r="J6" s="5">
        <v>260.17325</v>
      </c>
      <c r="K6" s="8">
        <v>301.13499999999954</v>
      </c>
      <c r="L6" s="5">
        <v>387.37318179580149</v>
      </c>
      <c r="M6" s="5">
        <v>376.78499999999951</v>
      </c>
      <c r="N6" s="5">
        <v>224.9975</v>
      </c>
      <c r="O6" s="6">
        <v>321.72642857142853</v>
      </c>
      <c r="P6" s="6">
        <v>315.034999999999</v>
      </c>
      <c r="Q6" s="6">
        <v>313.031874039939</v>
      </c>
      <c r="R6" s="6">
        <v>309.95670995670997</v>
      </c>
      <c r="S6" s="14">
        <v>310.60761904761904</v>
      </c>
      <c r="T6" s="33">
        <v>321.81818181818187</v>
      </c>
      <c r="U6" s="54">
        <v>340.06734006734013</v>
      </c>
      <c r="V6" s="6">
        <v>337.52214285714291</v>
      </c>
      <c r="W6" s="6">
        <v>344.69696969696969</v>
      </c>
      <c r="X6" s="65">
        <f>(W6-K6)/K6*100</f>
        <v>14.465927141305468</v>
      </c>
      <c r="Y6" s="65">
        <f t="shared" si="1"/>
        <v>2.1257351529862563</v>
      </c>
    </row>
    <row r="7" spans="1:25" ht="15" customHeight="1" x14ac:dyDescent="0.25">
      <c r="A7" s="4" t="s">
        <v>29</v>
      </c>
      <c r="B7" s="4" t="s">
        <v>3</v>
      </c>
      <c r="C7" s="5">
        <v>155.13333333333301</v>
      </c>
      <c r="D7" s="5">
        <v>171.61999999999949</v>
      </c>
      <c r="E7" s="5">
        <v>165.1466666666665</v>
      </c>
      <c r="F7" s="5">
        <v>191.95749999999998</v>
      </c>
      <c r="G7" s="5">
        <v>189.761666666666</v>
      </c>
      <c r="H7" s="5">
        <v>256.4375</v>
      </c>
      <c r="I7" s="5">
        <v>217.96583333333251</v>
      </c>
      <c r="J7" s="5">
        <v>246.17474999999999</v>
      </c>
      <c r="K7" s="8">
        <v>276.51749999999998</v>
      </c>
      <c r="L7" s="5">
        <v>309.2762756572705</v>
      </c>
      <c r="M7" s="5">
        <v>294.35749999999996</v>
      </c>
      <c r="N7" s="5">
        <v>315.15166666666698</v>
      </c>
      <c r="O7" s="6">
        <v>264.57214285714281</v>
      </c>
      <c r="P7" s="6">
        <v>252.945454545454</v>
      </c>
      <c r="Q7" s="6">
        <v>267.76334776334778</v>
      </c>
      <c r="R7" s="6">
        <v>298.05194805194799</v>
      </c>
      <c r="S7" s="14">
        <v>298.67785714285708</v>
      </c>
      <c r="T7" s="33">
        <v>313.8425676887216</v>
      </c>
      <c r="U7" s="54">
        <v>313.84615384615387</v>
      </c>
      <c r="V7" s="6">
        <v>320.7475</v>
      </c>
      <c r="W7" s="6">
        <v>345.05494505494511</v>
      </c>
      <c r="X7" s="65">
        <f t="shared" si="0"/>
        <v>24.785934002348903</v>
      </c>
      <c r="Y7" s="65">
        <f t="shared" si="1"/>
        <v>7.5783739717207794</v>
      </c>
    </row>
    <row r="8" spans="1:25" ht="15" customHeight="1" x14ac:dyDescent="0.25">
      <c r="A8" s="4" t="s">
        <v>12</v>
      </c>
      <c r="B8" s="4" t="s">
        <v>3</v>
      </c>
      <c r="C8" s="5">
        <v>782.22249999999951</v>
      </c>
      <c r="D8" s="5">
        <v>750</v>
      </c>
      <c r="E8" s="5">
        <v>749.84166666666601</v>
      </c>
      <c r="F8" s="5">
        <v>766.58</v>
      </c>
      <c r="G8" s="5">
        <v>834.14708333332999</v>
      </c>
      <c r="H8" s="5">
        <v>811.11</v>
      </c>
      <c r="I8" s="5">
        <v>858.79624999999999</v>
      </c>
      <c r="J8" s="5">
        <v>953.93583333333004</v>
      </c>
      <c r="K8" s="8">
        <v>905.35749999999996</v>
      </c>
      <c r="L8" s="5">
        <v>957.54200179999498</v>
      </c>
      <c r="M8" s="5">
        <v>965.43249999999</v>
      </c>
      <c r="N8" s="5">
        <v>1058.11333333333</v>
      </c>
      <c r="O8" s="6">
        <v>981.12833333333333</v>
      </c>
      <c r="P8" s="6">
        <v>980.00900000000001</v>
      </c>
      <c r="Q8" s="6">
        <v>999.07407407407004</v>
      </c>
      <c r="R8" s="6">
        <v>979.9941373490758</v>
      </c>
      <c r="S8" s="6">
        <v>1111.1111111111111</v>
      </c>
      <c r="T8" s="33">
        <v>1134.34463349664</v>
      </c>
      <c r="U8" s="54">
        <v>1213.1944444444443</v>
      </c>
      <c r="V8" s="6">
        <v>1106.17</v>
      </c>
      <c r="W8" s="6">
        <v>1107.054936</v>
      </c>
      <c r="X8" s="65">
        <f t="shared" si="0"/>
        <v>22.278208994789356</v>
      </c>
      <c r="Y8" s="65">
        <f t="shared" si="1"/>
        <v>7.9999999999993229E-2</v>
      </c>
    </row>
    <row r="9" spans="1:25" ht="15" customHeight="1" x14ac:dyDescent="0.25">
      <c r="A9" s="4" t="s">
        <v>11</v>
      </c>
      <c r="B9" s="4" t="s">
        <v>3</v>
      </c>
      <c r="C9" s="5">
        <v>816.29333333333295</v>
      </c>
      <c r="D9" s="5">
        <v>980.39</v>
      </c>
      <c r="E9" s="5">
        <v>894.72833333333301</v>
      </c>
      <c r="F9" s="5">
        <v>1147.5476190476199</v>
      </c>
      <c r="G9" s="5">
        <v>1186.12333333333</v>
      </c>
      <c r="H9" s="5">
        <v>976.75416666666604</v>
      </c>
      <c r="I9" s="5">
        <v>941.18708333333302</v>
      </c>
      <c r="J9" s="5">
        <v>1277.7775000000001</v>
      </c>
      <c r="K9" s="5">
        <v>1011.2008333333329</v>
      </c>
      <c r="L9" s="5">
        <v>1013.813613628028</v>
      </c>
      <c r="M9" s="5">
        <v>985.59499999999957</v>
      </c>
      <c r="N9" s="5">
        <v>1247.8799999999901</v>
      </c>
      <c r="O9" s="6">
        <v>1269.375</v>
      </c>
      <c r="P9" s="6">
        <v>1107.60599999999</v>
      </c>
      <c r="Q9" s="6">
        <v>1124.9137336093859</v>
      </c>
      <c r="R9" s="6">
        <v>1224.8148148148148</v>
      </c>
      <c r="S9" s="6">
        <v>1385.7954545454545</v>
      </c>
      <c r="T9" s="33">
        <v>1350.3606482775201</v>
      </c>
      <c r="U9" s="54">
        <v>1309.7142643148713</v>
      </c>
      <c r="V9" s="6">
        <v>1235.739</v>
      </c>
      <c r="W9" s="6">
        <v>1236.7275912</v>
      </c>
      <c r="X9" s="65">
        <f t="shared" si="0"/>
        <v>22.302865111694818</v>
      </c>
      <c r="Y9" s="65">
        <f t="shared" si="1"/>
        <v>7.9999999999997851E-2</v>
      </c>
    </row>
    <row r="10" spans="1:25" ht="15" customHeight="1" x14ac:dyDescent="0.25">
      <c r="A10" s="4" t="s">
        <v>10</v>
      </c>
      <c r="B10" s="4" t="s">
        <v>9</v>
      </c>
      <c r="C10" s="5">
        <v>285</v>
      </c>
      <c r="D10" s="5">
        <v>258.33333333333297</v>
      </c>
      <c r="E10" s="5">
        <v>350</v>
      </c>
      <c r="F10" s="5">
        <v>228.75</v>
      </c>
      <c r="G10" s="5">
        <v>233.333333333333</v>
      </c>
      <c r="H10" s="5">
        <v>300</v>
      </c>
      <c r="I10" s="5">
        <v>310</v>
      </c>
      <c r="J10" s="5">
        <v>249.583333333333</v>
      </c>
      <c r="K10" s="10">
        <v>250.85620833333303</v>
      </c>
      <c r="L10" s="5">
        <v>271.14594595678</v>
      </c>
      <c r="M10" s="5">
        <v>315</v>
      </c>
      <c r="N10" s="5">
        <v>300</v>
      </c>
      <c r="O10" s="6">
        <v>282.07499999999999</v>
      </c>
      <c r="P10" s="6">
        <v>288.888888888888</v>
      </c>
      <c r="Q10" s="6">
        <v>274.444444444444</v>
      </c>
      <c r="R10" s="6">
        <v>311.66666666666669</v>
      </c>
      <c r="S10" s="6">
        <v>289</v>
      </c>
      <c r="T10" s="33">
        <v>312</v>
      </c>
      <c r="U10" s="54">
        <v>310</v>
      </c>
      <c r="V10" s="6">
        <v>292.857142857143</v>
      </c>
      <c r="W10" s="6">
        <v>293.00357142857155</v>
      </c>
      <c r="X10" s="65">
        <f t="shared" si="0"/>
        <v>16.801403232258814</v>
      </c>
      <c r="Y10" s="65">
        <f t="shared" si="1"/>
        <v>4.9999999999990545E-2</v>
      </c>
    </row>
    <row r="11" spans="1:25" ht="15" customHeight="1" x14ac:dyDescent="0.25">
      <c r="A11" s="4" t="s">
        <v>8</v>
      </c>
      <c r="B11" s="4" t="s">
        <v>9</v>
      </c>
      <c r="C11" s="5">
        <v>267.5</v>
      </c>
      <c r="D11" s="5">
        <v>300</v>
      </c>
      <c r="E11" s="5">
        <v>258.33333333333297</v>
      </c>
      <c r="F11" s="5">
        <v>283.25</v>
      </c>
      <c r="G11" s="5">
        <v>300</v>
      </c>
      <c r="H11" s="5">
        <v>300</v>
      </c>
      <c r="I11" s="5">
        <v>300</v>
      </c>
      <c r="J11" s="5">
        <v>288.03571428571399</v>
      </c>
      <c r="K11" s="11">
        <v>288.99469642857099</v>
      </c>
      <c r="L11" s="5">
        <v>244.77816122373201</v>
      </c>
      <c r="M11" s="5">
        <v>333.33333333333297</v>
      </c>
      <c r="N11" s="5">
        <v>275</v>
      </c>
      <c r="O11" s="6">
        <v>254.285</v>
      </c>
      <c r="P11" s="6">
        <v>255</v>
      </c>
      <c r="Q11" s="6">
        <v>257.14285714285717</v>
      </c>
      <c r="R11" s="6">
        <v>275</v>
      </c>
      <c r="S11" s="6">
        <v>266.66666666666669</v>
      </c>
      <c r="T11" s="33">
        <v>266.36363636363598</v>
      </c>
      <c r="U11" s="54">
        <v>260</v>
      </c>
      <c r="V11" s="6">
        <v>230.71428571428572</v>
      </c>
      <c r="W11" s="6">
        <v>250</v>
      </c>
      <c r="X11" s="65">
        <f t="shared" si="0"/>
        <v>-13.493222163061066</v>
      </c>
      <c r="Y11" s="65">
        <f t="shared" si="1"/>
        <v>8.3591331269349816</v>
      </c>
    </row>
    <row r="12" spans="1:25" ht="15" customHeight="1" x14ac:dyDescent="0.25">
      <c r="A12" s="4" t="s">
        <v>7</v>
      </c>
      <c r="B12" s="4" t="s">
        <v>3</v>
      </c>
      <c r="C12" s="10">
        <v>276.99</v>
      </c>
      <c r="D12" s="5">
        <v>289.755</v>
      </c>
      <c r="E12" s="5">
        <v>290</v>
      </c>
      <c r="F12" s="5">
        <v>325.78666666666601</v>
      </c>
      <c r="G12" s="5">
        <v>275.185</v>
      </c>
      <c r="H12" s="5">
        <v>257.14</v>
      </c>
      <c r="I12" s="5">
        <v>283.25166666666649</v>
      </c>
      <c r="J12" s="5">
        <v>285.46999999999946</v>
      </c>
      <c r="K12" s="8">
        <v>285.70999999999998</v>
      </c>
      <c r="L12" s="5">
        <v>298.3836157632</v>
      </c>
      <c r="M12" s="5">
        <v>285.39</v>
      </c>
      <c r="N12" s="5">
        <v>299.69499999999999</v>
      </c>
      <c r="O12" s="6">
        <v>254.476</v>
      </c>
      <c r="P12" s="6">
        <v>283.35500000000002</v>
      </c>
      <c r="Q12" s="6">
        <v>285.05429569087897</v>
      </c>
      <c r="R12" s="6">
        <v>297.75910364145653</v>
      </c>
      <c r="S12" s="6">
        <v>429.72116603295302</v>
      </c>
      <c r="T12" s="33">
        <v>430.47463037125499</v>
      </c>
      <c r="U12" s="54">
        <v>431.98474126492698</v>
      </c>
      <c r="V12" s="6">
        <v>423.029</v>
      </c>
      <c r="W12" s="6">
        <v>434.67731354192102</v>
      </c>
      <c r="X12" s="65">
        <f t="shared" si="0"/>
        <v>52.139341829799811</v>
      </c>
      <c r="Y12" s="65">
        <f t="shared" si="1"/>
        <v>2.7535496483505923</v>
      </c>
    </row>
    <row r="13" spans="1:25" ht="15" customHeight="1" x14ac:dyDescent="0.25">
      <c r="A13" s="4" t="s">
        <v>14</v>
      </c>
      <c r="B13" s="4" t="s">
        <v>3</v>
      </c>
      <c r="C13" s="5">
        <v>400</v>
      </c>
      <c r="D13" s="5">
        <v>433.33333333333297</v>
      </c>
      <c r="E13" s="5">
        <v>400</v>
      </c>
      <c r="F13" s="5">
        <v>400</v>
      </c>
      <c r="G13" s="5">
        <v>506.25</v>
      </c>
      <c r="H13" s="5">
        <v>513.33500000000004</v>
      </c>
      <c r="I13" s="5">
        <v>492.5</v>
      </c>
      <c r="J13" s="5">
        <v>556.25</v>
      </c>
      <c r="K13" s="8">
        <v>544.66666666666697</v>
      </c>
      <c r="L13" s="5">
        <v>587.54999999999995</v>
      </c>
      <c r="M13" s="5">
        <v>530</v>
      </c>
      <c r="N13" s="5">
        <v>570</v>
      </c>
      <c r="O13" s="6">
        <v>564.47500000000002</v>
      </c>
      <c r="P13" s="6">
        <v>604.76142857141997</v>
      </c>
      <c r="Q13" s="6">
        <v>780</v>
      </c>
      <c r="R13" s="6">
        <v>726.66666666666697</v>
      </c>
      <c r="S13" s="6">
        <v>971.42857142856997</v>
      </c>
      <c r="T13" s="33">
        <v>971.88888888888903</v>
      </c>
      <c r="U13" s="54">
        <v>986.66666666666663</v>
      </c>
      <c r="V13" s="6">
        <v>1065.7142857142858</v>
      </c>
      <c r="W13" s="6">
        <v>1068.55</v>
      </c>
      <c r="X13" s="65">
        <f t="shared" si="0"/>
        <v>96.184210526315667</v>
      </c>
      <c r="Y13" s="65">
        <f t="shared" si="1"/>
        <v>0.26608579088470813</v>
      </c>
    </row>
    <row r="14" spans="1:25" ht="15" customHeight="1" x14ac:dyDescent="0.25">
      <c r="A14" s="4" t="s">
        <v>13</v>
      </c>
      <c r="B14" s="4" t="s">
        <v>3</v>
      </c>
      <c r="C14" s="5">
        <v>500</v>
      </c>
      <c r="D14" s="5">
        <v>500</v>
      </c>
      <c r="E14" s="5">
        <v>500</v>
      </c>
      <c r="F14" s="5">
        <v>547.91250000000002</v>
      </c>
      <c r="G14" s="5">
        <v>771.82500000000005</v>
      </c>
      <c r="H14" s="5">
        <v>560</v>
      </c>
      <c r="I14" s="5">
        <v>560</v>
      </c>
      <c r="J14" s="5">
        <v>743.75</v>
      </c>
      <c r="K14" s="8">
        <v>707.14499999999998</v>
      </c>
      <c r="L14" s="5">
        <v>827.67652342331701</v>
      </c>
      <c r="M14" s="5">
        <v>800</v>
      </c>
      <c r="N14" s="5">
        <v>883</v>
      </c>
      <c r="O14" s="6">
        <v>854.51</v>
      </c>
      <c r="P14" s="6">
        <v>829.16624999999999</v>
      </c>
      <c r="Q14" s="6">
        <v>900</v>
      </c>
      <c r="R14" s="6">
        <v>996.66666666666697</v>
      </c>
      <c r="S14" s="6">
        <v>1062.5</v>
      </c>
      <c r="T14" s="33">
        <v>1000</v>
      </c>
      <c r="U14" s="54">
        <v>1143.3333333333335</v>
      </c>
      <c r="V14" s="6">
        <v>1151.6666666666599</v>
      </c>
      <c r="W14" s="6">
        <v>1066.6666666666599</v>
      </c>
      <c r="X14" s="65">
        <f t="shared" si="0"/>
        <v>50.841293746920357</v>
      </c>
      <c r="Y14" s="65">
        <f t="shared" si="1"/>
        <v>-7.3806078147612588</v>
      </c>
    </row>
    <row r="15" spans="1:25" ht="15" customHeight="1" x14ac:dyDescent="0.25">
      <c r="A15" s="4" t="s">
        <v>24</v>
      </c>
      <c r="B15" s="4" t="s">
        <v>16</v>
      </c>
      <c r="C15" s="10">
        <v>120</v>
      </c>
      <c r="D15" s="10">
        <v>120.61200000000001</v>
      </c>
      <c r="E15" s="10">
        <v>121.22712120000003</v>
      </c>
      <c r="F15" s="10">
        <v>121.84537951812004</v>
      </c>
      <c r="G15" s="10">
        <v>122.46679095366247</v>
      </c>
      <c r="H15" s="5">
        <v>130</v>
      </c>
      <c r="I15" s="10">
        <v>130.66300000000001</v>
      </c>
      <c r="J15" s="5">
        <v>130</v>
      </c>
      <c r="K15" s="5">
        <v>130</v>
      </c>
      <c r="L15" s="5">
        <v>121.536005936268</v>
      </c>
      <c r="M15" s="10">
        <v>122.15583956654298</v>
      </c>
      <c r="N15" s="5">
        <v>132.55000000000001</v>
      </c>
      <c r="O15" s="6">
        <v>130.99</v>
      </c>
      <c r="P15" s="6">
        <v>136.666666666666</v>
      </c>
      <c r="Q15" s="28">
        <v>141.22</v>
      </c>
      <c r="R15" s="28">
        <v>145</v>
      </c>
      <c r="S15" s="6">
        <v>150</v>
      </c>
      <c r="T15" s="33">
        <v>155</v>
      </c>
      <c r="U15" s="54">
        <v>150</v>
      </c>
      <c r="V15" s="6">
        <v>158</v>
      </c>
      <c r="W15" s="6">
        <v>170</v>
      </c>
      <c r="X15" s="65">
        <f t="shared" si="0"/>
        <v>30.76923076923077</v>
      </c>
      <c r="Y15" s="65">
        <f t="shared" si="1"/>
        <v>7.59493670886076</v>
      </c>
    </row>
    <row r="16" spans="1:25" ht="15" customHeight="1" x14ac:dyDescent="0.25">
      <c r="A16" s="4" t="s">
        <v>23</v>
      </c>
      <c r="B16" s="4" t="s">
        <v>16</v>
      </c>
      <c r="C16" s="5">
        <v>142.5</v>
      </c>
      <c r="D16" s="5">
        <v>140</v>
      </c>
      <c r="E16" s="5">
        <v>140</v>
      </c>
      <c r="F16" s="5">
        <v>145.75</v>
      </c>
      <c r="G16" s="5">
        <v>148.75</v>
      </c>
      <c r="H16" s="5">
        <v>144.166666666667</v>
      </c>
      <c r="I16" s="5">
        <v>144.99999999999901</v>
      </c>
      <c r="J16" s="5">
        <v>148.75</v>
      </c>
      <c r="K16" s="8">
        <v>146.666666666667</v>
      </c>
      <c r="L16" s="5">
        <v>145.67169204873801</v>
      </c>
      <c r="M16" s="5">
        <v>141.66666666666652</v>
      </c>
      <c r="N16" s="5">
        <v>142.5</v>
      </c>
      <c r="O16" s="6">
        <v>140.58000000000001</v>
      </c>
      <c r="P16" s="6">
        <v>162.083333333333</v>
      </c>
      <c r="Q16" s="6">
        <v>195</v>
      </c>
      <c r="R16" s="6">
        <v>197</v>
      </c>
      <c r="S16" s="6">
        <v>200</v>
      </c>
      <c r="T16" s="33">
        <v>210.69230769230799</v>
      </c>
      <c r="U16" s="54">
        <v>191.66666666666666</v>
      </c>
      <c r="V16" s="6">
        <v>196.875</v>
      </c>
      <c r="W16" s="6">
        <v>212.5</v>
      </c>
      <c r="X16" s="65">
        <f t="shared" si="0"/>
        <v>44.886363636363306</v>
      </c>
      <c r="Y16" s="65">
        <f t="shared" si="1"/>
        <v>7.9365079365079358</v>
      </c>
    </row>
    <row r="17" spans="1:25" ht="15" customHeight="1" x14ac:dyDescent="0.25">
      <c r="A17" s="4" t="s">
        <v>15</v>
      </c>
      <c r="B17" s="4" t="s">
        <v>16</v>
      </c>
      <c r="C17" s="5">
        <v>1062.5</v>
      </c>
      <c r="D17" s="5">
        <v>1075</v>
      </c>
      <c r="E17" s="5">
        <v>1025</v>
      </c>
      <c r="F17" s="5">
        <v>1025.78</v>
      </c>
      <c r="G17" s="5">
        <v>1050</v>
      </c>
      <c r="H17" s="5">
        <v>1325</v>
      </c>
      <c r="I17" s="5">
        <v>1087.5</v>
      </c>
      <c r="J17" s="5">
        <v>1483.3333333333301</v>
      </c>
      <c r="K17" s="11">
        <v>1490.8983333333301</v>
      </c>
      <c r="L17" s="5">
        <v>1081.0261855547801</v>
      </c>
      <c r="M17" s="5">
        <v>1033.3333333333301</v>
      </c>
      <c r="N17" s="5">
        <v>1325</v>
      </c>
      <c r="O17" s="6">
        <v>1039.7049999999999</v>
      </c>
      <c r="P17" s="6">
        <v>1200</v>
      </c>
      <c r="Q17" s="6">
        <v>1200</v>
      </c>
      <c r="R17" s="6">
        <v>1400</v>
      </c>
      <c r="S17" s="6">
        <v>1400</v>
      </c>
      <c r="T17" s="33">
        <v>1500</v>
      </c>
      <c r="U17" s="54">
        <v>1575</v>
      </c>
      <c r="V17" s="6">
        <v>1400</v>
      </c>
      <c r="W17" s="6">
        <v>1401.12</v>
      </c>
      <c r="X17" s="65">
        <f t="shared" si="0"/>
        <v>-6.0217609293723644</v>
      </c>
      <c r="Y17" s="65">
        <f t="shared" si="1"/>
        <v>7.9999999999992202E-2</v>
      </c>
    </row>
    <row r="18" spans="1:25" ht="15" customHeight="1" x14ac:dyDescent="0.25">
      <c r="A18" s="4" t="s">
        <v>27</v>
      </c>
      <c r="B18" s="4" t="s">
        <v>3</v>
      </c>
      <c r="C18" s="5">
        <v>108.2925</v>
      </c>
      <c r="D18" s="5">
        <v>109.333392857142</v>
      </c>
      <c r="E18" s="5">
        <v>145.833333333333</v>
      </c>
      <c r="F18" s="5">
        <v>129.8589999999995</v>
      </c>
      <c r="G18" s="5">
        <v>137.91666666666652</v>
      </c>
      <c r="H18" s="5">
        <v>166.67</v>
      </c>
      <c r="I18" s="5">
        <v>168.05666666666599</v>
      </c>
      <c r="J18" s="5">
        <v>171.8775</v>
      </c>
      <c r="K18" s="8">
        <v>165.27833333333299</v>
      </c>
      <c r="L18" s="5">
        <v>170.7612695498735</v>
      </c>
      <c r="M18" s="5">
        <v>198.61099999999948</v>
      </c>
      <c r="N18" s="5">
        <v>255.27833333333299</v>
      </c>
      <c r="O18" s="6">
        <v>190.66571428571427</v>
      </c>
      <c r="P18" s="6">
        <v>228.02909090909</v>
      </c>
      <c r="Q18" s="6">
        <v>238.22314049586777</v>
      </c>
      <c r="R18" s="6">
        <v>286.90476190476187</v>
      </c>
      <c r="S18" s="14">
        <v>287.50726190476189</v>
      </c>
      <c r="T18" s="33">
        <v>293.54043392504934</v>
      </c>
      <c r="U18" s="54">
        <v>275.69444444444446</v>
      </c>
      <c r="V18" s="6">
        <v>224.50882352941176</v>
      </c>
      <c r="W18" s="6">
        <v>225.70707070707101</v>
      </c>
      <c r="X18" s="65">
        <f t="shared" si="0"/>
        <v>36.561802236876062</v>
      </c>
      <c r="Y18" s="65">
        <f t="shared" si="1"/>
        <v>0.53371941415134549</v>
      </c>
    </row>
    <row r="19" spans="1:25" ht="15" customHeight="1" x14ac:dyDescent="0.25">
      <c r="A19" s="4" t="s">
        <v>28</v>
      </c>
      <c r="B19" s="4" t="s">
        <v>3</v>
      </c>
      <c r="C19" s="5">
        <v>111.33500000000001</v>
      </c>
      <c r="D19" s="5">
        <v>160.83375000000001</v>
      </c>
      <c r="E19" s="5">
        <v>158.333333333333</v>
      </c>
      <c r="F19" s="5">
        <v>191.2819999999995</v>
      </c>
      <c r="G19" s="5">
        <v>192.70999999999998</v>
      </c>
      <c r="H19" s="5">
        <v>228.16699999999952</v>
      </c>
      <c r="I19" s="5">
        <v>208.71800000000002</v>
      </c>
      <c r="J19" s="5">
        <v>222.322321428571</v>
      </c>
      <c r="K19" s="8">
        <v>213.54249999999951</v>
      </c>
      <c r="L19" s="5">
        <v>225.28150466666648</v>
      </c>
      <c r="M19" s="5">
        <v>233.74950000000001</v>
      </c>
      <c r="N19" s="5">
        <v>241.59333333333299</v>
      </c>
      <c r="O19" s="6">
        <v>259.25857142857143</v>
      </c>
      <c r="P19" s="6">
        <v>244.444444444444</v>
      </c>
      <c r="Q19" s="6">
        <v>323.33333333333331</v>
      </c>
      <c r="R19" s="6">
        <v>357.69230769230768</v>
      </c>
      <c r="S19" s="14">
        <v>358.44346153846152</v>
      </c>
      <c r="T19" s="33">
        <v>345.11648745519716</v>
      </c>
      <c r="U19" s="54">
        <v>374.35897435897436</v>
      </c>
      <c r="V19" s="6">
        <v>294.78999999999996</v>
      </c>
      <c r="W19" s="6">
        <v>305.555555555556</v>
      </c>
      <c r="X19" s="65">
        <f>(W19-K19)/K19*100</f>
        <v>43.088872498709485</v>
      </c>
      <c r="Y19" s="65">
        <f t="shared" si="1"/>
        <v>3.6519405527853848</v>
      </c>
    </row>
    <row r="20" spans="1:25" ht="15" customHeight="1" x14ac:dyDescent="0.25">
      <c r="A20" s="4" t="s">
        <v>19</v>
      </c>
      <c r="B20" s="4" t="s">
        <v>3</v>
      </c>
      <c r="C20" s="10">
        <v>650.13</v>
      </c>
      <c r="D20" s="10">
        <v>653.44566300000008</v>
      </c>
      <c r="E20" s="5">
        <v>644.46499999999992</v>
      </c>
      <c r="F20" s="5">
        <v>642.35333333333301</v>
      </c>
      <c r="G20" s="5">
        <v>777.2650000000001</v>
      </c>
      <c r="H20" s="5">
        <v>666.67</v>
      </c>
      <c r="I20" s="5">
        <v>674.77</v>
      </c>
      <c r="J20" s="5">
        <v>629.91333333333296</v>
      </c>
      <c r="K20" s="8">
        <v>800</v>
      </c>
      <c r="L20" s="5">
        <v>864.7739744714205</v>
      </c>
      <c r="M20" s="5">
        <v>765</v>
      </c>
      <c r="N20" s="5">
        <v>829.58500000000004</v>
      </c>
      <c r="O20" s="6">
        <v>820.89</v>
      </c>
      <c r="P20" s="6">
        <v>1050</v>
      </c>
      <c r="Q20" s="6">
        <v>1112.03947368421</v>
      </c>
      <c r="R20" s="6">
        <v>1050</v>
      </c>
      <c r="S20" s="6">
        <v>1030</v>
      </c>
      <c r="T20" s="33">
        <v>1060.78243270593</v>
      </c>
      <c r="U20" s="54">
        <v>1061.25</v>
      </c>
      <c r="V20" s="6">
        <v>978.976</v>
      </c>
      <c r="W20" s="6">
        <v>986.08380331177102</v>
      </c>
      <c r="X20" s="65">
        <f t="shared" si="0"/>
        <v>23.260475413971378</v>
      </c>
      <c r="Y20" s="65">
        <f t="shared" si="1"/>
        <v>0.72604469484144873</v>
      </c>
    </row>
    <row r="21" spans="1:25" ht="15" customHeight="1" x14ac:dyDescent="0.25">
      <c r="A21" s="4" t="s">
        <v>20</v>
      </c>
      <c r="B21" s="4" t="s">
        <v>3</v>
      </c>
      <c r="C21" s="5">
        <v>1641.1299999999901</v>
      </c>
      <c r="D21" s="5">
        <v>1500</v>
      </c>
      <c r="E21" s="5">
        <v>1762.7837500000001</v>
      </c>
      <c r="F21" s="5">
        <v>1273.859166666665</v>
      </c>
      <c r="G21" s="5">
        <v>1604.6587500000001</v>
      </c>
      <c r="H21" s="5">
        <v>1604.165</v>
      </c>
      <c r="I21" s="5">
        <v>1567.8683333333302</v>
      </c>
      <c r="J21" s="5">
        <v>1728.2449999999999</v>
      </c>
      <c r="K21" s="8">
        <v>1320.6341666666649</v>
      </c>
      <c r="L21" s="5">
        <v>1797.7074614170501</v>
      </c>
      <c r="M21" s="5">
        <v>1767.7433333333299</v>
      </c>
      <c r="N21" s="5">
        <v>1772.4666666666601</v>
      </c>
      <c r="O21" s="6">
        <v>1552.125</v>
      </c>
      <c r="P21" s="6">
        <v>1547.915</v>
      </c>
      <c r="Q21" s="6">
        <v>1971.2121212121212</v>
      </c>
      <c r="R21" s="6">
        <v>1989.3707482993198</v>
      </c>
      <c r="S21" s="6">
        <v>2002.5742115027799</v>
      </c>
      <c r="T21" s="33">
        <v>2083.5158548545301</v>
      </c>
      <c r="U21" s="54">
        <v>2072.5</v>
      </c>
      <c r="V21" s="6">
        <v>1937.18</v>
      </c>
      <c r="W21" s="6">
        <v>1939.25</v>
      </c>
      <c r="X21" s="65">
        <f t="shared" si="0"/>
        <v>46.842331430417786</v>
      </c>
      <c r="Y21" s="65">
        <f t="shared" si="1"/>
        <v>0.10685635821141744</v>
      </c>
    </row>
    <row r="22" spans="1:25" ht="15" customHeight="1" x14ac:dyDescent="0.25">
      <c r="A22" s="4" t="s">
        <v>31</v>
      </c>
      <c r="B22" s="4" t="s">
        <v>3</v>
      </c>
      <c r="C22" s="5">
        <v>217.51</v>
      </c>
      <c r="D22" s="5">
        <v>216.666666666666</v>
      </c>
      <c r="E22" s="5">
        <v>221.75666666666601</v>
      </c>
      <c r="F22" s="5">
        <v>237.553333333333</v>
      </c>
      <c r="G22" s="5">
        <v>255.17750000000001</v>
      </c>
      <c r="H22" s="5">
        <v>294.75875000000002</v>
      </c>
      <c r="I22" s="5">
        <v>334.98499999999945</v>
      </c>
      <c r="J22" s="5">
        <v>287.77833333333302</v>
      </c>
      <c r="K22" s="8">
        <v>292.16399999999999</v>
      </c>
      <c r="L22" s="5">
        <v>323.77141901702299</v>
      </c>
      <c r="M22" s="5">
        <v>296.503999999999</v>
      </c>
      <c r="N22" s="5">
        <v>334.43958333333302</v>
      </c>
      <c r="O22" s="6">
        <v>314.005</v>
      </c>
      <c r="P22" s="6">
        <v>287.27</v>
      </c>
      <c r="Q22" s="6">
        <v>299.39774557165902</v>
      </c>
      <c r="R22" s="6">
        <v>181.66058665872544</v>
      </c>
      <c r="S22" s="6">
        <v>188.293030870671</v>
      </c>
      <c r="T22" s="33">
        <v>219.43181818181819</v>
      </c>
      <c r="U22" s="54">
        <v>212.2999181060155</v>
      </c>
      <c r="V22" s="6">
        <v>368.44</v>
      </c>
      <c r="W22" s="6">
        <v>323.616365518539</v>
      </c>
      <c r="X22" s="65">
        <f t="shared" si="0"/>
        <v>10.765311783292606</v>
      </c>
      <c r="Y22" s="65">
        <f t="shared" si="1"/>
        <v>-12.165789404370047</v>
      </c>
    </row>
    <row r="23" spans="1:25" ht="15" customHeight="1" x14ac:dyDescent="0.25">
      <c r="A23" s="4" t="s">
        <v>4</v>
      </c>
      <c r="B23" s="4" t="s">
        <v>3</v>
      </c>
      <c r="C23" s="5">
        <v>171.43</v>
      </c>
      <c r="D23" s="5">
        <v>202.38</v>
      </c>
      <c r="E23" s="5">
        <v>195.94</v>
      </c>
      <c r="F23" s="5">
        <v>206.98750000000001</v>
      </c>
      <c r="G23" s="5">
        <v>257.14</v>
      </c>
      <c r="H23" s="5">
        <v>242.86</v>
      </c>
      <c r="I23" s="5">
        <v>246.08749999999949</v>
      </c>
      <c r="J23" s="5">
        <v>293.3075</v>
      </c>
      <c r="K23" s="11">
        <v>294.80336825000006</v>
      </c>
      <c r="L23" s="5">
        <v>321.42375961356652</v>
      </c>
      <c r="M23" s="5">
        <v>293.23</v>
      </c>
      <c r="N23" s="5">
        <v>329.32499999999999</v>
      </c>
      <c r="O23" s="6">
        <v>318.60250000000002</v>
      </c>
      <c r="P23" s="6">
        <v>308.27</v>
      </c>
      <c r="Q23" s="6">
        <v>327.3984962406015</v>
      </c>
      <c r="R23" s="6">
        <v>314.09774436090225</v>
      </c>
      <c r="S23" s="6">
        <v>417.35177865612599</v>
      </c>
      <c r="T23" s="33">
        <v>425.78947368421098</v>
      </c>
      <c r="U23" s="54">
        <v>423.30827067669202</v>
      </c>
      <c r="V23" s="6">
        <v>423.095714285714</v>
      </c>
      <c r="W23" s="6">
        <v>434.06015037594</v>
      </c>
      <c r="X23" s="65">
        <f t="shared" si="0"/>
        <v>47.237174714994083</v>
      </c>
      <c r="Y23" s="65">
        <f t="shared" si="1"/>
        <v>2.5914788829134259</v>
      </c>
    </row>
    <row r="24" spans="1:25" ht="15" customHeight="1" x14ac:dyDescent="0.25">
      <c r="A24" s="4" t="s">
        <v>5</v>
      </c>
      <c r="B24" s="4" t="s">
        <v>3</v>
      </c>
      <c r="C24" s="5">
        <v>174.284999999999</v>
      </c>
      <c r="D24" s="5">
        <v>171.90196428571397</v>
      </c>
      <c r="E24" s="5">
        <v>181.90499999999952</v>
      </c>
      <c r="F24" s="5">
        <v>168.4599999999995</v>
      </c>
      <c r="G24" s="5">
        <v>222.85500000000002</v>
      </c>
      <c r="H24" s="5">
        <v>227.927083333333</v>
      </c>
      <c r="I24" s="5">
        <v>240.28933333333248</v>
      </c>
      <c r="J24" s="5">
        <v>258.859375</v>
      </c>
      <c r="K24" s="8">
        <v>254.1</v>
      </c>
      <c r="L24" s="5">
        <v>243.05670831666652</v>
      </c>
      <c r="M24" s="5">
        <v>247.427999999999</v>
      </c>
      <c r="N24" s="5">
        <v>258.56999999999903</v>
      </c>
      <c r="O24" s="6">
        <v>219.9135714285714</v>
      </c>
      <c r="P24" s="6">
        <v>254.54272727272701</v>
      </c>
      <c r="Q24" s="6">
        <v>249.1428571428572</v>
      </c>
      <c r="R24" s="6">
        <v>245.11404561824733</v>
      </c>
      <c r="S24" s="6">
        <v>340.68181818181802</v>
      </c>
      <c r="T24" s="33">
        <v>352.44990303813802</v>
      </c>
      <c r="U24" s="54">
        <v>344.56182472989201</v>
      </c>
      <c r="V24" s="6">
        <v>349.03294117647101</v>
      </c>
      <c r="W24" s="6">
        <v>356.77519501388201</v>
      </c>
      <c r="X24" s="65">
        <f t="shared" si="0"/>
        <v>40.407396699678088</v>
      </c>
      <c r="Y24" s="65">
        <f t="shared" si="1"/>
        <v>2.2182014715615388</v>
      </c>
    </row>
    <row r="25" spans="1:25" ht="15" customHeight="1" x14ac:dyDescent="0.25">
      <c r="A25" s="4" t="s">
        <v>6</v>
      </c>
      <c r="B25" s="4" t="s">
        <v>3</v>
      </c>
      <c r="C25" s="5">
        <v>182.86</v>
      </c>
      <c r="D25" s="5">
        <v>207.23500000000001</v>
      </c>
      <c r="E25" s="5">
        <v>194.74</v>
      </c>
      <c r="F25" s="5">
        <v>214.285</v>
      </c>
      <c r="G25" s="5">
        <v>227.14</v>
      </c>
      <c r="H25" s="5">
        <v>289.47000000000003</v>
      </c>
      <c r="I25" s="5">
        <v>251.43</v>
      </c>
      <c r="J25" s="10">
        <v>252.50829300000001</v>
      </c>
      <c r="K25" s="8">
        <v>271.42499999999899</v>
      </c>
      <c r="L25" s="5">
        <v>273.79595964812302</v>
      </c>
      <c r="M25" s="5">
        <v>285.86</v>
      </c>
      <c r="N25" s="5">
        <v>295.70999999999998</v>
      </c>
      <c r="O25" s="6">
        <v>292.09000000000003</v>
      </c>
      <c r="P25" s="6">
        <v>371.43</v>
      </c>
      <c r="Q25" s="6">
        <v>342.85714285714283</v>
      </c>
      <c r="R25" s="6">
        <v>371.42857142857144</v>
      </c>
      <c r="S25" s="14">
        <v>372.20857142857142</v>
      </c>
      <c r="T25" s="33">
        <v>376.41025641025601</v>
      </c>
      <c r="U25" s="54">
        <v>365.59643255295401</v>
      </c>
      <c r="V25" s="6">
        <v>363.16</v>
      </c>
      <c r="W25" s="6">
        <v>389.47368421052602</v>
      </c>
      <c r="X25" s="65">
        <f t="shared" si="0"/>
        <v>43.49219276430965</v>
      </c>
      <c r="Y25" s="65">
        <f t="shared" si="1"/>
        <v>7.245755097071811</v>
      </c>
    </row>
    <row r="26" spans="1:25" ht="15" customHeight="1" x14ac:dyDescent="0.25">
      <c r="A26" s="4" t="s">
        <v>2</v>
      </c>
      <c r="B26" s="4" t="s">
        <v>3</v>
      </c>
      <c r="C26" s="5">
        <v>220.06266666666701</v>
      </c>
      <c r="D26" s="5">
        <v>255.47499999999948</v>
      </c>
      <c r="E26" s="5">
        <v>240.55766666666648</v>
      </c>
      <c r="F26" s="5">
        <v>276.03166666665999</v>
      </c>
      <c r="G26" s="5">
        <v>338.50583333333299</v>
      </c>
      <c r="H26" s="5">
        <v>287.25511904761851</v>
      </c>
      <c r="I26" s="5">
        <v>320.38466666666648</v>
      </c>
      <c r="J26" s="5">
        <v>339.0795</v>
      </c>
      <c r="K26" s="5">
        <v>340.58520833333301</v>
      </c>
      <c r="L26" s="5">
        <v>358.24740125</v>
      </c>
      <c r="M26" s="5">
        <v>326.58722222222201</v>
      </c>
      <c r="N26" s="5">
        <v>339.93499999999898</v>
      </c>
      <c r="O26" s="6">
        <v>326.55857142857099</v>
      </c>
      <c r="P26" s="6">
        <v>353.76090909090902</v>
      </c>
      <c r="Q26" s="6">
        <v>351.12781954887225</v>
      </c>
      <c r="R26" s="6">
        <v>336.88238453276051</v>
      </c>
      <c r="S26" s="6">
        <v>423.71541501976299</v>
      </c>
      <c r="T26" s="33">
        <v>458.95026026605001</v>
      </c>
      <c r="U26" s="54">
        <v>447.35685367264301</v>
      </c>
      <c r="V26" s="6">
        <v>440.04555555555601</v>
      </c>
      <c r="W26" s="6">
        <v>451.96025778732502</v>
      </c>
      <c r="X26" s="65">
        <f t="shared" si="0"/>
        <v>32.701082351465047</v>
      </c>
      <c r="Y26" s="65">
        <f t="shared" si="1"/>
        <v>2.7076065378564595</v>
      </c>
    </row>
    <row r="27" spans="1:25" ht="15" customHeight="1" x14ac:dyDescent="0.25">
      <c r="A27" s="4" t="s">
        <v>25</v>
      </c>
      <c r="B27" s="4" t="s">
        <v>3</v>
      </c>
      <c r="C27" s="8">
        <v>210.95699999999999</v>
      </c>
      <c r="D27" s="8">
        <v>210</v>
      </c>
      <c r="E27" s="5">
        <v>220.009166666666</v>
      </c>
      <c r="F27" s="8">
        <v>219.63749999999902</v>
      </c>
      <c r="G27" s="8">
        <v>220.96</v>
      </c>
      <c r="H27" s="8">
        <v>250</v>
      </c>
      <c r="I27" s="8">
        <v>261.16166666666697</v>
      </c>
      <c r="J27" s="8">
        <v>269.81678571428603</v>
      </c>
      <c r="K27" s="8">
        <v>246.4675</v>
      </c>
      <c r="L27" s="5">
        <v>284.69306843317099</v>
      </c>
      <c r="M27" s="8">
        <v>262.24791666666647</v>
      </c>
      <c r="N27" s="8">
        <v>288.78916666666601</v>
      </c>
      <c r="O27" s="6">
        <v>276.01</v>
      </c>
      <c r="P27" s="6">
        <v>245</v>
      </c>
      <c r="Q27" s="6">
        <v>252.70459699031099</v>
      </c>
      <c r="R27" s="6">
        <v>239.64646464646461</v>
      </c>
      <c r="S27" s="6">
        <v>304.85856735856697</v>
      </c>
      <c r="T27" s="33">
        <v>305.19537480063798</v>
      </c>
      <c r="U27" s="54">
        <v>327.85353535353499</v>
      </c>
      <c r="V27" s="6">
        <v>338.19888888888897</v>
      </c>
      <c r="W27" s="6">
        <v>293.93939393939399</v>
      </c>
      <c r="X27" s="65">
        <f t="shared" si="0"/>
        <v>19.260914294742307</v>
      </c>
      <c r="Y27" s="65">
        <f t="shared" si="1"/>
        <v>-13.086824470329908</v>
      </c>
    </row>
    <row r="28" spans="1:25" ht="15" customHeight="1" x14ac:dyDescent="0.25">
      <c r="A28" s="4" t="s">
        <v>26</v>
      </c>
      <c r="B28" s="4" t="s">
        <v>3</v>
      </c>
      <c r="C28" s="5">
        <v>138.12799999999999</v>
      </c>
      <c r="D28" s="5">
        <v>172.28333333333299</v>
      </c>
      <c r="E28" s="5">
        <v>127.285833333333</v>
      </c>
      <c r="F28" s="5">
        <v>176.57499999999999</v>
      </c>
      <c r="G28" s="5">
        <v>144.97999999999951</v>
      </c>
      <c r="H28" s="5">
        <v>189.2</v>
      </c>
      <c r="I28" s="5">
        <v>218.75966666666599</v>
      </c>
      <c r="J28" s="5">
        <v>215.77166666666699</v>
      </c>
      <c r="K28" s="5">
        <v>220.5</v>
      </c>
      <c r="L28" s="5">
        <v>169.4384592686595</v>
      </c>
      <c r="M28" s="5">
        <v>170.47916666667001</v>
      </c>
      <c r="N28" s="5">
        <v>248.100333333333</v>
      </c>
      <c r="O28" s="6">
        <v>235.12666666666667</v>
      </c>
      <c r="P28" s="6">
        <v>238.738</v>
      </c>
      <c r="Q28" s="6">
        <v>250.52910052910053</v>
      </c>
      <c r="R28" s="6">
        <v>265.87789022571599</v>
      </c>
      <c r="S28" s="6">
        <v>277.80562988479801</v>
      </c>
      <c r="T28" s="33">
        <v>285.83172498163401</v>
      </c>
      <c r="U28" s="54">
        <v>288.814102564103</v>
      </c>
      <c r="V28" s="6">
        <v>266.97444444444437</v>
      </c>
      <c r="W28" s="6">
        <v>250.49673916668999</v>
      </c>
      <c r="X28" s="65">
        <f t="shared" si="0"/>
        <v>13.603963340902492</v>
      </c>
      <c r="Y28" s="65">
        <f t="shared" si="1"/>
        <v>-6.1720159440890914</v>
      </c>
    </row>
    <row r="29" spans="1:25" ht="15.75" x14ac:dyDescent="0.25">
      <c r="A29" s="41" t="s">
        <v>32</v>
      </c>
      <c r="B29" s="42" t="s">
        <v>3</v>
      </c>
      <c r="C29" s="6">
        <v>1233.335</v>
      </c>
      <c r="D29" s="6">
        <v>1253.3333333333301</v>
      </c>
      <c r="E29" s="6">
        <v>1263.335</v>
      </c>
      <c r="F29" s="6">
        <v>1252.8575000000001</v>
      </c>
      <c r="G29" s="6">
        <v>1283.335</v>
      </c>
      <c r="H29" s="49">
        <v>1286.8700034999999</v>
      </c>
      <c r="I29" s="6">
        <v>1293.5725</v>
      </c>
      <c r="J29" s="6">
        <v>1280</v>
      </c>
      <c r="K29" s="16">
        <v>1280.55</v>
      </c>
      <c r="L29" s="6">
        <v>1281.9022586301501</v>
      </c>
      <c r="M29" s="6">
        <v>1354.2850000000001</v>
      </c>
      <c r="N29" s="6">
        <v>1351.7850000000001</v>
      </c>
      <c r="O29" s="5">
        <v>1330.1849999999999</v>
      </c>
      <c r="P29" s="5">
        <v>1342.855</v>
      </c>
      <c r="Q29" s="5">
        <v>1342.86</v>
      </c>
      <c r="R29" s="5">
        <v>1339.18</v>
      </c>
      <c r="S29" s="5">
        <v>1398.3499838</v>
      </c>
      <c r="T29" s="5">
        <v>1485.7149999999999</v>
      </c>
      <c r="U29" s="5">
        <v>1493.46</v>
      </c>
      <c r="V29" s="9">
        <v>1460.7149999999999</v>
      </c>
      <c r="W29" s="6">
        <v>1442.8571428571399</v>
      </c>
      <c r="X29" s="65">
        <f t="shared" si="0"/>
        <v>12.674799332875716</v>
      </c>
      <c r="Y29" s="65">
        <f t="shared" si="1"/>
        <v>-1.2225421894661166</v>
      </c>
    </row>
    <row r="30" spans="1:25" ht="15.75" x14ac:dyDescent="0.25">
      <c r="A30" s="41" t="s">
        <v>33</v>
      </c>
      <c r="B30" s="42" t="s">
        <v>3</v>
      </c>
      <c r="C30" s="6">
        <v>647.72500000000002</v>
      </c>
      <c r="D30" s="6">
        <v>650</v>
      </c>
      <c r="E30" s="6">
        <v>678.79</v>
      </c>
      <c r="F30" s="6">
        <v>658.94416666666996</v>
      </c>
      <c r="G30" s="6">
        <v>666.66750000000002</v>
      </c>
      <c r="H30" s="6">
        <v>680</v>
      </c>
      <c r="I30" s="6">
        <v>685.5</v>
      </c>
      <c r="J30" s="6">
        <v>682.58124999999995</v>
      </c>
      <c r="K30" s="16">
        <v>685.45666666667</v>
      </c>
      <c r="L30" s="6">
        <v>737.690424916903</v>
      </c>
      <c r="M30" s="6">
        <v>746.505</v>
      </c>
      <c r="N30" s="6">
        <v>757.72749999999996</v>
      </c>
      <c r="O30" s="5">
        <v>769.28750000000002</v>
      </c>
      <c r="P30" s="5">
        <v>781.81666666666001</v>
      </c>
      <c r="Q30" s="5">
        <v>770.33</v>
      </c>
      <c r="R30" s="5">
        <v>795.68733333333</v>
      </c>
      <c r="S30" s="5">
        <v>850.03021657752902</v>
      </c>
      <c r="T30" s="5">
        <v>851.89499999999998</v>
      </c>
      <c r="U30" s="5">
        <v>877.78</v>
      </c>
      <c r="V30" s="5">
        <v>881.03</v>
      </c>
      <c r="W30" s="6">
        <v>875</v>
      </c>
      <c r="X30" s="65">
        <f t="shared" si="0"/>
        <v>27.652124860797777</v>
      </c>
      <c r="Y30" s="65">
        <f t="shared" si="1"/>
        <v>-0.68442618299036051</v>
      </c>
    </row>
    <row r="31" spans="1:25" ht="15.75" x14ac:dyDescent="0.25">
      <c r="A31" s="41" t="s">
        <v>34</v>
      </c>
      <c r="B31" s="42" t="s">
        <v>3</v>
      </c>
      <c r="C31" s="6">
        <v>157.98750000000001</v>
      </c>
      <c r="D31" s="6">
        <v>160</v>
      </c>
      <c r="E31" s="6">
        <v>166.17249999999899</v>
      </c>
      <c r="F31" s="6">
        <v>164.333333333333</v>
      </c>
      <c r="G31" s="6">
        <v>165.55</v>
      </c>
      <c r="H31" s="6">
        <v>166.44</v>
      </c>
      <c r="I31" s="6">
        <v>167.00666666666601</v>
      </c>
      <c r="J31" s="6">
        <v>165</v>
      </c>
      <c r="K31" s="16">
        <v>175</v>
      </c>
      <c r="L31" s="6">
        <v>180.7267894</v>
      </c>
      <c r="M31" s="6">
        <v>181.97666666666601</v>
      </c>
      <c r="N31" s="6">
        <v>188.398333333333</v>
      </c>
      <c r="O31" s="5">
        <v>183.67500000000001</v>
      </c>
      <c r="P31" s="5">
        <v>184.93</v>
      </c>
      <c r="Q31" s="5">
        <v>182.19499999999999</v>
      </c>
      <c r="R31" s="5">
        <v>185.62</v>
      </c>
      <c r="S31" s="5">
        <v>183.98185338361199</v>
      </c>
      <c r="T31" s="5">
        <v>188</v>
      </c>
      <c r="U31" s="5">
        <v>189.24</v>
      </c>
      <c r="V31" s="9">
        <v>190.51</v>
      </c>
      <c r="W31" s="6">
        <v>187.024691358025</v>
      </c>
      <c r="X31" s="65">
        <f t="shared" si="0"/>
        <v>6.8712522045857121</v>
      </c>
      <c r="Y31" s="65">
        <f t="shared" si="1"/>
        <v>-1.8294623074772955</v>
      </c>
    </row>
    <row r="32" spans="1:25" ht="15.75" x14ac:dyDescent="0.25">
      <c r="A32" s="41" t="s">
        <v>35</v>
      </c>
      <c r="B32" s="42" t="s">
        <v>3</v>
      </c>
      <c r="C32" s="6">
        <v>93.89</v>
      </c>
      <c r="D32" s="6">
        <v>95</v>
      </c>
      <c r="E32" s="6">
        <v>93.847083333333003</v>
      </c>
      <c r="F32" s="6">
        <v>97.966666666666001</v>
      </c>
      <c r="G32" s="6">
        <v>95.744166666666999</v>
      </c>
      <c r="H32" s="6">
        <v>97.322500000000005</v>
      </c>
      <c r="I32" s="6">
        <v>98.333500000000001</v>
      </c>
      <c r="J32" s="6">
        <v>98.41</v>
      </c>
      <c r="K32" s="16">
        <v>98.314999999999998</v>
      </c>
      <c r="L32" s="6">
        <v>98.982136736040999</v>
      </c>
      <c r="M32" s="6">
        <v>93.36</v>
      </c>
      <c r="N32" s="6">
        <v>97.864999999999995</v>
      </c>
      <c r="O32" s="5">
        <v>98.933333333334005</v>
      </c>
      <c r="P32" s="5">
        <v>97.281111111111002</v>
      </c>
      <c r="Q32" s="5">
        <v>96.295000000000002</v>
      </c>
      <c r="R32" s="5">
        <v>95.641111111111002</v>
      </c>
      <c r="S32" s="5">
        <v>97.205621131011995</v>
      </c>
      <c r="T32" s="5">
        <v>93.584999999999994</v>
      </c>
      <c r="U32" s="5">
        <v>94.094999999999999</v>
      </c>
      <c r="V32" s="5">
        <v>97.165000000000006</v>
      </c>
      <c r="W32" s="6">
        <v>95.611960759972007</v>
      </c>
      <c r="X32" s="65">
        <f t="shared" si="0"/>
        <v>-2.7493660581070953</v>
      </c>
      <c r="Y32" s="65">
        <f t="shared" si="1"/>
        <v>-1.5983525343776044</v>
      </c>
    </row>
    <row r="33" spans="1:25" ht="15.75" x14ac:dyDescent="0.25">
      <c r="A33" s="41" t="s">
        <v>36</v>
      </c>
      <c r="B33" s="42" t="s">
        <v>3</v>
      </c>
      <c r="C33" s="6">
        <v>750</v>
      </c>
      <c r="D33" s="6">
        <v>782.76</v>
      </c>
      <c r="E33" s="6">
        <v>839.18333333333294</v>
      </c>
      <c r="F33" s="6">
        <v>794.7</v>
      </c>
      <c r="G33" s="6">
        <v>797.78</v>
      </c>
      <c r="H33" s="6">
        <v>792.86</v>
      </c>
      <c r="I33" s="16">
        <v>754.54500000000007</v>
      </c>
      <c r="J33" s="6">
        <v>802.53833333333296</v>
      </c>
      <c r="K33" s="6">
        <v>837.5</v>
      </c>
      <c r="L33" s="6">
        <v>859.44290214230796</v>
      </c>
      <c r="M33" s="16">
        <v>852.47666666666998</v>
      </c>
      <c r="N33" s="6">
        <v>859.81416666666701</v>
      </c>
      <c r="O33" s="5">
        <v>869.80499999999995</v>
      </c>
      <c r="P33" s="5">
        <v>865.19666666666603</v>
      </c>
      <c r="Q33" s="5">
        <v>857.78</v>
      </c>
      <c r="R33" s="5">
        <v>876.29600000000005</v>
      </c>
      <c r="S33" s="5">
        <v>875.49029415970995</v>
      </c>
      <c r="T33" s="5">
        <v>877.93</v>
      </c>
      <c r="U33" s="5">
        <v>885.67</v>
      </c>
      <c r="V33" s="9">
        <v>891.875</v>
      </c>
      <c r="W33" s="6">
        <v>891.91738816738996</v>
      </c>
      <c r="X33" s="65">
        <f t="shared" si="0"/>
        <v>6.4975985871510389</v>
      </c>
      <c r="Y33" s="65">
        <f t="shared" si="1"/>
        <v>4.7527027206681043E-3</v>
      </c>
    </row>
    <row r="34" spans="1:25" ht="15.75" x14ac:dyDescent="0.25">
      <c r="A34" s="41" t="s">
        <v>37</v>
      </c>
      <c r="B34" s="42" t="s">
        <v>3</v>
      </c>
      <c r="C34" s="6">
        <v>730.47799999999995</v>
      </c>
      <c r="D34" s="6">
        <v>750</v>
      </c>
      <c r="E34" s="6">
        <v>776.019583333333</v>
      </c>
      <c r="F34" s="6">
        <v>763.03666666667004</v>
      </c>
      <c r="G34" s="6">
        <v>759.25125000000003</v>
      </c>
      <c r="H34" s="6">
        <v>741.66624999999999</v>
      </c>
      <c r="I34" s="6">
        <v>769.60666666666702</v>
      </c>
      <c r="J34" s="6">
        <v>775</v>
      </c>
      <c r="K34" s="6">
        <v>778.57166666666603</v>
      </c>
      <c r="L34" s="6">
        <v>768.649902</v>
      </c>
      <c r="M34" s="6">
        <v>787.54266666666604</v>
      </c>
      <c r="N34" s="6">
        <v>797.41583333333301</v>
      </c>
      <c r="O34" s="5">
        <v>810.52666666666596</v>
      </c>
      <c r="P34" s="5">
        <v>816.88400000000001</v>
      </c>
      <c r="Q34" s="5">
        <v>826.52499999999998</v>
      </c>
      <c r="R34" s="5">
        <v>821.83333333332996</v>
      </c>
      <c r="S34" s="5">
        <v>863.91261356656662</v>
      </c>
      <c r="T34" s="5">
        <v>865.09</v>
      </c>
      <c r="U34" s="5">
        <v>820.57500000000005</v>
      </c>
      <c r="V34" s="9">
        <v>831.05</v>
      </c>
      <c r="W34" s="6">
        <v>831.01343101343105</v>
      </c>
      <c r="X34" s="65">
        <f t="shared" si="0"/>
        <v>6.7356373975547168</v>
      </c>
      <c r="Y34" s="65">
        <f t="shared" si="1"/>
        <v>-4.4003353070103087E-3</v>
      </c>
    </row>
    <row r="35" spans="1:25" ht="15.75" x14ac:dyDescent="0.25">
      <c r="A35" s="41" t="s">
        <v>38</v>
      </c>
      <c r="B35" s="42" t="s">
        <v>3</v>
      </c>
      <c r="C35" s="6">
        <v>775</v>
      </c>
      <c r="D35" s="6">
        <v>893.05499999999756</v>
      </c>
      <c r="E35" s="6">
        <v>1011.109999999995</v>
      </c>
      <c r="F35" s="6">
        <v>1016.64</v>
      </c>
      <c r="G35" s="6">
        <v>1000.11</v>
      </c>
      <c r="H35" s="6">
        <v>968.57249999999999</v>
      </c>
      <c r="I35" s="6">
        <v>937.03499999999997</v>
      </c>
      <c r="J35" s="6">
        <v>1022.21999999999</v>
      </c>
      <c r="K35" s="6">
        <v>950</v>
      </c>
      <c r="L35" s="6">
        <v>1047.1524999999999</v>
      </c>
      <c r="M35" s="6">
        <v>900</v>
      </c>
      <c r="N35" s="6">
        <v>1033.33</v>
      </c>
      <c r="O35" s="5">
        <v>1069.2849999999999</v>
      </c>
      <c r="P35" s="5">
        <v>1045.895</v>
      </c>
      <c r="Q35" s="5">
        <v>1100</v>
      </c>
      <c r="R35" s="5">
        <v>1129.93333333333</v>
      </c>
      <c r="S35" s="5">
        <v>1314.2231440353366</v>
      </c>
      <c r="T35" s="5">
        <v>1300</v>
      </c>
      <c r="U35" s="5">
        <v>1244.2449999999999</v>
      </c>
      <c r="V35" s="5">
        <v>1233.33</v>
      </c>
      <c r="W35" s="61">
        <v>1214.48</v>
      </c>
      <c r="X35" s="65">
        <f t="shared" si="0"/>
        <v>27.840000000000003</v>
      </c>
      <c r="Y35" s="65">
        <f t="shared" si="1"/>
        <v>-1.5283825091419094</v>
      </c>
    </row>
    <row r="36" spans="1:25" ht="15.75" x14ac:dyDescent="0.25">
      <c r="A36" s="41" t="s">
        <v>39</v>
      </c>
      <c r="B36" s="42" t="s">
        <v>3</v>
      </c>
      <c r="C36" s="6">
        <v>1245.45</v>
      </c>
      <c r="D36" s="6">
        <v>1275.55</v>
      </c>
      <c r="E36" s="6">
        <v>1265.4762499999999</v>
      </c>
      <c r="F36" s="6">
        <v>1222.06666666666</v>
      </c>
      <c r="G36" s="6">
        <v>1216.665</v>
      </c>
      <c r="H36" s="6">
        <v>1066.665</v>
      </c>
      <c r="I36" s="6">
        <v>1083.3325</v>
      </c>
      <c r="J36" s="6">
        <v>1113.7266666666601</v>
      </c>
      <c r="K36" s="6">
        <v>1133.3333333333301</v>
      </c>
      <c r="L36" s="6">
        <v>1124.6770833333301</v>
      </c>
      <c r="M36" s="6">
        <v>1204.645</v>
      </c>
      <c r="N36" s="6">
        <v>1224.5450000000001</v>
      </c>
      <c r="O36" s="5">
        <v>1259.73</v>
      </c>
      <c r="P36" s="5">
        <v>1250.2919999999999</v>
      </c>
      <c r="Q36" s="5">
        <v>1250</v>
      </c>
      <c r="R36" s="5">
        <v>1308.5277777777801</v>
      </c>
      <c r="S36" s="5">
        <v>1314.2935933829399</v>
      </c>
      <c r="T36" s="5">
        <v>1317.4949999999999</v>
      </c>
      <c r="U36" s="5">
        <v>1300.2249999999999</v>
      </c>
      <c r="V36" s="5">
        <v>1320</v>
      </c>
      <c r="W36" s="61">
        <v>1297.8599999999999</v>
      </c>
      <c r="X36" s="65">
        <f t="shared" si="0"/>
        <v>14.517058823529732</v>
      </c>
      <c r="Y36" s="65">
        <f t="shared" si="1"/>
        <v>-1.6772727272727348</v>
      </c>
    </row>
    <row r="37" spans="1:25" ht="15.75" x14ac:dyDescent="0.25">
      <c r="A37" s="41" t="s">
        <v>40</v>
      </c>
      <c r="B37" s="42" t="s">
        <v>3</v>
      </c>
      <c r="C37" s="6">
        <v>1090.9100000000001</v>
      </c>
      <c r="D37" s="50">
        <v>1051.7737299999999</v>
      </c>
      <c r="E37" s="50">
        <v>1058.4869994190001</v>
      </c>
      <c r="F37" s="50">
        <v>1005.26941551301</v>
      </c>
      <c r="G37" s="50">
        <v>1072.1216904928001</v>
      </c>
      <c r="H37" s="50">
        <v>1079.0445439048699</v>
      </c>
      <c r="I37" s="50">
        <v>1086.0387027070899</v>
      </c>
      <c r="J37" s="6">
        <v>1090</v>
      </c>
      <c r="K37" s="6">
        <v>1050</v>
      </c>
      <c r="L37" s="6">
        <v>1050.75</v>
      </c>
      <c r="M37" s="50">
        <v>1156.0351500000002</v>
      </c>
      <c r="N37" s="50">
        <v>1171.8698720299999</v>
      </c>
      <c r="O37" s="5">
        <v>1200</v>
      </c>
      <c r="P37" s="5">
        <v>1011.43</v>
      </c>
      <c r="Q37" s="5">
        <v>1041.67</v>
      </c>
      <c r="R37" s="5">
        <v>1100</v>
      </c>
      <c r="S37" s="5">
        <v>1118.23485829126</v>
      </c>
      <c r="T37" s="5">
        <v>1000</v>
      </c>
      <c r="U37" s="5">
        <v>1100</v>
      </c>
      <c r="V37" s="5">
        <v>1205.55</v>
      </c>
      <c r="W37" s="61">
        <v>1171.04</v>
      </c>
      <c r="X37" s="65">
        <f t="shared" si="0"/>
        <v>11.527619047619044</v>
      </c>
      <c r="Y37" s="65">
        <f t="shared" si="1"/>
        <v>-2.8625938368379571</v>
      </c>
    </row>
    <row r="38" spans="1:25" ht="15.75" x14ac:dyDescent="0.25">
      <c r="A38" s="48" t="s">
        <v>41</v>
      </c>
      <c r="B38" s="42" t="s">
        <v>3</v>
      </c>
      <c r="C38" s="6">
        <v>800</v>
      </c>
      <c r="D38" s="6">
        <v>733.33333333333303</v>
      </c>
      <c r="E38" s="6">
        <v>783.33333333333303</v>
      </c>
      <c r="F38" s="6">
        <v>755.35</v>
      </c>
      <c r="G38" s="6">
        <v>755</v>
      </c>
      <c r="H38" s="6">
        <v>750</v>
      </c>
      <c r="I38" s="6">
        <v>794.14166666666597</v>
      </c>
      <c r="J38" s="6">
        <v>795.83500000000004</v>
      </c>
      <c r="K38" s="6">
        <v>790</v>
      </c>
      <c r="L38" s="6">
        <v>829.41792075288004</v>
      </c>
      <c r="M38" s="6">
        <v>816.66666666666595</v>
      </c>
      <c r="N38" s="6">
        <v>922.08749999999941</v>
      </c>
      <c r="O38" s="5">
        <v>929.99</v>
      </c>
      <c r="P38" s="5">
        <v>1010.25666666666</v>
      </c>
      <c r="Q38" s="5">
        <v>959.61500000000001</v>
      </c>
      <c r="R38" s="5">
        <v>839.743333333333</v>
      </c>
      <c r="S38" s="5">
        <v>878.43192499781958</v>
      </c>
      <c r="T38" s="5">
        <v>867.65</v>
      </c>
      <c r="U38" s="5">
        <v>825.005</v>
      </c>
      <c r="V38" s="5">
        <v>903.33500000000004</v>
      </c>
      <c r="W38" s="61">
        <v>892.15</v>
      </c>
      <c r="X38" s="65">
        <f t="shared" si="0"/>
        <v>12.930379746835442</v>
      </c>
      <c r="Y38" s="65">
        <f t="shared" si="1"/>
        <v>-1.2381895974361736</v>
      </c>
    </row>
    <row r="39" spans="1:25" s="73" customFormat="1" ht="15.75" x14ac:dyDescent="0.25">
      <c r="A39" s="73" t="s">
        <v>48</v>
      </c>
      <c r="X39" s="66">
        <f>AVERAGE(X4:X38)</f>
        <v>25.506630128728599</v>
      </c>
      <c r="Y39" s="66">
        <f>AVERAGE(Y4:Y38)</f>
        <v>0.1982537307360365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7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35.5703125" bestFit="1" customWidth="1"/>
    <col min="2" max="2" width="20.140625" bestFit="1" customWidth="1"/>
    <col min="20" max="20" width="10.5703125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350.7142857142855</v>
      </c>
      <c r="D4" s="5">
        <v>327.5</v>
      </c>
      <c r="E4" s="5">
        <v>358.33333333333303</v>
      </c>
      <c r="F4" s="5">
        <v>321</v>
      </c>
      <c r="G4" s="5">
        <v>355</v>
      </c>
      <c r="H4" s="5">
        <v>371.25</v>
      </c>
      <c r="I4" s="5">
        <v>421.33333333333303</v>
      </c>
      <c r="J4" s="5">
        <v>373.16666666666652</v>
      </c>
      <c r="K4" s="5">
        <v>420</v>
      </c>
      <c r="L4" s="5">
        <v>571.59210481997798</v>
      </c>
      <c r="M4" s="5">
        <v>461.875</v>
      </c>
      <c r="N4" s="5">
        <v>460</v>
      </c>
      <c r="O4" s="6">
        <v>497.005</v>
      </c>
      <c r="P4" s="6">
        <v>492.75</v>
      </c>
      <c r="Q4" s="6">
        <v>511.66666666666669</v>
      </c>
      <c r="R4" s="6">
        <v>528.57142857142901</v>
      </c>
      <c r="S4" s="6">
        <v>484</v>
      </c>
      <c r="T4" s="33">
        <v>496.875</v>
      </c>
      <c r="U4" s="54">
        <v>480</v>
      </c>
      <c r="V4" s="6">
        <v>480.97</v>
      </c>
      <c r="W4" s="6">
        <v>496.15384615384602</v>
      </c>
      <c r="X4" s="65">
        <f>(W4-K4)/K4*100</f>
        <v>18.131868131868099</v>
      </c>
      <c r="Y4" s="65">
        <f>(W4-V4)/V4*100</f>
        <v>3.156921669510778</v>
      </c>
    </row>
    <row r="5" spans="1:25" ht="15" customHeight="1" x14ac:dyDescent="0.25">
      <c r="A5" s="4" t="s">
        <v>17</v>
      </c>
      <c r="B5" s="4" t="s">
        <v>18</v>
      </c>
      <c r="C5" s="5">
        <v>29.285714285714249</v>
      </c>
      <c r="D5" s="5">
        <v>27.5</v>
      </c>
      <c r="E5" s="5">
        <v>30</v>
      </c>
      <c r="F5" s="5">
        <v>42.642857142857103</v>
      </c>
      <c r="G5" s="5">
        <v>39.6875</v>
      </c>
      <c r="H5" s="5">
        <v>31.875</v>
      </c>
      <c r="I5" s="5">
        <v>35.3333333333333</v>
      </c>
      <c r="J5" s="5">
        <v>31.5</v>
      </c>
      <c r="K5" s="5">
        <v>30</v>
      </c>
      <c r="L5" s="5">
        <v>47.819330819714096</v>
      </c>
      <c r="M5" s="5">
        <v>36.7708333333333</v>
      </c>
      <c r="N5" s="5">
        <v>39.875</v>
      </c>
      <c r="O5" s="6">
        <v>47.015000000000001</v>
      </c>
      <c r="P5" s="6">
        <v>45.1875</v>
      </c>
      <c r="Q5" s="6">
        <v>47</v>
      </c>
      <c r="R5" s="6">
        <v>45.714285714285701</v>
      </c>
      <c r="S5" s="28">
        <v>43</v>
      </c>
      <c r="T5" s="33">
        <v>45.9375</v>
      </c>
      <c r="U5" s="34">
        <v>41.38</v>
      </c>
      <c r="V5" s="6">
        <v>44.375</v>
      </c>
      <c r="W5" s="6">
        <v>47.230769230769198</v>
      </c>
      <c r="X5" s="65">
        <f t="shared" ref="X5:X38" si="0">(W5-K5)/K5*100</f>
        <v>57.435897435897331</v>
      </c>
      <c r="Y5" s="65">
        <f t="shared" ref="Y5:Y38" si="1">(W5-V5)/V5*100</f>
        <v>6.4355362946911505</v>
      </c>
    </row>
    <row r="6" spans="1:25" ht="15" customHeight="1" x14ac:dyDescent="0.25">
      <c r="A6" s="4" t="s">
        <v>30</v>
      </c>
      <c r="B6" s="4" t="s">
        <v>3</v>
      </c>
      <c r="C6" s="8">
        <v>212.99499999999949</v>
      </c>
      <c r="D6" s="8">
        <v>171.625</v>
      </c>
      <c r="E6" s="8">
        <v>220.25</v>
      </c>
      <c r="F6" s="5">
        <v>220.0549999999995</v>
      </c>
      <c r="G6" s="5">
        <v>226.78874999999999</v>
      </c>
      <c r="H6" s="8">
        <v>246.06874999999999</v>
      </c>
      <c r="I6" s="8">
        <v>278.81599999999946</v>
      </c>
      <c r="J6" s="8">
        <v>290.90833333333251</v>
      </c>
      <c r="K6" s="8">
        <v>226.42</v>
      </c>
      <c r="L6" s="5">
        <v>412.014957948914</v>
      </c>
      <c r="M6" s="8">
        <v>345.09333333333245</v>
      </c>
      <c r="N6" s="8">
        <v>307.60874999999953</v>
      </c>
      <c r="O6" s="6">
        <v>322.20124999999996</v>
      </c>
      <c r="P6" s="6">
        <v>312.78200000000004</v>
      </c>
      <c r="Q6" s="6">
        <v>316.38109828675869</v>
      </c>
      <c r="R6" s="6">
        <v>350.54232804232811</v>
      </c>
      <c r="S6" s="14">
        <v>351.45373809523812</v>
      </c>
      <c r="T6" s="33">
        <v>353.46462896365301</v>
      </c>
      <c r="U6" s="54">
        <v>361.14188845994778</v>
      </c>
      <c r="V6" s="6">
        <v>356.26599999999996</v>
      </c>
      <c r="W6" s="6">
        <v>362.42131453452203</v>
      </c>
      <c r="X6" s="65">
        <f>(W6-K6)/K6*100</f>
        <v>60.065945823921055</v>
      </c>
      <c r="Y6" s="65">
        <f t="shared" si="1"/>
        <v>1.7277299923433791</v>
      </c>
    </row>
    <row r="7" spans="1:25" ht="15" customHeight="1" x14ac:dyDescent="0.25">
      <c r="A7" s="4" t="s">
        <v>29</v>
      </c>
      <c r="B7" s="4" t="s">
        <v>3</v>
      </c>
      <c r="C7" s="5">
        <v>203.04142857142801</v>
      </c>
      <c r="D7" s="5">
        <v>209.52799999999999</v>
      </c>
      <c r="E7" s="8">
        <v>205.02833333333299</v>
      </c>
      <c r="F7" s="8">
        <v>210.14542857142899</v>
      </c>
      <c r="G7" s="8">
        <v>209.845</v>
      </c>
      <c r="H7" s="8">
        <v>265.68375000000003</v>
      </c>
      <c r="I7" s="5">
        <v>254.87333333333299</v>
      </c>
      <c r="J7" s="5">
        <v>261.84233333333304</v>
      </c>
      <c r="K7" s="5">
        <v>299.7475</v>
      </c>
      <c r="L7" s="5">
        <v>307.55354399999999</v>
      </c>
      <c r="M7" s="5">
        <v>261.19479166666599</v>
      </c>
      <c r="N7" s="5">
        <v>280.88208333333301</v>
      </c>
      <c r="O7" s="6">
        <v>280.63625000000002</v>
      </c>
      <c r="P7" s="6">
        <v>255.48237499999999</v>
      </c>
      <c r="Q7" s="6">
        <v>274.24894247826035</v>
      </c>
      <c r="R7" s="6">
        <v>298.32874004302579</v>
      </c>
      <c r="S7" s="14">
        <v>299.10439476713765</v>
      </c>
      <c r="T7" s="33">
        <v>306.42328888277831</v>
      </c>
      <c r="U7" s="54">
        <v>325.20469048770934</v>
      </c>
      <c r="V7" s="6">
        <v>311.546875</v>
      </c>
      <c r="W7" s="6">
        <v>320.65551284709488</v>
      </c>
      <c r="X7" s="65">
        <f t="shared" si="0"/>
        <v>6.9752084161151906</v>
      </c>
      <c r="Y7" s="65">
        <f t="shared" si="1"/>
        <v>2.9236813391547845</v>
      </c>
    </row>
    <row r="8" spans="1:25" ht="15" customHeight="1" x14ac:dyDescent="0.25">
      <c r="A8" s="4" t="s">
        <v>12</v>
      </c>
      <c r="B8" s="4" t="s">
        <v>3</v>
      </c>
      <c r="C8" s="8">
        <v>917.85714285714243</v>
      </c>
      <c r="D8" s="8">
        <v>900</v>
      </c>
      <c r="E8" s="8">
        <v>920</v>
      </c>
      <c r="F8" s="8">
        <v>950</v>
      </c>
      <c r="G8" s="8">
        <v>975</v>
      </c>
      <c r="H8" s="8">
        <v>962.5</v>
      </c>
      <c r="I8" s="8">
        <v>937.5</v>
      </c>
      <c r="J8" s="8">
        <v>969.642857142857</v>
      </c>
      <c r="K8" s="8">
        <v>1121.42857142857</v>
      </c>
      <c r="L8" s="5">
        <v>1047.0284999999999</v>
      </c>
      <c r="M8" s="8">
        <v>1028.3330000000001</v>
      </c>
      <c r="N8" s="8">
        <v>1003.33333333333</v>
      </c>
      <c r="O8" s="6">
        <v>1039.3499999999999</v>
      </c>
      <c r="P8" s="6">
        <v>1258.3333333333298</v>
      </c>
      <c r="Q8" s="6">
        <v>1222.2222222222199</v>
      </c>
      <c r="R8" s="6">
        <v>1215.151515151515</v>
      </c>
      <c r="S8" s="6">
        <v>1209.090909090909</v>
      </c>
      <c r="T8" s="33">
        <v>1275.70028011204</v>
      </c>
      <c r="U8" s="54">
        <v>1263.5658914728683</v>
      </c>
      <c r="V8" s="6">
        <v>1242.8571428571429</v>
      </c>
      <c r="W8" s="6">
        <v>1259.0552584670199</v>
      </c>
      <c r="X8" s="65">
        <f t="shared" si="0"/>
        <v>12.272443430180269</v>
      </c>
      <c r="Y8" s="65">
        <f t="shared" si="1"/>
        <v>1.3032966582659695</v>
      </c>
    </row>
    <row r="9" spans="1:25" ht="15" customHeight="1" x14ac:dyDescent="0.25">
      <c r="A9" s="4" t="s">
        <v>11</v>
      </c>
      <c r="B9" s="4" t="s">
        <v>3</v>
      </c>
      <c r="C9" s="5">
        <v>921.42857142857099</v>
      </c>
      <c r="D9" s="5">
        <v>920</v>
      </c>
      <c r="E9" s="5">
        <v>947.5</v>
      </c>
      <c r="F9" s="5">
        <v>983.33333333333303</v>
      </c>
      <c r="G9" s="5">
        <v>985.41666666666652</v>
      </c>
      <c r="H9" s="5">
        <v>1000</v>
      </c>
      <c r="I9" s="5">
        <v>978.40909090909054</v>
      </c>
      <c r="J9" s="5">
        <v>983.33333333333303</v>
      </c>
      <c r="K9" s="8">
        <v>1191.83714285714</v>
      </c>
      <c r="L9" s="5">
        <v>1393.9191513574201</v>
      </c>
      <c r="M9" s="5">
        <v>1125</v>
      </c>
      <c r="N9" s="5">
        <v>1083.3333333333298</v>
      </c>
      <c r="O9" s="6">
        <v>1111.905</v>
      </c>
      <c r="P9" s="6">
        <v>1266.6666666666652</v>
      </c>
      <c r="Q9" s="6">
        <v>1331.25</v>
      </c>
      <c r="R9" s="6">
        <v>1316.6666666666667</v>
      </c>
      <c r="S9" s="6">
        <v>1345.4545454545455</v>
      </c>
      <c r="T9" s="33">
        <v>1366.4031620553401</v>
      </c>
      <c r="U9" s="54">
        <v>1327.2222222222199</v>
      </c>
      <c r="V9" s="6">
        <v>1364.2857142857099</v>
      </c>
      <c r="W9" s="6">
        <v>1381.8181818181799</v>
      </c>
      <c r="X9" s="65">
        <f t="shared" si="0"/>
        <v>15.940184453859747</v>
      </c>
      <c r="Y9" s="65">
        <f t="shared" si="1"/>
        <v>1.2851023322229387</v>
      </c>
    </row>
    <row r="10" spans="1:25" ht="15" customHeight="1" x14ac:dyDescent="0.25">
      <c r="A10" s="4" t="s">
        <v>10</v>
      </c>
      <c r="B10" s="4" t="s">
        <v>9</v>
      </c>
      <c r="C10" s="8">
        <v>255.95238095238099</v>
      </c>
      <c r="D10" s="8">
        <v>253.75</v>
      </c>
      <c r="E10" s="8">
        <v>350</v>
      </c>
      <c r="F10" s="8">
        <v>250</v>
      </c>
      <c r="G10" s="8">
        <v>258.75</v>
      </c>
      <c r="H10" s="8">
        <v>268.75</v>
      </c>
      <c r="I10" s="8">
        <v>300</v>
      </c>
      <c r="J10" s="8">
        <v>251.25</v>
      </c>
      <c r="K10" s="11">
        <v>252.22125</v>
      </c>
      <c r="L10" s="5">
        <v>360.139637499998</v>
      </c>
      <c r="M10" s="8">
        <v>312.49999999999949</v>
      </c>
      <c r="N10" s="8">
        <v>254.16666666666649</v>
      </c>
      <c r="O10" s="6">
        <v>332.93833333333333</v>
      </c>
      <c r="P10" s="6">
        <v>316.66666666666652</v>
      </c>
      <c r="Q10" s="6">
        <v>317.5</v>
      </c>
      <c r="R10" s="6">
        <v>290</v>
      </c>
      <c r="S10" s="6">
        <v>293</v>
      </c>
      <c r="T10" s="33">
        <v>300</v>
      </c>
      <c r="U10" s="54">
        <v>294.54545454545502</v>
      </c>
      <c r="V10" s="6">
        <v>281.81818181818181</v>
      </c>
      <c r="W10" s="6">
        <v>281.42857142857099</v>
      </c>
      <c r="X10" s="65">
        <f t="shared" si="0"/>
        <v>11.580039916767914</v>
      </c>
      <c r="Y10" s="65">
        <f t="shared" si="1"/>
        <v>-0.13824884792642103</v>
      </c>
    </row>
    <row r="11" spans="1:25" ht="15" customHeight="1" x14ac:dyDescent="0.25">
      <c r="A11" s="4" t="s">
        <v>8</v>
      </c>
      <c r="B11" s="4" t="s">
        <v>9</v>
      </c>
      <c r="C11" s="5">
        <v>258.80952380952402</v>
      </c>
      <c r="D11" s="8">
        <v>267.5</v>
      </c>
      <c r="E11" s="8">
        <v>250</v>
      </c>
      <c r="F11" s="5">
        <v>251.666666666667</v>
      </c>
      <c r="G11" s="5">
        <v>240</v>
      </c>
      <c r="H11" s="5">
        <v>254.16666666666649</v>
      </c>
      <c r="I11" s="5">
        <v>300</v>
      </c>
      <c r="J11" s="8">
        <v>257.85714285714198</v>
      </c>
      <c r="K11" s="11">
        <v>258.772142857142</v>
      </c>
      <c r="L11" s="5">
        <v>273.75720942247102</v>
      </c>
      <c r="M11" s="5">
        <v>296.66666666666652</v>
      </c>
      <c r="N11" s="5">
        <v>251.66666666666652</v>
      </c>
      <c r="O11" s="6">
        <v>261.06333333333333</v>
      </c>
      <c r="P11" s="6">
        <v>300</v>
      </c>
      <c r="Q11" s="6">
        <v>314.444444444444</v>
      </c>
      <c r="R11" s="6">
        <v>298</v>
      </c>
      <c r="S11" s="6">
        <v>288.88888888888891</v>
      </c>
      <c r="T11" s="33">
        <v>295.45454545454498</v>
      </c>
      <c r="U11" s="54">
        <v>279.16666666666669</v>
      </c>
      <c r="V11" s="6">
        <v>284.61538461538464</v>
      </c>
      <c r="W11" s="6">
        <v>288.75</v>
      </c>
      <c r="X11" s="65">
        <f t="shared" si="0"/>
        <v>11.584653901253816</v>
      </c>
      <c r="Y11" s="65">
        <f t="shared" si="1"/>
        <v>1.4527027027026933</v>
      </c>
    </row>
    <row r="12" spans="1:25" ht="15" customHeight="1" x14ac:dyDescent="0.25">
      <c r="A12" s="4" t="s">
        <v>7</v>
      </c>
      <c r="B12" s="4" t="s">
        <v>3</v>
      </c>
      <c r="C12" s="5">
        <v>200</v>
      </c>
      <c r="D12" s="10">
        <v>200.756</v>
      </c>
      <c r="E12" s="10">
        <v>201.51517519999999</v>
      </c>
      <c r="F12" s="5">
        <v>252.8</v>
      </c>
      <c r="G12" s="5">
        <v>256.25</v>
      </c>
      <c r="H12" s="10">
        <v>257.32625000000002</v>
      </c>
      <c r="I12" s="5">
        <v>225.81</v>
      </c>
      <c r="J12" s="5">
        <v>250</v>
      </c>
      <c r="K12" s="11">
        <v>251.04999999999998</v>
      </c>
      <c r="L12" s="5">
        <v>269.432715999999</v>
      </c>
      <c r="M12" s="5">
        <v>340</v>
      </c>
      <c r="N12" s="5">
        <v>282.8125</v>
      </c>
      <c r="O12" s="6">
        <v>303.64166666666665</v>
      </c>
      <c r="P12" s="6">
        <v>307.52666666666602</v>
      </c>
      <c r="Q12" s="6">
        <v>320.322580645161</v>
      </c>
      <c r="R12" s="6">
        <v>340.91230642588874</v>
      </c>
      <c r="S12" s="6">
        <v>450</v>
      </c>
      <c r="T12" s="33">
        <v>463.63636363636402</v>
      </c>
      <c r="U12" s="14">
        <v>456.81818181818198</v>
      </c>
      <c r="V12" s="6">
        <v>396.95222222222202</v>
      </c>
      <c r="W12" s="6">
        <v>474.90349021681698</v>
      </c>
      <c r="X12" s="65">
        <f t="shared" si="0"/>
        <v>89.166895127192589</v>
      </c>
      <c r="Y12" s="65">
        <f t="shared" si="1"/>
        <v>19.637443407724831</v>
      </c>
    </row>
    <row r="13" spans="1:25" ht="15" customHeight="1" x14ac:dyDescent="0.25">
      <c r="A13" s="4" t="s">
        <v>14</v>
      </c>
      <c r="B13" s="4" t="s">
        <v>3</v>
      </c>
      <c r="C13" s="5">
        <v>483.33499999999998</v>
      </c>
      <c r="D13" s="11">
        <v>485.36500699999999</v>
      </c>
      <c r="E13" s="11">
        <v>487.40354002940001</v>
      </c>
      <c r="F13" s="5">
        <v>600</v>
      </c>
      <c r="G13" s="10">
        <v>602.52</v>
      </c>
      <c r="H13" s="5">
        <v>660</v>
      </c>
      <c r="I13" s="10">
        <v>662.35199999999998</v>
      </c>
      <c r="J13" s="5">
        <v>700</v>
      </c>
      <c r="K13" s="11">
        <v>803.36</v>
      </c>
      <c r="L13" s="5">
        <v>885.903729359522</v>
      </c>
      <c r="M13" s="8">
        <v>825</v>
      </c>
      <c r="N13" s="5">
        <v>850</v>
      </c>
      <c r="O13" s="6">
        <v>808.7</v>
      </c>
      <c r="P13" s="28">
        <v>850.33</v>
      </c>
      <c r="Q13" s="14">
        <v>829.5150000000001</v>
      </c>
      <c r="R13" s="28">
        <v>830.55</v>
      </c>
      <c r="S13" s="6">
        <v>900.55</v>
      </c>
      <c r="T13" s="14">
        <v>865.55</v>
      </c>
      <c r="U13" s="14">
        <v>883.05</v>
      </c>
      <c r="V13" s="28">
        <v>835.11</v>
      </c>
      <c r="W13" s="14">
        <v>835.77808799999991</v>
      </c>
      <c r="X13" s="65">
        <f t="shared" si="0"/>
        <v>4.0353126867157805</v>
      </c>
      <c r="Y13" s="65">
        <f t="shared" si="1"/>
        <v>7.9999999999987775E-2</v>
      </c>
    </row>
    <row r="14" spans="1:25" ht="15" customHeight="1" x14ac:dyDescent="0.25">
      <c r="A14" s="4" t="s">
        <v>13</v>
      </c>
      <c r="B14" s="4" t="s">
        <v>3</v>
      </c>
      <c r="C14" s="5">
        <v>500</v>
      </c>
      <c r="D14" s="11">
        <v>501.68</v>
      </c>
      <c r="E14" s="11">
        <v>503.36705599999999</v>
      </c>
      <c r="F14" s="5">
        <v>550</v>
      </c>
      <c r="G14" s="8">
        <v>750</v>
      </c>
      <c r="H14" s="5">
        <v>800</v>
      </c>
      <c r="I14" s="8">
        <v>950</v>
      </c>
      <c r="J14" s="5">
        <v>800</v>
      </c>
      <c r="K14" s="11">
        <v>803.36</v>
      </c>
      <c r="L14" s="5">
        <v>1051.08535198969</v>
      </c>
      <c r="M14" s="10">
        <v>1055.4999104680467</v>
      </c>
      <c r="N14" s="5">
        <v>950</v>
      </c>
      <c r="O14" s="6">
        <v>945.2</v>
      </c>
      <c r="P14" s="28">
        <v>1000.19</v>
      </c>
      <c r="Q14" s="14">
        <v>972.69500000000005</v>
      </c>
      <c r="R14" s="28">
        <v>990.88</v>
      </c>
      <c r="S14" s="6">
        <v>1000</v>
      </c>
      <c r="T14" s="33">
        <v>1000</v>
      </c>
      <c r="U14" s="14">
        <v>1000</v>
      </c>
      <c r="V14" s="6">
        <v>1000</v>
      </c>
      <c r="W14" s="6">
        <v>1000</v>
      </c>
      <c r="X14" s="65">
        <f t="shared" si="0"/>
        <v>24.477195777733517</v>
      </c>
      <c r="Y14" s="65">
        <f t="shared" si="1"/>
        <v>0</v>
      </c>
    </row>
    <row r="15" spans="1:25" ht="15" customHeight="1" x14ac:dyDescent="0.25">
      <c r="A15" s="4" t="s">
        <v>24</v>
      </c>
      <c r="B15" s="4" t="s">
        <v>16</v>
      </c>
      <c r="C15" s="5">
        <v>118.333333333333</v>
      </c>
      <c r="D15" s="8">
        <v>110</v>
      </c>
      <c r="E15" s="11">
        <v>110.462</v>
      </c>
      <c r="F15" s="11">
        <v>110.9259404</v>
      </c>
      <c r="G15" s="5">
        <v>110</v>
      </c>
      <c r="H15" s="10">
        <v>110.462</v>
      </c>
      <c r="I15" s="5">
        <v>115.833333333333</v>
      </c>
      <c r="J15" s="5">
        <v>120</v>
      </c>
      <c r="K15" s="11">
        <v>120.50399999999999</v>
      </c>
      <c r="L15" s="5">
        <v>131.52018904195501</v>
      </c>
      <c r="M15" s="5">
        <v>130</v>
      </c>
      <c r="N15" s="5">
        <v>130</v>
      </c>
      <c r="O15" s="6">
        <v>130.59</v>
      </c>
      <c r="P15" s="28">
        <v>140.12</v>
      </c>
      <c r="Q15" s="6">
        <v>140</v>
      </c>
      <c r="R15" s="6">
        <v>160</v>
      </c>
      <c r="S15" s="6">
        <v>180</v>
      </c>
      <c r="T15" s="33">
        <v>190</v>
      </c>
      <c r="U15" s="54">
        <v>186.66666666666666</v>
      </c>
      <c r="V15" s="6">
        <v>170</v>
      </c>
      <c r="W15" s="6">
        <v>190</v>
      </c>
      <c r="X15" s="65">
        <f t="shared" si="0"/>
        <v>57.671114651795804</v>
      </c>
      <c r="Y15" s="65">
        <f t="shared" si="1"/>
        <v>11.76470588235294</v>
      </c>
    </row>
    <row r="16" spans="1:25" ht="15" customHeight="1" x14ac:dyDescent="0.25">
      <c r="A16" s="4" t="s">
        <v>23</v>
      </c>
      <c r="B16" s="4" t="s">
        <v>16</v>
      </c>
      <c r="C16" s="5">
        <v>140</v>
      </c>
      <c r="D16" s="5">
        <v>140</v>
      </c>
      <c r="E16" s="5">
        <v>140</v>
      </c>
      <c r="F16" s="5">
        <v>139.7142857142855</v>
      </c>
      <c r="G16" s="5">
        <v>140</v>
      </c>
      <c r="H16" s="5">
        <v>139.375</v>
      </c>
      <c r="I16" s="5">
        <v>141.16666666666652</v>
      </c>
      <c r="J16" s="5">
        <v>139.16666666666652</v>
      </c>
      <c r="K16" s="5">
        <v>140</v>
      </c>
      <c r="L16" s="5">
        <v>177.9579722963</v>
      </c>
      <c r="M16" s="5">
        <v>149.375</v>
      </c>
      <c r="N16" s="5">
        <v>157.708333333333</v>
      </c>
      <c r="O16" s="6">
        <v>154.99</v>
      </c>
      <c r="P16" s="6">
        <v>164.28571428571399</v>
      </c>
      <c r="Q16" s="6">
        <v>166.66666666666666</v>
      </c>
      <c r="R16" s="6">
        <v>187.85714285714286</v>
      </c>
      <c r="S16" s="6">
        <v>190</v>
      </c>
      <c r="T16" s="33">
        <v>195.58823529411799</v>
      </c>
      <c r="U16" s="54">
        <v>195.9375</v>
      </c>
      <c r="V16" s="6">
        <v>188.57142857142858</v>
      </c>
      <c r="W16" s="6">
        <v>205.83333333333334</v>
      </c>
      <c r="X16" s="65">
        <f t="shared" si="0"/>
        <v>47.023809523809526</v>
      </c>
      <c r="Y16" s="65">
        <f t="shared" si="1"/>
        <v>9.1540404040404013</v>
      </c>
    </row>
    <row r="17" spans="1:25" ht="15" customHeight="1" x14ac:dyDescent="0.25">
      <c r="A17" s="4" t="s">
        <v>15</v>
      </c>
      <c r="B17" s="4" t="s">
        <v>16</v>
      </c>
      <c r="C17" s="5">
        <v>1400</v>
      </c>
      <c r="D17" s="11">
        <v>1405.8799999999999</v>
      </c>
      <c r="E17" s="11">
        <v>1411.7846959999999</v>
      </c>
      <c r="F17" s="8">
        <v>1600</v>
      </c>
      <c r="G17" s="5">
        <v>1500</v>
      </c>
      <c r="H17" s="5">
        <v>1633.3333333333301</v>
      </c>
      <c r="I17" s="5">
        <v>1833.3333333333301</v>
      </c>
      <c r="J17" s="5">
        <v>1866.6666666666599</v>
      </c>
      <c r="K17" s="11">
        <v>1874.5066666666598</v>
      </c>
      <c r="L17" s="5">
        <v>1919.9933333333299</v>
      </c>
      <c r="M17" s="5">
        <v>1800</v>
      </c>
      <c r="N17" s="5">
        <v>1825</v>
      </c>
      <c r="O17" s="6">
        <v>1816.47</v>
      </c>
      <c r="P17" s="6">
        <v>2060</v>
      </c>
      <c r="Q17" s="6">
        <v>2166.6666666666665</v>
      </c>
      <c r="R17" s="6">
        <v>2250</v>
      </c>
      <c r="S17" s="6">
        <v>2233.3333333333298</v>
      </c>
      <c r="T17" s="33">
        <v>2350</v>
      </c>
      <c r="U17" s="54">
        <v>2400</v>
      </c>
      <c r="V17" s="6">
        <v>1983.3333333333333</v>
      </c>
      <c r="W17" s="14">
        <v>1984.9199999999998</v>
      </c>
      <c r="X17" s="65">
        <f t="shared" si="0"/>
        <v>5.8902609042027274</v>
      </c>
      <c r="Y17" s="65">
        <f t="shared" si="1"/>
        <v>7.9999999999996019E-2</v>
      </c>
    </row>
    <row r="18" spans="1:25" ht="15" customHeight="1" x14ac:dyDescent="0.25">
      <c r="A18" s="4" t="s">
        <v>27</v>
      </c>
      <c r="B18" s="4" t="s">
        <v>3</v>
      </c>
      <c r="C18" s="8">
        <v>124.2714285714285</v>
      </c>
      <c r="D18" s="8">
        <v>127.27200000000001</v>
      </c>
      <c r="E18" s="8">
        <v>158.0325</v>
      </c>
      <c r="F18" s="5">
        <v>141.52328571428552</v>
      </c>
      <c r="G18" s="5">
        <v>156.01821428571401</v>
      </c>
      <c r="H18" s="8">
        <v>178.10839285714201</v>
      </c>
      <c r="I18" s="5">
        <v>219.62033333333301</v>
      </c>
      <c r="J18" s="5">
        <v>216.90333333333299</v>
      </c>
      <c r="K18" s="5">
        <v>226.83249999999899</v>
      </c>
      <c r="L18" s="5">
        <v>197.14562329090899</v>
      </c>
      <c r="M18" s="5">
        <v>228.0616666666665</v>
      </c>
      <c r="N18" s="5">
        <v>216.05999999999949</v>
      </c>
      <c r="O18" s="6">
        <v>241.43625000000003</v>
      </c>
      <c r="P18" s="6">
        <v>243.39387499999998</v>
      </c>
      <c r="Q18" s="6">
        <v>270.43680956724432</v>
      </c>
      <c r="R18" s="6">
        <v>350.01030715316426</v>
      </c>
      <c r="S18" s="14">
        <v>350.92033395176247</v>
      </c>
      <c r="T18" s="33">
        <v>365.52669552669545</v>
      </c>
      <c r="U18" s="54">
        <v>365.25225076855509</v>
      </c>
      <c r="V18" s="6">
        <v>335.48133333333328</v>
      </c>
      <c r="W18" s="14">
        <v>335.74971839999989</v>
      </c>
      <c r="X18" s="65">
        <f t="shared" si="0"/>
        <v>48.016584219634048</v>
      </c>
      <c r="Y18" s="65">
        <f t="shared" si="1"/>
        <v>7.9999999999983223E-2</v>
      </c>
    </row>
    <row r="19" spans="1:25" ht="15" customHeight="1" x14ac:dyDescent="0.25">
      <c r="A19" s="4" t="s">
        <v>28</v>
      </c>
      <c r="B19" s="4" t="s">
        <v>3</v>
      </c>
      <c r="C19" s="5">
        <v>192.20749999999953</v>
      </c>
      <c r="D19" s="5">
        <v>195.56</v>
      </c>
      <c r="E19" s="5">
        <v>214.68166666666599</v>
      </c>
      <c r="F19" s="5">
        <v>218.5975</v>
      </c>
      <c r="G19" s="5">
        <v>229.58750000000001</v>
      </c>
      <c r="H19" s="5">
        <v>218.99374999999949</v>
      </c>
      <c r="I19" s="5">
        <v>229.19166666666649</v>
      </c>
      <c r="J19" s="5">
        <v>257.86666666666599</v>
      </c>
      <c r="K19" s="10">
        <v>258.94970666666597</v>
      </c>
      <c r="L19" s="5">
        <v>241.98238642499999</v>
      </c>
      <c r="M19" s="5">
        <v>257.22333333333302</v>
      </c>
      <c r="N19" s="5">
        <v>289.38625000000002</v>
      </c>
      <c r="O19" s="6">
        <v>272.81375000000003</v>
      </c>
      <c r="P19" s="6">
        <v>340.29599999999999</v>
      </c>
      <c r="Q19" s="6">
        <v>362.25108225108221</v>
      </c>
      <c r="R19" s="6">
        <v>375.91666666666669</v>
      </c>
      <c r="S19" s="14">
        <v>376.89404999999999</v>
      </c>
      <c r="T19" s="33">
        <v>411.40682184160403</v>
      </c>
      <c r="U19" s="54">
        <v>426.1904761904762</v>
      </c>
      <c r="V19" s="6">
        <v>395.61750000000001</v>
      </c>
      <c r="W19" s="14">
        <v>395.93399399999998</v>
      </c>
      <c r="X19" s="65">
        <f>(W19-K19)/K19*100</f>
        <v>52.89995848872212</v>
      </c>
      <c r="Y19" s="65">
        <f t="shared" si="1"/>
        <v>7.9999999999994284E-2</v>
      </c>
    </row>
    <row r="20" spans="1:25" ht="15" customHeight="1" x14ac:dyDescent="0.25">
      <c r="A20" s="4" t="s">
        <v>19</v>
      </c>
      <c r="B20" s="4" t="s">
        <v>3</v>
      </c>
      <c r="C20" s="5">
        <v>650</v>
      </c>
      <c r="D20" s="10">
        <v>652.73</v>
      </c>
      <c r="E20" s="11">
        <v>655.47146599999996</v>
      </c>
      <c r="F20" s="10">
        <v>658.22444615719996</v>
      </c>
      <c r="G20" s="5">
        <v>733.33333333333303</v>
      </c>
      <c r="H20" s="5">
        <v>666.67</v>
      </c>
      <c r="I20" s="5">
        <v>900</v>
      </c>
      <c r="J20" s="5">
        <v>1100</v>
      </c>
      <c r="K20" s="10">
        <v>1104.6199999999999</v>
      </c>
      <c r="L20" s="5">
        <v>1173.0483303132801</v>
      </c>
      <c r="M20" s="5">
        <v>1100</v>
      </c>
      <c r="N20" s="5">
        <v>1085.415</v>
      </c>
      <c r="O20" s="6">
        <v>1071.3</v>
      </c>
      <c r="P20" s="6">
        <v>909.09</v>
      </c>
      <c r="Q20" s="6">
        <v>1100</v>
      </c>
      <c r="R20" s="6">
        <v>1150</v>
      </c>
      <c r="S20" s="6">
        <v>1000</v>
      </c>
      <c r="T20" s="33">
        <v>1100</v>
      </c>
      <c r="U20" s="54">
        <v>1200</v>
      </c>
      <c r="V20" s="6">
        <v>1240.74</v>
      </c>
      <c r="W20" s="6">
        <v>1252.7377521613801</v>
      </c>
      <c r="X20" s="65">
        <f t="shared" si="0"/>
        <v>13.408932679236315</v>
      </c>
      <c r="Y20" s="65">
        <f t="shared" si="1"/>
        <v>0.96698358732530987</v>
      </c>
    </row>
    <row r="21" spans="1:25" ht="15" customHeight="1" x14ac:dyDescent="0.25">
      <c r="A21" s="4" t="s">
        <v>20</v>
      </c>
      <c r="B21" s="4" t="s">
        <v>3</v>
      </c>
      <c r="C21" s="5">
        <v>1630.1058333333301</v>
      </c>
      <c r="D21" s="5">
        <v>1706.52</v>
      </c>
      <c r="E21" s="8">
        <v>1769.23</v>
      </c>
      <c r="F21" s="8">
        <v>1992.078333333325</v>
      </c>
      <c r="G21" s="5">
        <v>2010.1183333333299</v>
      </c>
      <c r="H21" s="8">
        <v>2589.3283333333302</v>
      </c>
      <c r="I21" s="5">
        <v>1841.3529999999951</v>
      </c>
      <c r="J21" s="5">
        <v>2288.0950000000003</v>
      </c>
      <c r="K21" s="8">
        <v>1776.19</v>
      </c>
      <c r="L21" s="5">
        <v>2572.8860798730998</v>
      </c>
      <c r="M21" s="5">
        <v>2431.8200000000002</v>
      </c>
      <c r="N21" s="5">
        <v>2946.8599999999901</v>
      </c>
      <c r="O21" s="6">
        <v>2876.7249999999999</v>
      </c>
      <c r="P21" s="6">
        <v>2841.15</v>
      </c>
      <c r="Q21" s="6">
        <v>2836.3636363636401</v>
      </c>
      <c r="R21" s="6">
        <v>2250.8281573498966</v>
      </c>
      <c r="S21" s="6">
        <v>2520</v>
      </c>
      <c r="T21" s="33">
        <v>2540</v>
      </c>
      <c r="U21" s="54">
        <v>2476.1904761904766</v>
      </c>
      <c r="V21" s="6">
        <v>2479.1675</v>
      </c>
      <c r="W21" s="6">
        <v>2516.6666666666702</v>
      </c>
      <c r="X21" s="65">
        <f t="shared" si="0"/>
        <v>41.689046029235058</v>
      </c>
      <c r="Y21" s="65">
        <f t="shared" si="1"/>
        <v>1.5125709201443684</v>
      </c>
    </row>
    <row r="22" spans="1:25" ht="15" customHeight="1" x14ac:dyDescent="0.25">
      <c r="A22" s="4" t="s">
        <v>31</v>
      </c>
      <c r="B22" s="4" t="s">
        <v>3</v>
      </c>
      <c r="C22" s="8">
        <v>194.94821428571402</v>
      </c>
      <c r="D22" s="8">
        <v>166</v>
      </c>
      <c r="E22" s="5">
        <v>158.042</v>
      </c>
      <c r="F22" s="8">
        <v>143.87791666666652</v>
      </c>
      <c r="G22" s="5">
        <v>158.68166666666599</v>
      </c>
      <c r="H22" s="5">
        <v>176.69666666666649</v>
      </c>
      <c r="I22" s="8">
        <v>186.91068181818099</v>
      </c>
      <c r="J22" s="5">
        <v>207.897678571428</v>
      </c>
      <c r="K22" s="8">
        <v>157.24</v>
      </c>
      <c r="L22" s="5">
        <v>183.947948821068</v>
      </c>
      <c r="M22" s="8">
        <v>147.03</v>
      </c>
      <c r="N22" s="8">
        <v>203.73624999999998</v>
      </c>
      <c r="O22" s="6">
        <v>205.77833333333299</v>
      </c>
      <c r="P22" s="6">
        <v>217.35208333333298</v>
      </c>
      <c r="Q22" s="6">
        <v>222.46532091097299</v>
      </c>
      <c r="R22" s="6">
        <v>185.66302725723017</v>
      </c>
      <c r="S22" s="6">
        <v>186.885169979582</v>
      </c>
      <c r="T22" s="33">
        <v>206.96428571428601</v>
      </c>
      <c r="U22" s="54">
        <v>216.07603815937151</v>
      </c>
      <c r="V22" s="6">
        <v>187.678</v>
      </c>
      <c r="W22" s="6">
        <v>193.64067135867299</v>
      </c>
      <c r="X22" s="65">
        <f t="shared" si="0"/>
        <v>23.14975283558444</v>
      </c>
      <c r="Y22" s="65">
        <f t="shared" si="1"/>
        <v>3.1770752878190263</v>
      </c>
    </row>
    <row r="23" spans="1:25" ht="15" customHeight="1" x14ac:dyDescent="0.25">
      <c r="A23" s="4" t="s">
        <v>4</v>
      </c>
      <c r="B23" s="4" t="s">
        <v>3</v>
      </c>
      <c r="C23" s="5">
        <v>180.65</v>
      </c>
      <c r="D23" s="5">
        <v>192.31</v>
      </c>
      <c r="E23" s="5">
        <v>220.03666666666652</v>
      </c>
      <c r="F23" s="5">
        <v>198.99250000000001</v>
      </c>
      <c r="G23" s="5">
        <v>176.66499999999999</v>
      </c>
      <c r="H23" s="5">
        <v>264.51749999999998</v>
      </c>
      <c r="I23" s="5">
        <v>252.07</v>
      </c>
      <c r="J23" s="5">
        <v>363.33499999999998</v>
      </c>
      <c r="K23" s="5">
        <v>266.67</v>
      </c>
      <c r="L23" s="5">
        <v>268.725712961179</v>
      </c>
      <c r="M23" s="5">
        <v>268.43666666666599</v>
      </c>
      <c r="N23" s="5">
        <v>279.375</v>
      </c>
      <c r="O23" s="6">
        <v>269.10000000000002</v>
      </c>
      <c r="P23" s="6">
        <v>372.88</v>
      </c>
      <c r="Q23" s="6">
        <v>355.08474576271198</v>
      </c>
      <c r="R23" s="28">
        <v>340</v>
      </c>
      <c r="S23" s="14">
        <v>380.88400000000001</v>
      </c>
      <c r="T23" s="14">
        <v>360.44200000000001</v>
      </c>
      <c r="U23" s="14">
        <v>370.66300000000001</v>
      </c>
      <c r="V23" s="28">
        <v>360.72</v>
      </c>
      <c r="W23" s="6">
        <v>380</v>
      </c>
      <c r="X23" s="65">
        <f t="shared" si="0"/>
        <v>42.498218772265339</v>
      </c>
      <c r="Y23" s="65">
        <f t="shared" si="1"/>
        <v>5.3448658239077327</v>
      </c>
    </row>
    <row r="24" spans="1:25" ht="15" customHeight="1" x14ac:dyDescent="0.25">
      <c r="A24" s="4" t="s">
        <v>5</v>
      </c>
      <c r="B24" s="4" t="s">
        <v>3</v>
      </c>
      <c r="C24" s="8">
        <v>150.848809523809</v>
      </c>
      <c r="D24" s="8">
        <v>152.39400000000001</v>
      </c>
      <c r="E24" s="8">
        <v>186.69</v>
      </c>
      <c r="F24" s="8">
        <v>187.26728571428549</v>
      </c>
      <c r="G24" s="8">
        <v>182.046875</v>
      </c>
      <c r="H24" s="8">
        <v>250.458125</v>
      </c>
      <c r="I24" s="8">
        <v>249.84483333333301</v>
      </c>
      <c r="J24" s="8">
        <v>281.1058333333325</v>
      </c>
      <c r="K24" s="8">
        <v>289.01875000000001</v>
      </c>
      <c r="L24" s="5">
        <v>231.39078940521301</v>
      </c>
      <c r="M24" s="8">
        <v>272.51979166666649</v>
      </c>
      <c r="N24" s="8">
        <v>252.79</v>
      </c>
      <c r="O24" s="6">
        <v>253.75624999999999</v>
      </c>
      <c r="P24" s="6">
        <v>291.13362499999999</v>
      </c>
      <c r="Q24" s="6">
        <v>281.10042972459564</v>
      </c>
      <c r="R24" s="6">
        <v>296.53628717483815</v>
      </c>
      <c r="S24" s="6">
        <v>328.45849802371498</v>
      </c>
      <c r="T24" s="33">
        <v>330.19282793420803</v>
      </c>
      <c r="U24" s="54">
        <v>323.53596835254399</v>
      </c>
      <c r="V24" s="6">
        <v>375.85058823529403</v>
      </c>
      <c r="W24" s="6">
        <v>377.118386068512</v>
      </c>
      <c r="X24" s="65">
        <f t="shared" si="0"/>
        <v>30.482325478368438</v>
      </c>
      <c r="Y24" s="65">
        <f t="shared" si="1"/>
        <v>0.33731431395932487</v>
      </c>
    </row>
    <row r="25" spans="1:25" ht="15" customHeight="1" x14ac:dyDescent="0.25">
      <c r="A25" s="4" t="s">
        <v>6</v>
      </c>
      <c r="B25" s="4" t="s">
        <v>3</v>
      </c>
      <c r="C25" s="10">
        <v>220.13</v>
      </c>
      <c r="D25" s="5">
        <v>193.55</v>
      </c>
      <c r="E25" s="10">
        <v>194.36291</v>
      </c>
      <c r="F25" s="10">
        <v>195.17923422199999</v>
      </c>
      <c r="G25" s="11">
        <v>195.99898700573237</v>
      </c>
      <c r="H25" s="10">
        <v>196.82218275115645</v>
      </c>
      <c r="I25" s="5">
        <v>220.69</v>
      </c>
      <c r="J25" s="5">
        <v>290.32</v>
      </c>
      <c r="K25" s="8">
        <v>290.32</v>
      </c>
      <c r="L25" s="5">
        <v>284.99245875000003</v>
      </c>
      <c r="M25" s="8">
        <v>290.32</v>
      </c>
      <c r="N25" s="8">
        <v>312.5</v>
      </c>
      <c r="O25" s="6">
        <v>307.20999999999998</v>
      </c>
      <c r="P25" s="28">
        <v>320.54000000000002</v>
      </c>
      <c r="Q25" s="14">
        <v>313.875</v>
      </c>
      <c r="R25" s="28">
        <v>310</v>
      </c>
      <c r="S25" s="14">
        <v>350.80599999999998</v>
      </c>
      <c r="T25" s="14">
        <v>330.40300000000002</v>
      </c>
      <c r="U25" s="14">
        <v>340.60450000000003</v>
      </c>
      <c r="V25" s="28">
        <v>330.44</v>
      </c>
      <c r="W25" s="14">
        <v>330.63826399999999</v>
      </c>
      <c r="X25" s="65">
        <f t="shared" si="0"/>
        <v>13.887525489115459</v>
      </c>
      <c r="Y25" s="65">
        <f t="shared" si="1"/>
        <v>5.9999999999998388E-2</v>
      </c>
    </row>
    <row r="26" spans="1:25" ht="15" customHeight="1" x14ac:dyDescent="0.25">
      <c r="A26" s="4" t="s">
        <v>2</v>
      </c>
      <c r="B26" s="4" t="s">
        <v>3</v>
      </c>
      <c r="C26" s="5">
        <v>218.0114285714285</v>
      </c>
      <c r="D26" s="5">
        <v>222.578</v>
      </c>
      <c r="E26" s="5">
        <v>275.75374999999951</v>
      </c>
      <c r="F26" s="5">
        <v>268.98928571428553</v>
      </c>
      <c r="G26" s="5">
        <v>287.42312500000003</v>
      </c>
      <c r="H26" s="5">
        <v>343.12187499999999</v>
      </c>
      <c r="I26" s="5">
        <v>331.52949999999953</v>
      </c>
      <c r="J26" s="5">
        <v>373.9051666666665</v>
      </c>
      <c r="K26" s="8">
        <v>392.40499999999997</v>
      </c>
      <c r="L26" s="5">
        <v>384.41885877499999</v>
      </c>
      <c r="M26" s="5">
        <v>399.08249999999998</v>
      </c>
      <c r="N26" s="5">
        <v>414.712083333333</v>
      </c>
      <c r="O26" s="6">
        <v>378.62</v>
      </c>
      <c r="P26" s="6">
        <v>393.10075000000001</v>
      </c>
      <c r="Q26" s="6">
        <v>380.28535255020427</v>
      </c>
      <c r="R26" s="6">
        <v>374.76806239737277</v>
      </c>
      <c r="S26" s="6">
        <v>423.78787878787898</v>
      </c>
      <c r="T26" s="33">
        <v>428.70666481275492</v>
      </c>
      <c r="U26" s="54">
        <v>411.776047460141</v>
      </c>
      <c r="V26" s="6">
        <v>390.71937500000001</v>
      </c>
      <c r="W26" s="6">
        <v>397.38505747126425</v>
      </c>
      <c r="X26" s="65">
        <f t="shared" si="0"/>
        <v>1.2691116247918031</v>
      </c>
      <c r="Y26" s="65">
        <f t="shared" si="1"/>
        <v>1.7060025424293925</v>
      </c>
    </row>
    <row r="27" spans="1:25" ht="15" customHeight="1" x14ac:dyDescent="0.25">
      <c r="A27" s="4" t="s">
        <v>25</v>
      </c>
      <c r="B27" s="4" t="s">
        <v>3</v>
      </c>
      <c r="C27" s="5">
        <v>172.3292857142855</v>
      </c>
      <c r="D27" s="5">
        <v>162.77000000000001</v>
      </c>
      <c r="E27" s="5">
        <v>171.482</v>
      </c>
      <c r="F27" s="5">
        <v>175.25791666666652</v>
      </c>
      <c r="G27" s="8">
        <v>185</v>
      </c>
      <c r="H27" s="5">
        <v>185.112083333333</v>
      </c>
      <c r="I27" s="5">
        <v>180.79534090908999</v>
      </c>
      <c r="J27" s="5">
        <v>235.28107142857101</v>
      </c>
      <c r="K27" s="8">
        <v>228.68833333333299</v>
      </c>
      <c r="L27" s="5">
        <v>282.06176399999998</v>
      </c>
      <c r="M27" s="5">
        <v>178.71949999999902</v>
      </c>
      <c r="N27" s="5">
        <v>243.44200000000001</v>
      </c>
      <c r="O27" s="6">
        <v>217.49</v>
      </c>
      <c r="P27" s="6">
        <v>208.96041666666699</v>
      </c>
      <c r="Q27" s="6">
        <v>209.71841776110099</v>
      </c>
      <c r="R27" s="6">
        <v>251.7568609312365</v>
      </c>
      <c r="S27" s="6">
        <v>385.95571095571103</v>
      </c>
      <c r="T27" s="33">
        <v>394.45918815483998</v>
      </c>
      <c r="U27" s="54">
        <v>390.18275524335002</v>
      </c>
      <c r="V27" s="6">
        <v>364.89214285714303</v>
      </c>
      <c r="W27" s="6">
        <v>307.81193093956102</v>
      </c>
      <c r="X27" s="65">
        <f t="shared" si="0"/>
        <v>34.598878068212848</v>
      </c>
      <c r="Y27" s="65">
        <f t="shared" si="1"/>
        <v>-15.643036726041309</v>
      </c>
    </row>
    <row r="28" spans="1:25" ht="15" customHeight="1" x14ac:dyDescent="0.25">
      <c r="A28" s="4" t="s">
        <v>26</v>
      </c>
      <c r="B28" s="4" t="s">
        <v>3</v>
      </c>
      <c r="C28" s="5">
        <v>164.696666666667</v>
      </c>
      <c r="D28" s="5">
        <v>166.82</v>
      </c>
      <c r="E28" s="5">
        <v>171.10899999999901</v>
      </c>
      <c r="F28" s="5">
        <v>239.63749999999999</v>
      </c>
      <c r="G28" s="5">
        <v>259.584583333333</v>
      </c>
      <c r="H28" s="5">
        <v>258.64100000000002</v>
      </c>
      <c r="I28" s="5">
        <v>232.53431818181801</v>
      </c>
      <c r="J28" s="5">
        <v>200.90642857142799</v>
      </c>
      <c r="K28" s="5">
        <v>238.50714285714199</v>
      </c>
      <c r="L28" s="5">
        <v>217.68907390073599</v>
      </c>
      <c r="M28" s="5">
        <v>218.46125000000001</v>
      </c>
      <c r="N28" s="5">
        <v>254.300833333333</v>
      </c>
      <c r="O28" s="6">
        <v>253.71666666666701</v>
      </c>
      <c r="P28" s="6">
        <v>256.865833333333</v>
      </c>
      <c r="Q28" s="6">
        <v>306.54761904761898</v>
      </c>
      <c r="R28" s="6">
        <v>308.79000000000002</v>
      </c>
      <c r="S28" s="6">
        <v>310.00642249934498</v>
      </c>
      <c r="T28" s="33">
        <v>314.05772581789398</v>
      </c>
      <c r="U28" s="54">
        <v>306.3425609478241</v>
      </c>
      <c r="V28" s="6">
        <v>294.70538461538501</v>
      </c>
      <c r="W28" s="6">
        <v>240.01377410468319</v>
      </c>
      <c r="X28" s="65">
        <f t="shared" si="0"/>
        <v>0.63169229629471957</v>
      </c>
      <c r="Y28" s="65">
        <f t="shared" si="1"/>
        <v>-18.558062853883349</v>
      </c>
    </row>
    <row r="29" spans="1:25" ht="15.75" x14ac:dyDescent="0.25">
      <c r="A29" s="41" t="s">
        <v>32</v>
      </c>
      <c r="B29" s="42" t="s">
        <v>3</v>
      </c>
      <c r="C29" s="6">
        <v>1500</v>
      </c>
      <c r="D29" s="6">
        <v>1500</v>
      </c>
      <c r="E29" s="6">
        <v>1519.04666666666</v>
      </c>
      <c r="F29" s="6">
        <v>1500</v>
      </c>
      <c r="G29" s="6">
        <v>1528.57</v>
      </c>
      <c r="H29" s="6">
        <v>1555.5550000000001</v>
      </c>
      <c r="I29" s="6">
        <v>1528.4962499999999</v>
      </c>
      <c r="J29" s="6">
        <v>1576.92333333333</v>
      </c>
      <c r="K29" s="6">
        <v>1560</v>
      </c>
      <c r="L29" s="6">
        <v>1551.77197817043</v>
      </c>
      <c r="M29" s="6">
        <v>1557.39</v>
      </c>
      <c r="N29" s="6">
        <v>1533.3333333333301</v>
      </c>
      <c r="O29" s="5">
        <v>1549.6950000000002</v>
      </c>
      <c r="P29" s="5">
        <v>1552.5</v>
      </c>
      <c r="Q29" s="5">
        <v>1553.41</v>
      </c>
      <c r="R29" s="5">
        <v>1572.4266666666699</v>
      </c>
      <c r="S29" s="5">
        <v>1579.69370049752</v>
      </c>
      <c r="T29" s="5">
        <v>1650</v>
      </c>
      <c r="U29" s="5">
        <v>1625</v>
      </c>
      <c r="V29" s="5">
        <v>1650</v>
      </c>
      <c r="W29" s="6">
        <v>1633.3333333333301</v>
      </c>
      <c r="X29" s="65">
        <f t="shared" si="0"/>
        <v>4.7008547008544923</v>
      </c>
      <c r="Y29" s="65">
        <f t="shared" si="1"/>
        <v>-1.0101010101012076</v>
      </c>
    </row>
    <row r="30" spans="1:25" ht="15.75" x14ac:dyDescent="0.25">
      <c r="A30" s="41" t="s">
        <v>33</v>
      </c>
      <c r="B30" s="42" t="s">
        <v>3</v>
      </c>
      <c r="C30" s="6">
        <v>774.18333333333305</v>
      </c>
      <c r="D30" s="16">
        <v>750</v>
      </c>
      <c r="E30" s="6">
        <v>725</v>
      </c>
      <c r="F30" s="6">
        <v>725.85</v>
      </c>
      <c r="G30" s="6">
        <v>756.25</v>
      </c>
      <c r="H30" s="6">
        <v>766.66666666666697</v>
      </c>
      <c r="I30" s="6">
        <v>769.04833333332999</v>
      </c>
      <c r="J30" s="6">
        <v>790.47500000000002</v>
      </c>
      <c r="K30" s="6">
        <v>780.95</v>
      </c>
      <c r="L30" s="6">
        <v>791.97293092556595</v>
      </c>
      <c r="M30" s="6">
        <v>800</v>
      </c>
      <c r="N30" s="6">
        <v>823.46249999999998</v>
      </c>
      <c r="O30" s="5">
        <v>825.29</v>
      </c>
      <c r="P30" s="5">
        <v>835</v>
      </c>
      <c r="Q30" s="5">
        <v>842.26499999999999</v>
      </c>
      <c r="R30" s="5">
        <v>855.13833333333002</v>
      </c>
      <c r="S30" s="5">
        <v>855.41306076297303</v>
      </c>
      <c r="T30" s="5">
        <v>860.61</v>
      </c>
      <c r="U30" s="5">
        <v>863.33500000000004</v>
      </c>
      <c r="V30" s="5">
        <v>870.06500000000005</v>
      </c>
      <c r="W30" s="6">
        <v>850</v>
      </c>
      <c r="X30" s="65">
        <f t="shared" si="0"/>
        <v>8.841795249375755</v>
      </c>
      <c r="Y30" s="65">
        <f t="shared" si="1"/>
        <v>-2.3061495405515742</v>
      </c>
    </row>
    <row r="31" spans="1:25" ht="15.75" x14ac:dyDescent="0.25">
      <c r="A31" s="41" t="s">
        <v>34</v>
      </c>
      <c r="B31" s="42" t="s">
        <v>3</v>
      </c>
      <c r="C31" s="6">
        <v>157.38142857142901</v>
      </c>
      <c r="D31" s="6">
        <v>157.74799999999999</v>
      </c>
      <c r="E31" s="6">
        <v>157.364</v>
      </c>
      <c r="F31" s="6">
        <v>157.15458333333299</v>
      </c>
      <c r="G31" s="16">
        <v>157.25749999999999</v>
      </c>
      <c r="H31" s="6">
        <v>162.83175</v>
      </c>
      <c r="I31" s="6">
        <v>166.82579545454499</v>
      </c>
      <c r="J31" s="16">
        <v>164.12392857142899</v>
      </c>
      <c r="K31" s="16">
        <v>161.05857142857101</v>
      </c>
      <c r="L31" s="6">
        <v>165.38943449206499</v>
      </c>
      <c r="M31" s="6">
        <v>168.05950000000001</v>
      </c>
      <c r="N31" s="6">
        <v>165.509999999999</v>
      </c>
      <c r="O31" s="5">
        <v>163.53333333333401</v>
      </c>
      <c r="P31" s="5">
        <v>165.729166666666</v>
      </c>
      <c r="Q31" s="5">
        <v>169.63</v>
      </c>
      <c r="R31" s="5">
        <v>170.41571428571399</v>
      </c>
      <c r="S31" s="5">
        <v>171.872153338907</v>
      </c>
      <c r="T31" s="5">
        <v>172.02</v>
      </c>
      <c r="U31" s="5">
        <v>179.05</v>
      </c>
      <c r="V31" s="5">
        <v>175.16</v>
      </c>
      <c r="W31" s="6">
        <v>170.571847507331</v>
      </c>
      <c r="X31" s="65">
        <f t="shared" si="0"/>
        <v>5.9067182791814936</v>
      </c>
      <c r="Y31" s="65">
        <f t="shared" si="1"/>
        <v>-2.6194065384043141</v>
      </c>
    </row>
    <row r="32" spans="1:25" ht="15.75" x14ac:dyDescent="0.25">
      <c r="A32" s="41" t="s">
        <v>35</v>
      </c>
      <c r="B32" s="42" t="s">
        <v>3</v>
      </c>
      <c r="C32" s="6">
        <v>90.094999999999999</v>
      </c>
      <c r="D32" s="6">
        <v>90</v>
      </c>
      <c r="E32" s="6">
        <v>91.74</v>
      </c>
      <c r="F32" s="6">
        <v>98.677916666665993</v>
      </c>
      <c r="G32" s="6">
        <v>99.307083333332997</v>
      </c>
      <c r="H32" s="6">
        <v>95.177499999999995</v>
      </c>
      <c r="I32" s="6">
        <v>97.5544444444444</v>
      </c>
      <c r="J32" s="6">
        <v>99.924999999999002</v>
      </c>
      <c r="K32" s="6">
        <v>92.857142857141994</v>
      </c>
      <c r="L32" s="6">
        <v>91.640175773752006</v>
      </c>
      <c r="M32" s="6">
        <v>92.252499999999998</v>
      </c>
      <c r="N32" s="6">
        <v>94.055000000000007</v>
      </c>
      <c r="O32" s="5">
        <v>92.13</v>
      </c>
      <c r="P32" s="5">
        <v>92.533749999999998</v>
      </c>
      <c r="Q32" s="5">
        <v>90.935000000000002</v>
      </c>
      <c r="R32" s="5">
        <v>99.410952380951997</v>
      </c>
      <c r="S32" s="5">
        <v>91.196381900763996</v>
      </c>
      <c r="T32" s="5">
        <v>95.394999999999996</v>
      </c>
      <c r="U32" s="5">
        <v>95.275000000000006</v>
      </c>
      <c r="V32" s="5">
        <v>94.42</v>
      </c>
      <c r="W32" s="6">
        <v>90.346457045964002</v>
      </c>
      <c r="X32" s="65">
        <f t="shared" si="0"/>
        <v>-2.7038154889609407</v>
      </c>
      <c r="Y32" s="65">
        <f t="shared" si="1"/>
        <v>-4.3142797649184494</v>
      </c>
    </row>
    <row r="33" spans="1:25" ht="15.75" x14ac:dyDescent="0.25">
      <c r="A33" s="41" t="s">
        <v>36</v>
      </c>
      <c r="B33" s="42" t="s">
        <v>3</v>
      </c>
      <c r="C33" s="49">
        <v>780.31</v>
      </c>
      <c r="D33" s="49">
        <v>781.94865099999993</v>
      </c>
      <c r="E33" s="49">
        <v>783.59074316709996</v>
      </c>
      <c r="F33" s="49">
        <v>785.2362837277509</v>
      </c>
      <c r="G33" s="49">
        <v>786.88527992357922</v>
      </c>
      <c r="H33" s="49">
        <v>788.53773901141869</v>
      </c>
      <c r="I33" s="6">
        <v>786.36</v>
      </c>
      <c r="J33" s="6">
        <v>780</v>
      </c>
      <c r="K33" s="6">
        <v>790</v>
      </c>
      <c r="L33" s="6">
        <v>795.60666666665998</v>
      </c>
      <c r="M33" s="6">
        <v>798</v>
      </c>
      <c r="N33" s="6">
        <v>791.11</v>
      </c>
      <c r="O33" s="5">
        <v>791.01</v>
      </c>
      <c r="P33" s="10">
        <v>791.53911100000005</v>
      </c>
      <c r="Q33" s="10">
        <v>792.06880402210004</v>
      </c>
      <c r="R33" s="10">
        <v>792.59907970652398</v>
      </c>
      <c r="S33" s="5">
        <v>806.84299664902164</v>
      </c>
      <c r="T33" s="10">
        <v>807.73052394533568</v>
      </c>
      <c r="U33" s="10">
        <v>808.61902752167566</v>
      </c>
      <c r="V33" s="10">
        <v>810.85</v>
      </c>
      <c r="W33" s="37">
        <v>805.55</v>
      </c>
      <c r="X33" s="65">
        <f t="shared" si="0"/>
        <v>1.9683544303797411</v>
      </c>
      <c r="Y33" s="65">
        <f t="shared" si="1"/>
        <v>-0.65363507430475032</v>
      </c>
    </row>
    <row r="34" spans="1:25" ht="15.75" x14ac:dyDescent="0.25">
      <c r="A34" s="41" t="s">
        <v>37</v>
      </c>
      <c r="B34" s="42" t="s">
        <v>3</v>
      </c>
      <c r="C34" s="6">
        <v>797.95399999999995</v>
      </c>
      <c r="D34" s="6">
        <v>795.45333333333303</v>
      </c>
      <c r="E34" s="6">
        <v>800</v>
      </c>
      <c r="F34" s="6">
        <v>812.14166666666642</v>
      </c>
      <c r="G34" s="6">
        <v>796.47699999999998</v>
      </c>
      <c r="H34" s="6">
        <v>792.72699999999998</v>
      </c>
      <c r="I34" s="6">
        <v>804.80499999999995</v>
      </c>
      <c r="J34" s="6">
        <v>803.33249999999998</v>
      </c>
      <c r="K34" s="6">
        <v>810.47500000000002</v>
      </c>
      <c r="L34" s="6">
        <v>818.19</v>
      </c>
      <c r="M34" s="6">
        <v>819.77250000000004</v>
      </c>
      <c r="N34" s="6">
        <v>851.51499999999999</v>
      </c>
      <c r="O34" s="5">
        <v>854.72</v>
      </c>
      <c r="P34" s="5">
        <v>852.19666666666603</v>
      </c>
      <c r="Q34" s="5">
        <v>868.48500000000001</v>
      </c>
      <c r="R34" s="5">
        <v>862.20916666666994</v>
      </c>
      <c r="S34" s="5">
        <v>865.42952480989004</v>
      </c>
      <c r="T34" s="5">
        <v>876.51499999999999</v>
      </c>
      <c r="U34" s="5">
        <v>881.08</v>
      </c>
      <c r="V34" s="5">
        <v>904.5</v>
      </c>
      <c r="W34" s="6">
        <v>870.60386473430003</v>
      </c>
      <c r="X34" s="65">
        <f t="shared" si="0"/>
        <v>7.4189660056510078</v>
      </c>
      <c r="Y34" s="65">
        <f t="shared" si="1"/>
        <v>-3.7474997529795431</v>
      </c>
    </row>
    <row r="35" spans="1:25" ht="15.75" x14ac:dyDescent="0.25">
      <c r="A35" s="41" t="s">
        <v>38</v>
      </c>
      <c r="B35" s="42" t="s">
        <v>3</v>
      </c>
      <c r="C35" s="6">
        <v>692.55250000000001</v>
      </c>
      <c r="D35" s="49">
        <v>787.18624999999997</v>
      </c>
      <c r="E35" s="6">
        <v>781.82</v>
      </c>
      <c r="F35" s="16">
        <v>864.81499999999505</v>
      </c>
      <c r="G35" s="6">
        <v>726.25</v>
      </c>
      <c r="H35" s="6">
        <v>850</v>
      </c>
      <c r="I35" s="6">
        <v>900.95166666666</v>
      </c>
      <c r="J35" s="16">
        <v>1033.3316666666699</v>
      </c>
      <c r="K35" s="49">
        <v>1113.6422119143099</v>
      </c>
      <c r="L35" s="6">
        <v>1193.9527571619501</v>
      </c>
      <c r="M35" s="49">
        <v>1108.28019024789</v>
      </c>
      <c r="N35" s="49">
        <v>1103.9692617906201</v>
      </c>
      <c r="O35" s="5">
        <v>1199.6583333333399</v>
      </c>
      <c r="P35" s="5">
        <v>1104.82666666666</v>
      </c>
      <c r="Q35" s="5">
        <v>1150</v>
      </c>
      <c r="R35" s="5">
        <v>1145.8333333333301</v>
      </c>
      <c r="S35" s="5">
        <v>1196.1942440122</v>
      </c>
      <c r="T35" s="5">
        <v>1101.82</v>
      </c>
      <c r="U35" s="5">
        <v>1111.67</v>
      </c>
      <c r="V35" s="5">
        <v>1161.43</v>
      </c>
      <c r="W35" s="14">
        <v>1180.8052958819101</v>
      </c>
      <c r="X35" s="65">
        <f t="shared" si="0"/>
        <v>6.0309391336872302</v>
      </c>
      <c r="Y35" s="65">
        <f t="shared" si="1"/>
        <v>1.6682276057885543</v>
      </c>
    </row>
    <row r="36" spans="1:25" ht="15.75" x14ac:dyDescent="0.25">
      <c r="A36" s="41" t="s">
        <v>39</v>
      </c>
      <c r="B36" s="42" t="s">
        <v>3</v>
      </c>
      <c r="C36" s="6">
        <v>1294.5287499999999</v>
      </c>
      <c r="D36" s="6">
        <v>1282.2619999999999</v>
      </c>
      <c r="E36" s="6">
        <v>1220.8333333333301</v>
      </c>
      <c r="F36" s="6">
        <v>1210.425</v>
      </c>
      <c r="G36" s="6">
        <v>1309.2275</v>
      </c>
      <c r="H36" s="6">
        <v>1335.7175</v>
      </c>
      <c r="I36" s="6">
        <v>1333.28357142857</v>
      </c>
      <c r="J36" s="6">
        <v>1406.86533333333</v>
      </c>
      <c r="K36" s="16">
        <v>1400.8119999999999</v>
      </c>
      <c r="L36" s="6">
        <v>1438.28272204728</v>
      </c>
      <c r="M36" s="6">
        <v>1425</v>
      </c>
      <c r="N36" s="6">
        <v>1520.5008333333299</v>
      </c>
      <c r="O36" s="5">
        <v>1302</v>
      </c>
      <c r="P36" s="5">
        <v>1361.5374999999999</v>
      </c>
      <c r="Q36" s="5">
        <v>1420.2349999999999</v>
      </c>
      <c r="R36" s="5">
        <v>1437.49866666667</v>
      </c>
      <c r="S36" s="5">
        <v>1504.3977402020701</v>
      </c>
      <c r="T36" s="5">
        <v>1480.88</v>
      </c>
      <c r="U36" s="5">
        <v>1480.9749999999999</v>
      </c>
      <c r="V36" s="5">
        <v>1505.2650000000001</v>
      </c>
      <c r="W36" s="14">
        <v>1564.4669865634801</v>
      </c>
      <c r="X36" s="65">
        <f t="shared" si="0"/>
        <v>11.682865835207021</v>
      </c>
      <c r="Y36" s="65">
        <f t="shared" si="1"/>
        <v>3.9329942942591485</v>
      </c>
    </row>
    <row r="37" spans="1:25" ht="15.75" x14ac:dyDescent="0.25">
      <c r="A37" s="41" t="s">
        <v>40</v>
      </c>
      <c r="B37" s="42" t="s">
        <v>3</v>
      </c>
      <c r="C37" s="6">
        <v>1000</v>
      </c>
      <c r="D37" s="49">
        <v>1008.0000000000001</v>
      </c>
      <c r="E37" s="49">
        <v>1020.0960000000001</v>
      </c>
      <c r="F37" s="49">
        <v>1025.3371520000001</v>
      </c>
      <c r="G37" s="6">
        <v>1105</v>
      </c>
      <c r="H37" s="6">
        <v>1241.665</v>
      </c>
      <c r="I37" s="6">
        <v>1275</v>
      </c>
      <c r="J37" s="6">
        <v>1257.14333333333</v>
      </c>
      <c r="K37" s="16">
        <v>1307.69</v>
      </c>
      <c r="L37" s="6">
        <v>1300</v>
      </c>
      <c r="M37" s="49">
        <v>1315.6</v>
      </c>
      <c r="N37" s="49">
        <v>1330.3871999999999</v>
      </c>
      <c r="O37" s="5">
        <v>1343.89</v>
      </c>
      <c r="P37" s="49">
        <v>1360.0166800000002</v>
      </c>
      <c r="Q37" s="49">
        <v>1372.33688016</v>
      </c>
      <c r="R37" s="5">
        <v>1400</v>
      </c>
      <c r="S37" s="49">
        <v>1416.8</v>
      </c>
      <c r="T37" s="5">
        <v>1475</v>
      </c>
      <c r="U37" s="49">
        <v>1492.7</v>
      </c>
      <c r="V37" s="49">
        <v>1511.6124</v>
      </c>
      <c r="W37" s="14">
        <v>1431.4796447931285</v>
      </c>
      <c r="X37" s="65">
        <f t="shared" si="0"/>
        <v>9.4662836599751046</v>
      </c>
      <c r="Y37" s="65">
        <f t="shared" si="1"/>
        <v>-5.3011443414245267</v>
      </c>
    </row>
    <row r="38" spans="1:25" ht="15.75" x14ac:dyDescent="0.25">
      <c r="A38" s="48" t="s">
        <v>41</v>
      </c>
      <c r="B38" s="42" t="s">
        <v>3</v>
      </c>
      <c r="C38" s="6">
        <v>686.59166666666601</v>
      </c>
      <c r="D38" s="6">
        <v>753.03</v>
      </c>
      <c r="E38" s="6">
        <v>766.66666666666652</v>
      </c>
      <c r="F38" s="6">
        <v>734.11</v>
      </c>
      <c r="G38" s="6">
        <v>788.10500000000002</v>
      </c>
      <c r="H38" s="6">
        <v>891.61300000000006</v>
      </c>
      <c r="I38" s="6">
        <v>738.05714285714248</v>
      </c>
      <c r="J38" s="6">
        <v>784.16774999999996</v>
      </c>
      <c r="K38" s="16">
        <v>815.45399999999995</v>
      </c>
      <c r="L38" s="6">
        <v>825.08429108923997</v>
      </c>
      <c r="M38" s="6">
        <v>793.33249999999998</v>
      </c>
      <c r="N38" s="6">
        <v>806.81833333332997</v>
      </c>
      <c r="O38" s="5">
        <v>791.98500000000001</v>
      </c>
      <c r="P38" s="5">
        <v>809.80291666666994</v>
      </c>
      <c r="Q38" s="5">
        <v>913.18</v>
      </c>
      <c r="R38" s="5">
        <v>931.29583333333323</v>
      </c>
      <c r="S38" s="5">
        <v>827.06497962189212</v>
      </c>
      <c r="T38" s="5">
        <v>840.22500000000002</v>
      </c>
      <c r="U38" s="5">
        <v>906.66499999999996</v>
      </c>
      <c r="V38" s="5">
        <v>1053.375</v>
      </c>
      <c r="W38" s="14">
        <v>982.68</v>
      </c>
      <c r="X38" s="65">
        <f t="shared" si="0"/>
        <v>20.50710401812978</v>
      </c>
      <c r="Y38" s="65">
        <f t="shared" si="1"/>
        <v>-6.711285154859385</v>
      </c>
    </row>
    <row r="39" spans="1:25" s="73" customFormat="1" ht="15.75" x14ac:dyDescent="0.25">
      <c r="A39" s="73" t="s">
        <v>48</v>
      </c>
      <c r="X39" s="66">
        <f>AVERAGE(X4:X38)</f>
        <v>22.817226342464419</v>
      </c>
      <c r="Y39" s="66">
        <f>AVERAGE(Y4:Y38)</f>
        <v>0.48183844152136768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30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35.5703125" bestFit="1" customWidth="1"/>
    <col min="3" max="23" width="9.5703125" bestFit="1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331.66666666666652</v>
      </c>
      <c r="D4" s="5">
        <v>315.77272727272702</v>
      </c>
      <c r="E4" s="5">
        <v>338.25</v>
      </c>
      <c r="F4" s="5">
        <v>334.5454545454545</v>
      </c>
      <c r="G4" s="5">
        <v>321.83333333333303</v>
      </c>
      <c r="H4" s="5">
        <v>325.944444444444</v>
      </c>
      <c r="I4" s="5">
        <v>386.62337662337598</v>
      </c>
      <c r="J4" s="5">
        <v>343.97727272727252</v>
      </c>
      <c r="K4" s="5">
        <v>321.31313131313101</v>
      </c>
      <c r="L4" s="5">
        <v>496.91428237021</v>
      </c>
      <c r="M4" s="5">
        <v>427.25</v>
      </c>
      <c r="N4" s="5">
        <v>440.25</v>
      </c>
      <c r="O4" s="6">
        <v>556.58999999999992</v>
      </c>
      <c r="P4" s="6">
        <v>490.444444444444</v>
      </c>
      <c r="Q4" s="6">
        <v>530.05882352941205</v>
      </c>
      <c r="R4" s="6">
        <v>508.88888888888903</v>
      </c>
      <c r="S4" s="6">
        <v>480</v>
      </c>
      <c r="T4" s="33">
        <v>472.10526315789502</v>
      </c>
      <c r="U4" s="54">
        <v>482.17526315789502</v>
      </c>
      <c r="V4" s="6">
        <v>468.75</v>
      </c>
      <c r="W4" s="6">
        <v>470.66666666666703</v>
      </c>
      <c r="X4" s="65">
        <f>(W4-K4)/K4*100</f>
        <v>46.482238289846208</v>
      </c>
      <c r="Y4" s="65">
        <f>(W4-V4)/V4*100</f>
        <v>0.40888888888896568</v>
      </c>
    </row>
    <row r="5" spans="1:25" ht="15" customHeight="1" x14ac:dyDescent="0.25">
      <c r="A5" s="4" t="s">
        <v>17</v>
      </c>
      <c r="B5" s="4" t="s">
        <v>18</v>
      </c>
      <c r="C5" s="5">
        <v>28.465909090909051</v>
      </c>
      <c r="D5" s="5">
        <v>28.818181818181799</v>
      </c>
      <c r="E5" s="5">
        <v>30.227272727272698</v>
      </c>
      <c r="F5" s="5">
        <v>29.6428571428571</v>
      </c>
      <c r="G5" s="5">
        <v>29.75</v>
      </c>
      <c r="H5" s="5">
        <v>29.4722222222222</v>
      </c>
      <c r="I5" s="5">
        <v>30.681818181818151</v>
      </c>
      <c r="J5" s="5">
        <v>30.7323232323232</v>
      </c>
      <c r="K5" s="5">
        <v>29.545454545454501</v>
      </c>
      <c r="L5" s="5">
        <v>35.115958329026853</v>
      </c>
      <c r="M5" s="5">
        <v>39.75</v>
      </c>
      <c r="N5" s="5">
        <v>39.375</v>
      </c>
      <c r="O5" s="6">
        <v>48.989999999999995</v>
      </c>
      <c r="P5" s="6">
        <v>45.2777777777778</v>
      </c>
      <c r="Q5" s="6">
        <v>45.6666666666667</v>
      </c>
      <c r="R5" s="6">
        <v>41.388888888888886</v>
      </c>
      <c r="S5" s="6">
        <v>41.53846153846154</v>
      </c>
      <c r="T5" s="33">
        <v>40.555555555555557</v>
      </c>
      <c r="U5" s="54">
        <v>41.05263157894737</v>
      </c>
      <c r="V5" s="6">
        <v>40</v>
      </c>
      <c r="W5" s="6">
        <v>41.333333333333336</v>
      </c>
      <c r="X5" s="65">
        <f t="shared" ref="X5:X38" si="0">(W5-K5)/K5*100</f>
        <v>39.897435897436118</v>
      </c>
      <c r="Y5" s="65">
        <f t="shared" ref="Y5:Y38" si="1">(W5-V5)/V5*100</f>
        <v>3.3333333333333397</v>
      </c>
    </row>
    <row r="6" spans="1:25" ht="15" customHeight="1" x14ac:dyDescent="0.25">
      <c r="A6" s="4" t="s">
        <v>30</v>
      </c>
      <c r="B6" s="4" t="s">
        <v>3</v>
      </c>
      <c r="C6" s="5">
        <v>211.5806666666665</v>
      </c>
      <c r="D6" s="5">
        <v>207.19465277777749</v>
      </c>
      <c r="E6" s="5">
        <v>225.8054166666665</v>
      </c>
      <c r="F6" s="5">
        <v>233.13119047619</v>
      </c>
      <c r="G6" s="5">
        <v>254.33857142857102</v>
      </c>
      <c r="H6" s="5">
        <v>304.20571428571401</v>
      </c>
      <c r="I6" s="5">
        <v>286.583611111111</v>
      </c>
      <c r="J6" s="5">
        <v>287.49595238095196</v>
      </c>
      <c r="K6" s="5">
        <v>305.666</v>
      </c>
      <c r="L6" s="5">
        <v>345.78990764797999</v>
      </c>
      <c r="M6" s="5">
        <v>281.21773809523751</v>
      </c>
      <c r="N6" s="5">
        <v>307.74107142857099</v>
      </c>
      <c r="O6" s="6">
        <v>344.86916666666667</v>
      </c>
      <c r="P6" s="6">
        <v>326.01642857142798</v>
      </c>
      <c r="Q6" s="6">
        <v>357.66708379681126</v>
      </c>
      <c r="R6" s="6">
        <v>340.89493759518535</v>
      </c>
      <c r="S6" s="6">
        <v>375.92038993943885</v>
      </c>
      <c r="T6" s="33">
        <v>380.48461966287329</v>
      </c>
      <c r="U6" s="54">
        <v>401.01619693445576</v>
      </c>
      <c r="V6" s="6">
        <v>430.56200000000001</v>
      </c>
      <c r="W6" s="6">
        <v>433.35297321097499</v>
      </c>
      <c r="X6" s="65">
        <f>(W6-K6)/K6*100</f>
        <v>41.773364787374128</v>
      </c>
      <c r="Y6" s="65">
        <f t="shared" si="1"/>
        <v>0.64821633376261323</v>
      </c>
    </row>
    <row r="7" spans="1:25" ht="15" customHeight="1" x14ac:dyDescent="0.25">
      <c r="A7" s="4" t="s">
        <v>29</v>
      </c>
      <c r="B7" s="4" t="s">
        <v>3</v>
      </c>
      <c r="C7" s="5">
        <v>164.25696428571351</v>
      </c>
      <c r="D7" s="5">
        <v>173.02850000000001</v>
      </c>
      <c r="E7" s="5">
        <v>192.628989898989</v>
      </c>
      <c r="F7" s="5">
        <v>198.8372222222215</v>
      </c>
      <c r="G7" s="5">
        <v>225.77905555555498</v>
      </c>
      <c r="H7" s="5">
        <v>263.27999999999952</v>
      </c>
      <c r="I7" s="5">
        <v>259.27034965034898</v>
      </c>
      <c r="J7" s="5">
        <v>281.88090909090852</v>
      </c>
      <c r="K7" s="5">
        <v>258.02207070706999</v>
      </c>
      <c r="L7" s="5">
        <v>267.96707188602898</v>
      </c>
      <c r="M7" s="5">
        <v>249.24737499999998</v>
      </c>
      <c r="N7" s="5">
        <v>245.4576249999995</v>
      </c>
      <c r="O7" s="6">
        <v>278.40454545454548</v>
      </c>
      <c r="P7" s="6">
        <v>300.51555555555501</v>
      </c>
      <c r="Q7" s="6">
        <v>309.40860215053766</v>
      </c>
      <c r="R7" s="6">
        <v>301.36051890712008</v>
      </c>
      <c r="S7" s="6">
        <v>326.50536212095352</v>
      </c>
      <c r="T7" s="33">
        <v>341.47432642447183</v>
      </c>
      <c r="U7" s="54">
        <v>340.93275302952719</v>
      </c>
      <c r="V7" s="6">
        <v>372.00470588235294</v>
      </c>
      <c r="W7" s="6">
        <v>373.09637594583802</v>
      </c>
      <c r="X7" s="65">
        <f t="shared" si="0"/>
        <v>44.598628684524741</v>
      </c>
      <c r="Y7" s="65">
        <f t="shared" si="1"/>
        <v>0.29345598220209745</v>
      </c>
    </row>
    <row r="8" spans="1:25" ht="15" customHeight="1" x14ac:dyDescent="0.25">
      <c r="A8" s="4" t="s">
        <v>12</v>
      </c>
      <c r="B8" s="4" t="s">
        <v>3</v>
      </c>
      <c r="C8" s="5">
        <v>733.91863636363598</v>
      </c>
      <c r="D8" s="5">
        <v>763.77409090909055</v>
      </c>
      <c r="E8" s="5">
        <v>829.76590909090896</v>
      </c>
      <c r="F8" s="5">
        <v>846.75318181818147</v>
      </c>
      <c r="G8" s="5">
        <v>971.88242424242048</v>
      </c>
      <c r="H8" s="5">
        <v>812.42949999999996</v>
      </c>
      <c r="I8" s="5">
        <v>784.33884615384602</v>
      </c>
      <c r="J8" s="5">
        <v>834.86500000000001</v>
      </c>
      <c r="K8" s="5">
        <v>812.39681818181793</v>
      </c>
      <c r="L8" s="5">
        <v>927.30401677000998</v>
      </c>
      <c r="M8" s="5">
        <v>865.40388888888856</v>
      </c>
      <c r="N8" s="5">
        <v>860.91732142857097</v>
      </c>
      <c r="O8" s="6">
        <v>932.23909090909092</v>
      </c>
      <c r="P8" s="6">
        <v>948.888888888888</v>
      </c>
      <c r="Q8" s="6">
        <v>964.62585034013603</v>
      </c>
      <c r="R8" s="6">
        <v>986.93722943722901</v>
      </c>
      <c r="S8" s="6">
        <v>1008.92561983471</v>
      </c>
      <c r="T8" s="33">
        <v>1071.08225108225</v>
      </c>
      <c r="U8" s="54">
        <v>1021.82327476445</v>
      </c>
      <c r="V8" s="6">
        <v>938.46153846153845</v>
      </c>
      <c r="W8" s="6">
        <v>944.35564435564424</v>
      </c>
      <c r="X8" s="65">
        <f t="shared" si="0"/>
        <v>16.243149064659846</v>
      </c>
      <c r="Y8" s="65">
        <f t="shared" si="1"/>
        <v>0.62806046412602701</v>
      </c>
    </row>
    <row r="9" spans="1:25" ht="15" customHeight="1" x14ac:dyDescent="0.25">
      <c r="A9" s="4" t="s">
        <v>11</v>
      </c>
      <c r="B9" s="4" t="s">
        <v>3</v>
      </c>
      <c r="C9" s="5">
        <v>1163.0681818181802</v>
      </c>
      <c r="D9" s="5">
        <v>1188.311688311685</v>
      </c>
      <c r="E9" s="5">
        <v>1200</v>
      </c>
      <c r="F9" s="5">
        <v>1200</v>
      </c>
      <c r="G9" s="5">
        <v>1171.7950000000001</v>
      </c>
      <c r="H9" s="5">
        <v>1193.888888888885</v>
      </c>
      <c r="I9" s="5">
        <v>1200</v>
      </c>
      <c r="J9" s="5">
        <v>1200</v>
      </c>
      <c r="K9" s="5">
        <v>1188.888888888885</v>
      </c>
      <c r="L9" s="5">
        <v>1354.3826462299949</v>
      </c>
      <c r="M9" s="5">
        <v>1261.1111111111049</v>
      </c>
      <c r="N9" s="5">
        <v>1307.5</v>
      </c>
      <c r="O9" s="6">
        <v>1490.3983333333335</v>
      </c>
      <c r="P9" s="6">
        <v>1442.42444444444</v>
      </c>
      <c r="Q9" s="6">
        <v>1428.125</v>
      </c>
      <c r="R9" s="6">
        <v>1369.4444444444443</v>
      </c>
      <c r="S9" s="6">
        <v>1391.1764705882354</v>
      </c>
      <c r="T9" s="33">
        <v>1447.3684210526317</v>
      </c>
      <c r="U9" s="54">
        <v>1417.5</v>
      </c>
      <c r="V9" s="6">
        <v>1332.670625</v>
      </c>
      <c r="W9" s="6">
        <v>1408.8235294117646</v>
      </c>
      <c r="X9" s="65">
        <f t="shared" si="0"/>
        <v>18.499175371083389</v>
      </c>
      <c r="Y9" s="65">
        <f t="shared" si="1"/>
        <v>5.7143080205406847</v>
      </c>
    </row>
    <row r="10" spans="1:25" ht="15" customHeight="1" x14ac:dyDescent="0.25">
      <c r="A10" s="4" t="s">
        <v>10</v>
      </c>
      <c r="B10" s="4" t="s">
        <v>9</v>
      </c>
      <c r="C10" s="5">
        <v>200</v>
      </c>
      <c r="D10" s="5">
        <v>200</v>
      </c>
      <c r="E10" s="5">
        <v>206.21212121212102</v>
      </c>
      <c r="F10" s="5">
        <v>202.5</v>
      </c>
      <c r="G10" s="5">
        <v>204.5454545454545</v>
      </c>
      <c r="H10" s="5">
        <v>250</v>
      </c>
      <c r="I10" s="5">
        <v>300</v>
      </c>
      <c r="J10" s="5">
        <v>250</v>
      </c>
      <c r="K10" s="10">
        <v>250.375</v>
      </c>
      <c r="L10" s="5">
        <v>298.212683209511</v>
      </c>
      <c r="M10" s="5">
        <v>250</v>
      </c>
      <c r="N10" s="5">
        <v>258.75</v>
      </c>
      <c r="O10" s="6">
        <v>301.74227272727273</v>
      </c>
      <c r="P10" s="6">
        <v>295</v>
      </c>
      <c r="Q10" s="6">
        <v>280.71428571428601</v>
      </c>
      <c r="R10" s="6">
        <v>275</v>
      </c>
      <c r="S10" s="6">
        <v>264.70588235294116</v>
      </c>
      <c r="T10" s="33">
        <v>267.5</v>
      </c>
      <c r="U10" s="54">
        <v>255.26315789473685</v>
      </c>
      <c r="V10" s="6">
        <v>259.375</v>
      </c>
      <c r="W10" s="6">
        <v>260</v>
      </c>
      <c r="X10" s="65">
        <f t="shared" si="0"/>
        <v>3.8442336495257114</v>
      </c>
      <c r="Y10" s="65">
        <f t="shared" si="1"/>
        <v>0.24096385542168677</v>
      </c>
    </row>
    <row r="11" spans="1:25" ht="15" customHeight="1" x14ac:dyDescent="0.25">
      <c r="A11" s="4" t="s">
        <v>8</v>
      </c>
      <c r="B11" s="4" t="s">
        <v>9</v>
      </c>
      <c r="C11" s="5">
        <v>200</v>
      </c>
      <c r="D11" s="5">
        <v>300</v>
      </c>
      <c r="E11" s="5">
        <v>206.111111111111</v>
      </c>
      <c r="F11" s="5">
        <v>204.5454545454545</v>
      </c>
      <c r="G11" s="5">
        <v>208.333333333333</v>
      </c>
      <c r="H11" s="5">
        <v>247.5</v>
      </c>
      <c r="I11" s="5">
        <v>300</v>
      </c>
      <c r="J11" s="5">
        <v>250</v>
      </c>
      <c r="K11" s="10">
        <v>250.375</v>
      </c>
      <c r="L11" s="5">
        <v>247.5559390015095</v>
      </c>
      <c r="M11" s="5">
        <v>250</v>
      </c>
      <c r="N11" s="5">
        <v>258.75</v>
      </c>
      <c r="O11" s="6">
        <v>252.38333333333333</v>
      </c>
      <c r="P11" s="6">
        <v>295</v>
      </c>
      <c r="Q11" s="6">
        <v>298.75</v>
      </c>
      <c r="R11" s="6">
        <v>275</v>
      </c>
      <c r="S11" s="6">
        <v>263.33333333333331</v>
      </c>
      <c r="T11" s="33">
        <v>267.5</v>
      </c>
      <c r="U11" s="54">
        <v>255</v>
      </c>
      <c r="V11" s="6">
        <v>259.375</v>
      </c>
      <c r="W11" s="6">
        <v>269.375</v>
      </c>
      <c r="X11" s="65">
        <f t="shared" si="0"/>
        <v>7.5886170743884183</v>
      </c>
      <c r="Y11" s="65">
        <f t="shared" si="1"/>
        <v>3.8554216867469884</v>
      </c>
    </row>
    <row r="12" spans="1:25" ht="15" customHeight="1" x14ac:dyDescent="0.25">
      <c r="A12" s="4" t="s">
        <v>7</v>
      </c>
      <c r="B12" s="4" t="s">
        <v>3</v>
      </c>
      <c r="C12" s="10">
        <v>380.77</v>
      </c>
      <c r="D12" s="10">
        <v>381.34115500000001</v>
      </c>
      <c r="E12" s="5">
        <v>312.5</v>
      </c>
      <c r="F12" s="10">
        <v>312.96875</v>
      </c>
      <c r="G12" s="10">
        <v>313.43820312500003</v>
      </c>
      <c r="H12" s="10">
        <v>313.90836042968755</v>
      </c>
      <c r="I12" s="10">
        <v>314.37922297033208</v>
      </c>
      <c r="J12" s="10">
        <v>314.8507918047876</v>
      </c>
      <c r="K12" s="10">
        <v>315.32306799249483</v>
      </c>
      <c r="L12" s="5">
        <v>407.71587514916598</v>
      </c>
      <c r="M12" s="10">
        <v>408.32744896188973</v>
      </c>
      <c r="N12" s="10">
        <v>408.93994013533256</v>
      </c>
      <c r="O12" s="6">
        <v>472.38</v>
      </c>
      <c r="P12" s="28">
        <v>470.54</v>
      </c>
      <c r="Q12" s="14">
        <v>471.46000000000004</v>
      </c>
      <c r="R12" s="6">
        <v>471.42857142857099</v>
      </c>
      <c r="S12" s="14">
        <v>472.88999999999959</v>
      </c>
      <c r="T12" s="33">
        <v>472.15928571428526</v>
      </c>
      <c r="U12" s="14">
        <v>472.52464285714245</v>
      </c>
      <c r="V12" s="28">
        <v>466.23</v>
      </c>
      <c r="W12" s="14">
        <v>466.50973799999997</v>
      </c>
      <c r="X12" s="65">
        <f t="shared" si="0"/>
        <v>47.946593622228626</v>
      </c>
      <c r="Y12" s="65">
        <f t="shared" si="1"/>
        <v>5.9999999999989714E-2</v>
      </c>
    </row>
    <row r="13" spans="1:25" ht="15" customHeight="1" x14ac:dyDescent="0.25">
      <c r="A13" s="4" t="s">
        <v>14</v>
      </c>
      <c r="B13" s="4" t="s">
        <v>3</v>
      </c>
      <c r="C13" s="10">
        <v>844.12</v>
      </c>
      <c r="D13" s="10">
        <v>845.38618000000008</v>
      </c>
      <c r="E13" s="10">
        <v>846.65425927000013</v>
      </c>
      <c r="F13" s="5">
        <v>850</v>
      </c>
      <c r="G13" s="5">
        <v>900</v>
      </c>
      <c r="H13" s="10">
        <v>901.35</v>
      </c>
      <c r="I13" s="10">
        <v>902.70202500000005</v>
      </c>
      <c r="J13" s="5">
        <v>900</v>
      </c>
      <c r="K13" s="10">
        <v>901.35</v>
      </c>
      <c r="L13" s="5">
        <v>874.000259999999</v>
      </c>
      <c r="M13" s="10">
        <v>875.31126038999901</v>
      </c>
      <c r="N13" s="10">
        <v>876.62422728058402</v>
      </c>
      <c r="O13" s="6">
        <v>900</v>
      </c>
      <c r="P13" s="28">
        <v>925.89</v>
      </c>
      <c r="Q13" s="14">
        <v>922.94500000000005</v>
      </c>
      <c r="R13" s="28">
        <v>930.55</v>
      </c>
      <c r="S13" s="14">
        <v>933.43470500000001</v>
      </c>
      <c r="T13" s="33">
        <v>931.99235249999992</v>
      </c>
      <c r="U13" s="14">
        <v>932.71352875000002</v>
      </c>
      <c r="V13" s="28">
        <v>929.11</v>
      </c>
      <c r="W13" s="14">
        <v>930.55</v>
      </c>
      <c r="X13" s="65">
        <f t="shared" si="0"/>
        <v>3.239585066844171</v>
      </c>
      <c r="Y13" s="65">
        <f t="shared" si="1"/>
        <v>0.15498703059916918</v>
      </c>
    </row>
    <row r="14" spans="1:25" ht="15" customHeight="1" x14ac:dyDescent="0.25">
      <c r="A14" s="4" t="s">
        <v>13</v>
      </c>
      <c r="B14" s="4" t="s">
        <v>3</v>
      </c>
      <c r="C14" s="5">
        <v>900</v>
      </c>
      <c r="D14" s="5">
        <v>900</v>
      </c>
      <c r="E14" s="5">
        <v>933.33333333333303</v>
      </c>
      <c r="F14" s="5">
        <v>933.33333333333303</v>
      </c>
      <c r="G14" s="5">
        <v>950</v>
      </c>
      <c r="H14" s="5">
        <v>900</v>
      </c>
      <c r="I14" s="5">
        <v>950</v>
      </c>
      <c r="J14" s="5">
        <v>916.66666666666595</v>
      </c>
      <c r="K14" s="5">
        <v>925</v>
      </c>
      <c r="L14" s="5">
        <v>926.89333333333298</v>
      </c>
      <c r="M14" s="5">
        <v>1200</v>
      </c>
      <c r="N14" s="5">
        <v>1200</v>
      </c>
      <c r="O14" s="5">
        <v>1200</v>
      </c>
      <c r="P14" s="6">
        <v>1200</v>
      </c>
      <c r="Q14" s="6">
        <v>1210</v>
      </c>
      <c r="R14" s="6">
        <v>1215</v>
      </c>
      <c r="S14" s="6">
        <v>1250</v>
      </c>
      <c r="T14" s="33">
        <v>1233.3333333333333</v>
      </c>
      <c r="U14" s="14">
        <v>1241.6666666666665</v>
      </c>
      <c r="V14" s="6">
        <v>1200</v>
      </c>
      <c r="W14" s="6">
        <v>1200</v>
      </c>
      <c r="X14" s="65">
        <f t="shared" si="0"/>
        <v>29.72972972972973</v>
      </c>
      <c r="Y14" s="65">
        <f t="shared" si="1"/>
        <v>0</v>
      </c>
    </row>
    <row r="15" spans="1:25" ht="15" customHeight="1" x14ac:dyDescent="0.25">
      <c r="A15" s="4" t="s">
        <v>24</v>
      </c>
      <c r="B15" s="4" t="s">
        <v>16</v>
      </c>
      <c r="C15" s="10">
        <v>125.34</v>
      </c>
      <c r="D15" s="5">
        <v>130</v>
      </c>
      <c r="E15" s="5">
        <v>140</v>
      </c>
      <c r="F15" s="10">
        <v>140.21</v>
      </c>
      <c r="G15" s="10">
        <v>140.42031500000002</v>
      </c>
      <c r="H15" s="10">
        <v>140.63094547250003</v>
      </c>
      <c r="I15" s="10">
        <v>140.84189189070878</v>
      </c>
      <c r="J15" s="10">
        <v>141.05315472854485</v>
      </c>
      <c r="K15" s="10">
        <v>141.26473446063767</v>
      </c>
      <c r="L15" s="5">
        <v>149.907726709375</v>
      </c>
      <c r="M15" s="10">
        <v>150.13258829943908</v>
      </c>
      <c r="N15" s="10">
        <v>150.35778718188826</v>
      </c>
      <c r="O15" s="6">
        <v>150</v>
      </c>
      <c r="P15" s="28">
        <v>155.43</v>
      </c>
      <c r="Q15" s="14">
        <v>152.715</v>
      </c>
      <c r="R15" s="28">
        <v>156.88</v>
      </c>
      <c r="S15" s="6">
        <v>170</v>
      </c>
      <c r="T15" s="33">
        <v>163.44</v>
      </c>
      <c r="U15" s="54">
        <v>170</v>
      </c>
      <c r="V15" s="28">
        <v>168.77</v>
      </c>
      <c r="W15" s="14">
        <v>168.871262</v>
      </c>
      <c r="X15" s="65">
        <f t="shared" si="0"/>
        <v>19.542405714183875</v>
      </c>
      <c r="Y15" s="65">
        <f t="shared" si="1"/>
        <v>5.9999999999994842E-2</v>
      </c>
    </row>
    <row r="16" spans="1:25" ht="15" customHeight="1" x14ac:dyDescent="0.25">
      <c r="A16" s="4" t="s">
        <v>23</v>
      </c>
      <c r="B16" s="4" t="s">
        <v>16</v>
      </c>
      <c r="C16" s="5">
        <v>141.25</v>
      </c>
      <c r="D16" s="9">
        <v>142.083333333333</v>
      </c>
      <c r="E16" s="5">
        <v>146.27777777777749</v>
      </c>
      <c r="F16" s="5">
        <v>145.5</v>
      </c>
      <c r="G16" s="5">
        <v>145.722222222222</v>
      </c>
      <c r="H16" s="5">
        <v>143.5</v>
      </c>
      <c r="I16" s="5">
        <v>146.2142857142855</v>
      </c>
      <c r="J16" s="5">
        <v>145.9595959595955</v>
      </c>
      <c r="K16" s="5">
        <v>150.41666666666652</v>
      </c>
      <c r="L16" s="5">
        <v>150</v>
      </c>
      <c r="M16" s="5">
        <v>150</v>
      </c>
      <c r="N16" s="5">
        <v>145</v>
      </c>
      <c r="O16" s="5">
        <v>145</v>
      </c>
      <c r="P16" s="6">
        <v>170.55555555555549</v>
      </c>
      <c r="Q16" s="6">
        <v>174.70588235294119</v>
      </c>
      <c r="R16" s="6">
        <v>190.625</v>
      </c>
      <c r="S16" s="6">
        <v>198</v>
      </c>
      <c r="T16" s="33">
        <v>192.61904761904762</v>
      </c>
      <c r="U16" s="54">
        <v>191.11111111111111</v>
      </c>
      <c r="V16" s="6">
        <v>202.66666666666666</v>
      </c>
      <c r="W16" s="6">
        <v>202.33333333333334</v>
      </c>
      <c r="X16" s="65">
        <f t="shared" si="0"/>
        <v>34.515235457063852</v>
      </c>
      <c r="Y16" s="65">
        <f t="shared" si="1"/>
        <v>-0.16447368421051697</v>
      </c>
    </row>
    <row r="17" spans="1:25" ht="15" customHeight="1" x14ac:dyDescent="0.25">
      <c r="A17" s="4" t="s">
        <v>15</v>
      </c>
      <c r="B17" s="4" t="s">
        <v>16</v>
      </c>
      <c r="C17" s="5">
        <v>1000</v>
      </c>
      <c r="D17" s="17">
        <v>1001.5</v>
      </c>
      <c r="E17" s="5">
        <v>1000</v>
      </c>
      <c r="F17" s="5">
        <v>1000</v>
      </c>
      <c r="G17" s="10">
        <v>1001.5</v>
      </c>
      <c r="H17" s="5">
        <v>1200</v>
      </c>
      <c r="I17" s="5">
        <v>1000</v>
      </c>
      <c r="J17" s="5">
        <v>1400</v>
      </c>
      <c r="K17" s="5">
        <v>1200</v>
      </c>
      <c r="L17" s="5">
        <v>1390.34</v>
      </c>
      <c r="M17" s="5">
        <v>1400</v>
      </c>
      <c r="N17" s="10">
        <v>1402.1000000000001</v>
      </c>
      <c r="O17" s="6">
        <v>1400</v>
      </c>
      <c r="P17" s="6">
        <v>1500</v>
      </c>
      <c r="Q17" s="6">
        <v>1500</v>
      </c>
      <c r="R17" s="6">
        <v>1500</v>
      </c>
      <c r="S17" s="14">
        <v>1504.65</v>
      </c>
      <c r="T17" s="33">
        <v>1500</v>
      </c>
      <c r="U17" s="14">
        <v>1502.325</v>
      </c>
      <c r="V17" s="28">
        <v>1498.65</v>
      </c>
      <c r="W17" s="14">
        <v>1499.54919</v>
      </c>
      <c r="X17" s="65">
        <f t="shared" si="0"/>
        <v>24.962432499999995</v>
      </c>
      <c r="Y17" s="65">
        <f t="shared" si="1"/>
        <v>5.9999999999990804E-2</v>
      </c>
    </row>
    <row r="18" spans="1:25" ht="15" customHeight="1" x14ac:dyDescent="0.25">
      <c r="A18" s="4" t="s">
        <v>27</v>
      </c>
      <c r="B18" s="4" t="s">
        <v>3</v>
      </c>
      <c r="C18" s="5">
        <v>91.902083333333309</v>
      </c>
      <c r="D18" s="9">
        <v>91.735353535353454</v>
      </c>
      <c r="E18" s="9">
        <v>95.362499999999997</v>
      </c>
      <c r="F18" s="9">
        <v>144.5975757575755</v>
      </c>
      <c r="G18" s="9">
        <v>133.49677777777748</v>
      </c>
      <c r="H18" s="9">
        <v>130.08666666666599</v>
      </c>
      <c r="I18" s="9">
        <v>122.65464285714199</v>
      </c>
      <c r="J18" s="9">
        <v>140.54459595959548</v>
      </c>
      <c r="K18" s="5">
        <v>137.998625</v>
      </c>
      <c r="L18" s="5">
        <v>185.19181140615299</v>
      </c>
      <c r="M18" s="9">
        <v>145.580375</v>
      </c>
      <c r="N18" s="9">
        <v>155</v>
      </c>
      <c r="O18" s="6">
        <v>170</v>
      </c>
      <c r="P18" s="6">
        <v>175.06083333333299</v>
      </c>
      <c r="Q18" s="6">
        <v>233.68020829190249</v>
      </c>
      <c r="R18" s="6">
        <v>265.08853516995282</v>
      </c>
      <c r="S18" s="6">
        <v>268.77711408961409</v>
      </c>
      <c r="T18" s="33">
        <v>275.59175869434301</v>
      </c>
      <c r="U18" s="14">
        <v>272.18443639197858</v>
      </c>
      <c r="V18" s="6">
        <v>249.87937500000001</v>
      </c>
      <c r="W18" s="6">
        <v>239.25925925925924</v>
      </c>
      <c r="X18" s="65">
        <f t="shared" si="0"/>
        <v>73.37800232376172</v>
      </c>
      <c r="Y18" s="65">
        <f t="shared" si="1"/>
        <v>-4.2500969680834091</v>
      </c>
    </row>
    <row r="19" spans="1:25" ht="15" customHeight="1" x14ac:dyDescent="0.25">
      <c r="A19" s="4" t="s">
        <v>28</v>
      </c>
      <c r="B19" s="4" t="s">
        <v>3</v>
      </c>
      <c r="C19" s="9">
        <v>102.51933333333301</v>
      </c>
      <c r="D19" s="9">
        <v>100</v>
      </c>
      <c r="E19" s="5">
        <v>110</v>
      </c>
      <c r="F19" s="5">
        <v>140.54571428571398</v>
      </c>
      <c r="G19" s="5">
        <v>144.5685</v>
      </c>
      <c r="H19" s="5">
        <v>159.16624999999999</v>
      </c>
      <c r="I19" s="5">
        <v>165.44</v>
      </c>
      <c r="J19" s="5">
        <v>139.37566666666652</v>
      </c>
      <c r="K19" s="5">
        <v>144.14699999999999</v>
      </c>
      <c r="L19" s="5">
        <v>175.45673968113152</v>
      </c>
      <c r="M19" s="5">
        <v>161.19999999999999</v>
      </c>
      <c r="N19" s="5">
        <v>161.89249999999998</v>
      </c>
      <c r="O19" s="6">
        <v>200</v>
      </c>
      <c r="P19" s="6">
        <v>201.03125</v>
      </c>
      <c r="Q19" s="6">
        <v>265.17312004520016</v>
      </c>
      <c r="R19" s="6">
        <v>279.77629464837474</v>
      </c>
      <c r="S19" s="6">
        <v>313.91263057929729</v>
      </c>
      <c r="T19" s="33">
        <v>326.438812083973</v>
      </c>
      <c r="U19" s="14">
        <v>320.17572133163515</v>
      </c>
      <c r="V19" s="6">
        <v>286.08249999999998</v>
      </c>
      <c r="W19" s="6">
        <v>244.02116402116405</v>
      </c>
      <c r="X19" s="65">
        <f>(W19-K19)/K19*100</f>
        <v>69.286328554298095</v>
      </c>
      <c r="Y19" s="65">
        <f t="shared" si="1"/>
        <v>-14.702519720303034</v>
      </c>
    </row>
    <row r="20" spans="1:25" ht="15" customHeight="1" x14ac:dyDescent="0.25">
      <c r="A20" s="4" t="s">
        <v>19</v>
      </c>
      <c r="B20" s="4" t="s">
        <v>3</v>
      </c>
      <c r="C20" s="5">
        <v>750</v>
      </c>
      <c r="D20" s="5">
        <v>752.38</v>
      </c>
      <c r="E20" s="5">
        <v>750</v>
      </c>
      <c r="F20" s="5">
        <v>817.46</v>
      </c>
      <c r="G20" s="5">
        <v>750</v>
      </c>
      <c r="H20" s="5">
        <v>750</v>
      </c>
      <c r="I20" s="5">
        <v>800</v>
      </c>
      <c r="J20" s="5">
        <v>861.11</v>
      </c>
      <c r="K20" s="5">
        <v>850</v>
      </c>
      <c r="L20" s="5">
        <v>905.46655921186505</v>
      </c>
      <c r="M20" s="5">
        <v>1090.9100000000001</v>
      </c>
      <c r="N20" s="5">
        <v>950</v>
      </c>
      <c r="O20" s="5">
        <v>950</v>
      </c>
      <c r="P20" s="6">
        <v>930.93999999999903</v>
      </c>
      <c r="Q20" s="6">
        <v>883.18840579710104</v>
      </c>
      <c r="R20" s="6">
        <v>956.52173913043498</v>
      </c>
      <c r="S20" s="6">
        <v>950</v>
      </c>
      <c r="T20" s="33">
        <v>959.78260869565202</v>
      </c>
      <c r="U20" s="54">
        <v>834.78260869565224</v>
      </c>
      <c r="V20" s="6">
        <v>825</v>
      </c>
      <c r="W20" s="6">
        <v>800</v>
      </c>
      <c r="X20" s="65">
        <f t="shared" si="0"/>
        <v>-5.8823529411764701</v>
      </c>
      <c r="Y20" s="65">
        <f t="shared" si="1"/>
        <v>-3.0303030303030303</v>
      </c>
    </row>
    <row r="21" spans="1:25" ht="15" customHeight="1" x14ac:dyDescent="0.25">
      <c r="A21" s="4" t="s">
        <v>20</v>
      </c>
      <c r="B21" s="4" t="s">
        <v>3</v>
      </c>
      <c r="C21" s="5">
        <v>1170.781883116875</v>
      </c>
      <c r="D21" s="5">
        <v>1432.2568571428501</v>
      </c>
      <c r="E21" s="5">
        <v>1431.3336507936451</v>
      </c>
      <c r="F21" s="5">
        <v>1593.9107142857099</v>
      </c>
      <c r="G21" s="5">
        <v>1919.42166666667</v>
      </c>
      <c r="H21" s="5">
        <v>2045.68875</v>
      </c>
      <c r="I21" s="5">
        <v>2100</v>
      </c>
      <c r="J21" s="5">
        <v>2278.8852777777747</v>
      </c>
      <c r="K21" s="5">
        <v>2209.4208730158698</v>
      </c>
      <c r="L21" s="5">
        <v>2501.848303057985</v>
      </c>
      <c r="M21" s="5">
        <v>2500</v>
      </c>
      <c r="N21" s="5">
        <v>2500</v>
      </c>
      <c r="O21" s="6">
        <v>2460</v>
      </c>
      <c r="P21" s="6">
        <v>2941.8907142857101</v>
      </c>
      <c r="Q21" s="6">
        <v>2901.05542605543</v>
      </c>
      <c r="R21" s="6">
        <v>3023.0540323873702</v>
      </c>
      <c r="S21" s="6">
        <v>2912.70928996681</v>
      </c>
      <c r="T21" s="33">
        <v>3007.8429638463799</v>
      </c>
      <c r="U21" s="54">
        <v>3044.6218525838094</v>
      </c>
      <c r="V21" s="6">
        <v>2840.6208333333338</v>
      </c>
      <c r="W21" s="14">
        <v>2850.55</v>
      </c>
      <c r="X21" s="65">
        <f t="shared" si="0"/>
        <v>29.017971850197384</v>
      </c>
      <c r="Y21" s="65">
        <f t="shared" si="1"/>
        <v>0.34954213354180491</v>
      </c>
    </row>
    <row r="22" spans="1:25" ht="15" customHeight="1" x14ac:dyDescent="0.25">
      <c r="A22" s="4" t="s">
        <v>31</v>
      </c>
      <c r="B22" s="4" t="s">
        <v>3</v>
      </c>
      <c r="C22" s="5">
        <v>216.4185416666665</v>
      </c>
      <c r="D22" s="5">
        <v>146.02267045454499</v>
      </c>
      <c r="E22" s="5">
        <v>145.88422222222198</v>
      </c>
      <c r="F22" s="5">
        <v>136.379444444444</v>
      </c>
      <c r="G22" s="5">
        <v>130</v>
      </c>
      <c r="H22" s="5">
        <v>110</v>
      </c>
      <c r="I22" s="5">
        <v>112.487727272727</v>
      </c>
      <c r="J22" s="5">
        <v>169.86485714285701</v>
      </c>
      <c r="K22" s="5">
        <v>200.825757575757</v>
      </c>
      <c r="L22" s="5">
        <v>200</v>
      </c>
      <c r="M22" s="5">
        <v>200</v>
      </c>
      <c r="N22" s="5">
        <v>264.51208333333301</v>
      </c>
      <c r="O22" s="6">
        <v>250</v>
      </c>
      <c r="P22" s="6">
        <v>246.13611111111101</v>
      </c>
      <c r="Q22" s="6">
        <v>231.18411540150666</v>
      </c>
      <c r="R22" s="6">
        <v>190.49905890902099</v>
      </c>
      <c r="S22" s="6">
        <v>196.82539682539684</v>
      </c>
      <c r="T22" s="33">
        <v>191.77805582408132</v>
      </c>
      <c r="U22" s="54">
        <v>217.32651666036</v>
      </c>
      <c r="V22" s="6">
        <v>213.47125</v>
      </c>
      <c r="W22" s="6">
        <v>250.31907334582922</v>
      </c>
      <c r="X22" s="65">
        <f t="shared" si="0"/>
        <v>24.644904302876583</v>
      </c>
      <c r="Y22" s="65">
        <f t="shared" si="1"/>
        <v>17.261258059728991</v>
      </c>
    </row>
    <row r="23" spans="1:25" ht="15" customHeight="1" x14ac:dyDescent="0.25">
      <c r="A23" s="4" t="s">
        <v>4</v>
      </c>
      <c r="B23" s="4" t="s">
        <v>3</v>
      </c>
      <c r="C23" s="10">
        <v>234.69</v>
      </c>
      <c r="D23" s="10">
        <v>235.042035</v>
      </c>
      <c r="E23" s="5">
        <v>257.14</v>
      </c>
      <c r="F23" s="10">
        <v>257.52571</v>
      </c>
      <c r="G23" s="10">
        <v>257.91199856500003</v>
      </c>
      <c r="H23" s="10">
        <v>258.29886656284754</v>
      </c>
      <c r="I23" s="10">
        <v>258.6863148626918</v>
      </c>
      <c r="J23" s="10">
        <v>259.07434433498588</v>
      </c>
      <c r="K23" s="10">
        <v>259.4629558514884</v>
      </c>
      <c r="L23" s="5">
        <v>247.52495452684801</v>
      </c>
      <c r="M23" s="10">
        <v>247.89624195863829</v>
      </c>
      <c r="N23" s="10">
        <v>248.26808632157625</v>
      </c>
      <c r="O23" s="6">
        <v>252.49</v>
      </c>
      <c r="P23" s="28">
        <v>251.22</v>
      </c>
      <c r="Q23" s="14">
        <v>251.85500000000002</v>
      </c>
      <c r="R23" s="28">
        <v>253.55</v>
      </c>
      <c r="S23" s="14">
        <v>254.33600500000003</v>
      </c>
      <c r="T23" s="33">
        <v>253.94300250000003</v>
      </c>
      <c r="U23" s="14">
        <v>254.13950375000002</v>
      </c>
      <c r="V23" s="28">
        <v>252.15</v>
      </c>
      <c r="W23" s="14">
        <v>252.30128999999999</v>
      </c>
      <c r="X23" s="65">
        <f t="shared" si="0"/>
        <v>-2.7601881848550307</v>
      </c>
      <c r="Y23" s="65">
        <f t="shared" si="1"/>
        <v>5.9999999999995557E-2</v>
      </c>
    </row>
    <row r="24" spans="1:25" ht="15" customHeight="1" x14ac:dyDescent="0.25">
      <c r="A24" s="4" t="s">
        <v>5</v>
      </c>
      <c r="B24" s="4" t="s">
        <v>3</v>
      </c>
      <c r="C24" s="5">
        <v>232.28670329670302</v>
      </c>
      <c r="D24" s="5">
        <v>281.3402020202015</v>
      </c>
      <c r="E24" s="5">
        <v>310.48166666666651</v>
      </c>
      <c r="F24" s="5">
        <v>326.01111111111101</v>
      </c>
      <c r="G24" s="5">
        <v>357.948701298701</v>
      </c>
      <c r="H24" s="5">
        <v>395.81566666666652</v>
      </c>
      <c r="I24" s="5">
        <v>385.8962499999995</v>
      </c>
      <c r="J24" s="5">
        <v>377.38809090909047</v>
      </c>
      <c r="K24" s="5">
        <v>345.05650000000003</v>
      </c>
      <c r="L24" s="5">
        <v>340.88313827490248</v>
      </c>
      <c r="M24" s="5">
        <v>360.745624999999</v>
      </c>
      <c r="N24" s="5">
        <v>356.25849999999946</v>
      </c>
      <c r="O24" s="6">
        <v>362.87</v>
      </c>
      <c r="P24" s="6">
        <v>373.433174603174</v>
      </c>
      <c r="Q24" s="6">
        <v>402.39423297381774</v>
      </c>
      <c r="R24" s="6">
        <v>372.31505760917531</v>
      </c>
      <c r="S24" s="6">
        <v>384.1023796906149</v>
      </c>
      <c r="T24" s="33">
        <v>396.07563254622102</v>
      </c>
      <c r="U24" s="54">
        <v>398.73574292470175</v>
      </c>
      <c r="V24" s="6">
        <v>306.64733333333334</v>
      </c>
      <c r="W24" s="6">
        <v>314.28445794669699</v>
      </c>
      <c r="X24" s="65">
        <f t="shared" si="0"/>
        <v>-8.9179719997458502</v>
      </c>
      <c r="Y24" s="65">
        <f t="shared" si="1"/>
        <v>2.4905237330278389</v>
      </c>
    </row>
    <row r="25" spans="1:25" ht="15" customHeight="1" x14ac:dyDescent="0.25">
      <c r="A25" s="4" t="s">
        <v>6</v>
      </c>
      <c r="B25" s="4" t="s">
        <v>3</v>
      </c>
      <c r="C25" s="10">
        <v>263.77</v>
      </c>
      <c r="D25" s="10">
        <v>264.16565500000002</v>
      </c>
      <c r="E25" s="10">
        <v>264.56190348250004</v>
      </c>
      <c r="F25" s="10">
        <v>264.95874633772382</v>
      </c>
      <c r="G25" s="10">
        <v>265.35618445723043</v>
      </c>
      <c r="H25" s="5">
        <v>285.70999999999998</v>
      </c>
      <c r="I25" s="10">
        <v>286.13856499999997</v>
      </c>
      <c r="J25" s="10">
        <v>286.56777284750001</v>
      </c>
      <c r="K25" s="10">
        <v>286.99762450677127</v>
      </c>
      <c r="L25" s="5">
        <v>255.73017199809101</v>
      </c>
      <c r="M25" s="10">
        <v>256.11376725608818</v>
      </c>
      <c r="N25" s="10">
        <v>256.49793790697231</v>
      </c>
      <c r="O25" s="6">
        <v>216.78</v>
      </c>
      <c r="P25" s="28">
        <v>220.54</v>
      </c>
      <c r="Q25" s="6">
        <v>250.14</v>
      </c>
      <c r="R25" s="6">
        <v>260.746795687972</v>
      </c>
      <c r="S25" s="6">
        <v>378.7114845938375</v>
      </c>
      <c r="T25" s="33">
        <v>363.8591800356507</v>
      </c>
      <c r="U25" s="54">
        <v>341.59041394335497</v>
      </c>
      <c r="V25" s="6">
        <v>352.94</v>
      </c>
      <c r="W25" s="14">
        <v>353.15176399999996</v>
      </c>
      <c r="X25" s="65">
        <f t="shared" si="0"/>
        <v>23.050413607750219</v>
      </c>
      <c r="Y25" s="65">
        <f t="shared" si="1"/>
        <v>5.9999999999988569E-2</v>
      </c>
    </row>
    <row r="26" spans="1:25" ht="15" customHeight="1" x14ac:dyDescent="0.25">
      <c r="A26" s="4" t="s">
        <v>2</v>
      </c>
      <c r="B26" s="4" t="s">
        <v>3</v>
      </c>
      <c r="C26" s="5">
        <v>230.22927884615348</v>
      </c>
      <c r="D26" s="5">
        <v>236.9659090909085</v>
      </c>
      <c r="E26" s="5">
        <v>297.34999999999945</v>
      </c>
      <c r="F26" s="5">
        <v>304.829206349206</v>
      </c>
      <c r="G26" s="5">
        <v>344.60949494949449</v>
      </c>
      <c r="H26" s="5">
        <v>345.17649999999998</v>
      </c>
      <c r="I26" s="5">
        <v>340.3288311688305</v>
      </c>
      <c r="J26" s="5">
        <v>391.97575757575703</v>
      </c>
      <c r="K26" s="5">
        <v>415.89513888888803</v>
      </c>
      <c r="L26" s="5">
        <v>405.35594279999953</v>
      </c>
      <c r="M26" s="5">
        <v>407.17888888888854</v>
      </c>
      <c r="N26" s="5">
        <v>426.83737499999995</v>
      </c>
      <c r="O26" s="6">
        <v>383.7409090909091</v>
      </c>
      <c r="P26" s="6">
        <v>399.82354166666596</v>
      </c>
      <c r="Q26" s="6">
        <v>396.2021662497441</v>
      </c>
      <c r="R26" s="6">
        <v>395.70808458063402</v>
      </c>
      <c r="S26" s="6">
        <v>400.08692730838101</v>
      </c>
      <c r="T26" s="33">
        <v>414.203243280783</v>
      </c>
      <c r="U26" s="54">
        <v>412.003013326543</v>
      </c>
      <c r="V26" s="6">
        <v>431.26625000000001</v>
      </c>
      <c r="W26" s="6">
        <v>404.260404407463</v>
      </c>
      <c r="X26" s="65">
        <f t="shared" si="0"/>
        <v>-2.7975163433043644</v>
      </c>
      <c r="Y26" s="65">
        <f t="shared" si="1"/>
        <v>-6.2619891059263297</v>
      </c>
    </row>
    <row r="27" spans="1:25" ht="15" customHeight="1" x14ac:dyDescent="0.25">
      <c r="A27" s="4" t="s">
        <v>25</v>
      </c>
      <c r="B27" s="4" t="s">
        <v>3</v>
      </c>
      <c r="C27" s="5">
        <v>149.50749999999999</v>
      </c>
      <c r="D27" s="5">
        <v>107.3792857142855</v>
      </c>
      <c r="E27" s="5">
        <v>115.4176262626255</v>
      </c>
      <c r="F27" s="5">
        <v>199.5367171717165</v>
      </c>
      <c r="G27" s="5">
        <v>162.54777777778</v>
      </c>
      <c r="H27" s="5">
        <v>176.53134920634849</v>
      </c>
      <c r="I27" s="5">
        <v>181.13513986013899</v>
      </c>
      <c r="J27" s="5">
        <v>153.49441558441501</v>
      </c>
      <c r="K27" s="5">
        <v>166.58328282828251</v>
      </c>
      <c r="L27" s="5">
        <v>198.15276344057798</v>
      </c>
      <c r="M27" s="5">
        <v>157.641875</v>
      </c>
      <c r="N27" s="5">
        <v>156.07229166666599</v>
      </c>
      <c r="O27" s="6">
        <v>208.32300000000001</v>
      </c>
      <c r="P27" s="6">
        <v>202.99055555555501</v>
      </c>
      <c r="Q27" s="6">
        <v>205.287976729153</v>
      </c>
      <c r="R27" s="6">
        <v>215.26986901986899</v>
      </c>
      <c r="S27" s="6">
        <v>326.61472294155999</v>
      </c>
      <c r="T27" s="33">
        <v>333.87066783360598</v>
      </c>
      <c r="U27" s="54">
        <v>350.04101695406001</v>
      </c>
      <c r="V27" s="6">
        <v>288.98250000000002</v>
      </c>
      <c r="W27" s="6">
        <v>235.70440141868701</v>
      </c>
      <c r="X27" s="65">
        <f t="shared" si="0"/>
        <v>41.493430443231198</v>
      </c>
      <c r="Y27" s="65">
        <f t="shared" si="1"/>
        <v>-18.436444622533543</v>
      </c>
    </row>
    <row r="28" spans="1:25" ht="15" customHeight="1" x14ac:dyDescent="0.25">
      <c r="A28" s="4" t="s">
        <v>26</v>
      </c>
      <c r="B28" s="4" t="s">
        <v>3</v>
      </c>
      <c r="C28" s="5">
        <v>192.71416666666599</v>
      </c>
      <c r="D28" s="5">
        <v>126.90357954545451</v>
      </c>
      <c r="E28" s="5">
        <v>189.396931818181</v>
      </c>
      <c r="F28" s="5">
        <v>175.9785</v>
      </c>
      <c r="G28" s="5">
        <v>140.4694999999995</v>
      </c>
      <c r="H28" s="5">
        <v>200.57</v>
      </c>
      <c r="I28" s="5">
        <v>154.90030303029999</v>
      </c>
      <c r="J28" s="5">
        <v>241.81126262626199</v>
      </c>
      <c r="K28" s="5">
        <v>229.71621212121201</v>
      </c>
      <c r="L28" s="5">
        <v>279.15320720453002</v>
      </c>
      <c r="M28" s="5">
        <v>196.11916666666701</v>
      </c>
      <c r="N28" s="5">
        <v>236.21857954545499</v>
      </c>
      <c r="O28" s="6">
        <v>259.36409090909092</v>
      </c>
      <c r="P28" s="6">
        <v>269.43611111109999</v>
      </c>
      <c r="Q28" s="6">
        <v>277.59127937673901</v>
      </c>
      <c r="R28" s="6">
        <v>261.22170153526201</v>
      </c>
      <c r="S28" s="6">
        <v>282.63238342220001</v>
      </c>
      <c r="T28" s="33">
        <v>294.91241304437102</v>
      </c>
      <c r="U28" s="54">
        <v>314.64881126145099</v>
      </c>
      <c r="V28" s="6">
        <v>311.77705882352899</v>
      </c>
      <c r="W28" s="6">
        <v>218.78926101700199</v>
      </c>
      <c r="X28" s="65">
        <f t="shared" si="0"/>
        <v>-4.7567174311773455</v>
      </c>
      <c r="Y28" s="65">
        <f t="shared" si="1"/>
        <v>-29.825093019162658</v>
      </c>
    </row>
    <row r="29" spans="1:25" ht="15.75" x14ac:dyDescent="0.25">
      <c r="A29" s="41" t="s">
        <v>32</v>
      </c>
      <c r="B29" s="42" t="s">
        <v>3</v>
      </c>
      <c r="C29" s="49">
        <v>1800.43</v>
      </c>
      <c r="D29" s="49">
        <v>1804.2109030000001</v>
      </c>
      <c r="E29" s="49">
        <v>1807.9997458963001</v>
      </c>
      <c r="F29" s="49">
        <v>1811.7965453626823</v>
      </c>
      <c r="G29" s="49">
        <v>1815.6013181079438</v>
      </c>
      <c r="H29" s="49">
        <v>1819.4140808759705</v>
      </c>
      <c r="I29" s="49">
        <v>1823.23485044581</v>
      </c>
      <c r="J29" s="49">
        <v>1827.0636436317461</v>
      </c>
      <c r="K29" s="49">
        <v>1830.9004772833728</v>
      </c>
      <c r="L29" s="6">
        <v>1779.42502545754</v>
      </c>
      <c r="M29" s="49">
        <v>1783.1618180110008</v>
      </c>
      <c r="N29" s="49">
        <v>1786.9064578288239</v>
      </c>
      <c r="O29" s="5">
        <v>1796.41</v>
      </c>
      <c r="P29" s="10">
        <v>1799.123251</v>
      </c>
      <c r="Q29" s="10">
        <v>1809.8372865761</v>
      </c>
      <c r="R29" s="10">
        <v>1850.55210759133</v>
      </c>
      <c r="S29" s="5">
        <v>1850.7043189773001</v>
      </c>
      <c r="T29" s="10">
        <v>1851.7394337281701</v>
      </c>
      <c r="U29" s="10">
        <v>1851.9755771052701</v>
      </c>
      <c r="V29" s="10">
        <v>1826.89</v>
      </c>
      <c r="W29" s="37">
        <v>1630</v>
      </c>
      <c r="X29" s="65">
        <f t="shared" si="0"/>
        <v>-10.972768852049347</v>
      </c>
      <c r="Y29" s="65">
        <f t="shared" si="1"/>
        <v>-10.777331968536698</v>
      </c>
    </row>
    <row r="30" spans="1:25" ht="15.75" x14ac:dyDescent="0.25">
      <c r="A30" s="41" t="s">
        <v>33</v>
      </c>
      <c r="B30" s="42" t="s">
        <v>3</v>
      </c>
      <c r="C30" s="6">
        <v>740.31</v>
      </c>
      <c r="D30" s="6">
        <v>741.12434100000007</v>
      </c>
      <c r="E30" s="6">
        <v>741.93957777510013</v>
      </c>
      <c r="F30" s="6">
        <v>742.75571131065283</v>
      </c>
      <c r="G30" s="6">
        <v>743.57274259309463</v>
      </c>
      <c r="H30" s="6">
        <v>744.39067260994716</v>
      </c>
      <c r="I30" s="6">
        <v>745.20950234981819</v>
      </c>
      <c r="J30" s="6">
        <v>746.02923280240304</v>
      </c>
      <c r="K30" s="6">
        <v>730.43</v>
      </c>
      <c r="L30" s="6">
        <v>827.10120387653501</v>
      </c>
      <c r="M30" s="6">
        <v>828.01101520079931</v>
      </c>
      <c r="N30" s="6">
        <v>828.9218273175203</v>
      </c>
      <c r="O30" s="5">
        <v>876.51</v>
      </c>
      <c r="P30" s="10">
        <v>877.47416100000009</v>
      </c>
      <c r="Q30" s="10">
        <v>878.43938257710022</v>
      </c>
      <c r="R30" s="10">
        <v>879.40566589793514</v>
      </c>
      <c r="S30" s="5">
        <v>836.23346727923899</v>
      </c>
      <c r="T30" s="10">
        <v>837.04332409324604</v>
      </c>
      <c r="U30" s="10">
        <v>837.85407174974898</v>
      </c>
      <c r="V30" s="10">
        <v>837.76571122867404</v>
      </c>
      <c r="W30" s="37">
        <v>820</v>
      </c>
      <c r="X30" s="65">
        <f t="shared" si="0"/>
        <v>12.262639814903558</v>
      </c>
      <c r="Y30" s="65">
        <f t="shared" si="1"/>
        <v>-2.1206061540306655</v>
      </c>
    </row>
    <row r="31" spans="1:25" ht="15.75" x14ac:dyDescent="0.25">
      <c r="A31" s="41" t="s">
        <v>34</v>
      </c>
      <c r="B31" s="42" t="s">
        <v>3</v>
      </c>
      <c r="C31" s="6">
        <v>220</v>
      </c>
      <c r="D31" s="6">
        <v>220</v>
      </c>
      <c r="E31" s="6">
        <v>220</v>
      </c>
      <c r="F31" s="6">
        <v>220</v>
      </c>
      <c r="G31" s="6">
        <v>220</v>
      </c>
      <c r="H31" s="6">
        <v>220</v>
      </c>
      <c r="I31" s="49">
        <v>220.55</v>
      </c>
      <c r="J31" s="6">
        <v>220</v>
      </c>
      <c r="K31" s="6">
        <v>220</v>
      </c>
      <c r="L31" s="6">
        <v>232.31387949440199</v>
      </c>
      <c r="M31" s="6">
        <v>226.67</v>
      </c>
      <c r="N31" s="6">
        <v>222.22333333333299</v>
      </c>
      <c r="O31" s="5">
        <v>220.58500000000001</v>
      </c>
      <c r="P31" s="5">
        <v>220</v>
      </c>
      <c r="Q31" s="5">
        <v>215.88</v>
      </c>
      <c r="R31" s="5">
        <v>218</v>
      </c>
      <c r="S31" s="5">
        <v>215.89040502564052</v>
      </c>
      <c r="T31" s="5">
        <v>216.33</v>
      </c>
      <c r="U31" s="5">
        <v>217.37</v>
      </c>
      <c r="V31" s="5">
        <v>216.67</v>
      </c>
      <c r="W31" s="6">
        <v>200</v>
      </c>
      <c r="X31" s="65">
        <f t="shared" si="0"/>
        <v>-9.0909090909090917</v>
      </c>
      <c r="Y31" s="65">
        <f t="shared" si="1"/>
        <v>-7.693727788803244</v>
      </c>
    </row>
    <row r="32" spans="1:25" ht="15.75" x14ac:dyDescent="0.25">
      <c r="A32" s="41" t="s">
        <v>35</v>
      </c>
      <c r="B32" s="42" t="s">
        <v>3</v>
      </c>
      <c r="C32" s="6">
        <v>106.394861111111</v>
      </c>
      <c r="D32" s="6">
        <v>103.54349999999999</v>
      </c>
      <c r="E32" s="6">
        <v>102.79349999999999</v>
      </c>
      <c r="F32" s="6">
        <v>101.72750000000001</v>
      </c>
      <c r="G32" s="6">
        <v>102.13285714285701</v>
      </c>
      <c r="H32" s="6">
        <v>109.57</v>
      </c>
      <c r="I32" s="6">
        <v>107.29249999999999</v>
      </c>
      <c r="J32" s="6">
        <v>106.53</v>
      </c>
      <c r="K32" s="6">
        <v>109.15333333333331</v>
      </c>
      <c r="L32" s="6">
        <v>106.589481264</v>
      </c>
      <c r="M32" s="6">
        <v>105.519285714285</v>
      </c>
      <c r="N32" s="6">
        <v>109.858571428571</v>
      </c>
      <c r="O32" s="5">
        <v>109.47562499999999</v>
      </c>
      <c r="P32" s="5">
        <v>104.91374999999999</v>
      </c>
      <c r="Q32" s="5">
        <v>115.22499999999999</v>
      </c>
      <c r="R32" s="5">
        <v>118.82666666666699</v>
      </c>
      <c r="S32" s="5">
        <v>118.549504847229</v>
      </c>
      <c r="T32" s="5">
        <v>113.55500000000001</v>
      </c>
      <c r="U32" s="5">
        <v>122.30500000000001</v>
      </c>
      <c r="V32" s="5">
        <v>117.33500000000001</v>
      </c>
      <c r="W32" s="6">
        <v>113.890470166561</v>
      </c>
      <c r="X32" s="65">
        <f t="shared" si="0"/>
        <v>4.3398920477869316</v>
      </c>
      <c r="Y32" s="65">
        <f t="shared" si="1"/>
        <v>-2.935637135926199</v>
      </c>
    </row>
    <row r="33" spans="1:25" ht="15.75" x14ac:dyDescent="0.25">
      <c r="A33" s="41" t="s">
        <v>36</v>
      </c>
      <c r="B33" s="42" t="s">
        <v>3</v>
      </c>
      <c r="C33" s="6">
        <v>841.02499999999998</v>
      </c>
      <c r="D33" s="6">
        <v>868.89</v>
      </c>
      <c r="E33" s="6">
        <v>866.67</v>
      </c>
      <c r="F33" s="6">
        <v>847.63499999999999</v>
      </c>
      <c r="G33" s="6">
        <v>842.56500000000005</v>
      </c>
      <c r="H33" s="6">
        <v>850.00250000000005</v>
      </c>
      <c r="I33" s="49">
        <v>852.62750525000001</v>
      </c>
      <c r="J33" s="6">
        <v>858.41</v>
      </c>
      <c r="K33" s="6">
        <v>912.5</v>
      </c>
      <c r="L33" s="6">
        <v>921.04863229093905</v>
      </c>
      <c r="M33" s="49">
        <v>923.02483441874995</v>
      </c>
      <c r="N33" s="6">
        <v>926.67</v>
      </c>
      <c r="O33" s="5">
        <v>929.30499999999995</v>
      </c>
      <c r="P33" s="5">
        <v>926.67</v>
      </c>
      <c r="Q33" s="5">
        <v>924.29</v>
      </c>
      <c r="R33" s="5">
        <v>938.09500000000003</v>
      </c>
      <c r="S33" s="5">
        <v>935.89658015572104</v>
      </c>
      <c r="T33" s="5">
        <v>928.57</v>
      </c>
      <c r="U33" s="5">
        <v>926.67</v>
      </c>
      <c r="V33" s="5">
        <v>926.375</v>
      </c>
      <c r="W33" s="6">
        <v>910</v>
      </c>
      <c r="X33" s="65">
        <f t="shared" si="0"/>
        <v>-0.27397260273972601</v>
      </c>
      <c r="Y33" s="65">
        <f t="shared" si="1"/>
        <v>-1.7676426932937523</v>
      </c>
    </row>
    <row r="34" spans="1:25" ht="15.75" x14ac:dyDescent="0.25">
      <c r="A34" s="41" t="s">
        <v>37</v>
      </c>
      <c r="B34" s="42" t="s">
        <v>3</v>
      </c>
      <c r="C34" s="6">
        <v>717.80615384615396</v>
      </c>
      <c r="D34" s="6">
        <v>716.99409090909057</v>
      </c>
      <c r="E34" s="6">
        <v>710.88601010101002</v>
      </c>
      <c r="F34" s="6">
        <v>713.93126262626197</v>
      </c>
      <c r="G34" s="6">
        <v>715.36778409090903</v>
      </c>
      <c r="H34" s="6">
        <v>719.87416666666604</v>
      </c>
      <c r="I34" s="6">
        <v>718.56178571428597</v>
      </c>
      <c r="J34" s="6">
        <v>713.40686868686805</v>
      </c>
      <c r="K34" s="6">
        <v>718.07116161616102</v>
      </c>
      <c r="L34" s="6">
        <v>718.59919572231695</v>
      </c>
      <c r="M34" s="6">
        <v>724.77888888888003</v>
      </c>
      <c r="N34" s="6">
        <v>723.04779220779005</v>
      </c>
      <c r="O34" s="5">
        <v>737.40909090908997</v>
      </c>
      <c r="P34" s="5">
        <v>735.49444444443998</v>
      </c>
      <c r="Q34" s="5">
        <v>736.26499999999999</v>
      </c>
      <c r="R34" s="5">
        <v>733.76476190476001</v>
      </c>
      <c r="S34" s="5">
        <v>731.65176915708605</v>
      </c>
      <c r="T34" s="5">
        <v>735.125</v>
      </c>
      <c r="U34" s="5">
        <v>743.43</v>
      </c>
      <c r="V34" s="5">
        <v>743.72500000000002</v>
      </c>
      <c r="W34" s="6">
        <v>735.04120879120899</v>
      </c>
      <c r="X34" s="65">
        <f t="shared" si="0"/>
        <v>2.3632820926624492</v>
      </c>
      <c r="Y34" s="65">
        <f t="shared" si="1"/>
        <v>-1.1676078132093226</v>
      </c>
    </row>
    <row r="35" spans="1:25" ht="15.75" x14ac:dyDescent="0.25">
      <c r="A35" s="41" t="s">
        <v>38</v>
      </c>
      <c r="B35" s="42" t="s">
        <v>3</v>
      </c>
      <c r="C35" s="6">
        <v>826.09</v>
      </c>
      <c r="D35" s="49">
        <v>827.34</v>
      </c>
      <c r="E35" s="6">
        <v>798</v>
      </c>
      <c r="F35" s="49">
        <v>829.84</v>
      </c>
      <c r="G35" s="6">
        <v>826.09</v>
      </c>
      <c r="H35" s="49">
        <v>805</v>
      </c>
      <c r="I35" s="6">
        <v>826.09</v>
      </c>
      <c r="J35" s="49">
        <v>827.34</v>
      </c>
      <c r="K35" s="6">
        <v>828.59</v>
      </c>
      <c r="L35" s="49">
        <v>829.84</v>
      </c>
      <c r="M35" s="6">
        <v>831.09</v>
      </c>
      <c r="N35" s="49">
        <v>832.34</v>
      </c>
      <c r="O35" s="6">
        <v>833.59</v>
      </c>
      <c r="P35" s="49">
        <v>800</v>
      </c>
      <c r="Q35" s="6">
        <v>836.09</v>
      </c>
      <c r="R35" s="10">
        <v>801.25</v>
      </c>
      <c r="S35" s="5">
        <v>754.80785965151699</v>
      </c>
      <c r="T35" s="10">
        <v>800</v>
      </c>
      <c r="U35" s="10">
        <v>798.25</v>
      </c>
      <c r="V35" s="10">
        <v>795.17</v>
      </c>
      <c r="W35" s="14">
        <v>787.42313000000001</v>
      </c>
      <c r="X35" s="65">
        <f t="shared" si="0"/>
        <v>-4.9683039862899649</v>
      </c>
      <c r="Y35" s="65">
        <f t="shared" si="1"/>
        <v>-0.97424072839769427</v>
      </c>
    </row>
    <row r="36" spans="1:25" ht="15.75" x14ac:dyDescent="0.25">
      <c r="A36" s="41" t="s">
        <v>39</v>
      </c>
      <c r="B36" s="42" t="s">
        <v>3</v>
      </c>
      <c r="C36" s="49">
        <v>2100</v>
      </c>
      <c r="D36" s="49">
        <v>2039.9</v>
      </c>
      <c r="E36" s="49">
        <v>2042</v>
      </c>
      <c r="F36" s="49">
        <v>2044.1</v>
      </c>
      <c r="G36" s="49">
        <v>2200</v>
      </c>
      <c r="H36" s="49">
        <v>2048.3000000000002</v>
      </c>
      <c r="I36" s="49">
        <v>2050.4</v>
      </c>
      <c r="J36" s="49">
        <v>1990</v>
      </c>
      <c r="K36" s="49">
        <v>2054.6</v>
      </c>
      <c r="L36" s="49">
        <v>2056.6999999999998</v>
      </c>
      <c r="M36" s="49">
        <v>2058.8000000000002</v>
      </c>
      <c r="N36" s="49">
        <v>2009.25</v>
      </c>
      <c r="O36" s="49">
        <v>2063</v>
      </c>
      <c r="P36" s="49">
        <v>2065.1</v>
      </c>
      <c r="Q36" s="49">
        <v>2067.1999999999998</v>
      </c>
      <c r="R36" s="49">
        <v>2100</v>
      </c>
      <c r="S36" s="49">
        <v>2071.4</v>
      </c>
      <c r="T36" s="49">
        <v>2073.5</v>
      </c>
      <c r="U36" s="49">
        <v>2000</v>
      </c>
      <c r="V36" s="49">
        <v>1989.89</v>
      </c>
      <c r="W36" s="14">
        <v>1978.0012099999999</v>
      </c>
      <c r="X36" s="65">
        <f t="shared" si="0"/>
        <v>-3.7281607125474547</v>
      </c>
      <c r="Y36" s="65">
        <f t="shared" si="1"/>
        <v>-0.59745965857410199</v>
      </c>
    </row>
    <row r="37" spans="1:25" ht="15.75" x14ac:dyDescent="0.25">
      <c r="A37" s="41" t="s">
        <v>40</v>
      </c>
      <c r="B37" s="42" t="s">
        <v>3</v>
      </c>
      <c r="C37" s="49">
        <v>2200</v>
      </c>
      <c r="D37" s="49">
        <v>2173.5</v>
      </c>
      <c r="E37" s="49">
        <v>2075.6</v>
      </c>
      <c r="F37" s="49">
        <v>2100</v>
      </c>
      <c r="G37" s="49">
        <v>2079.8000000000002</v>
      </c>
      <c r="H37" s="49">
        <v>2081.9</v>
      </c>
      <c r="I37" s="49">
        <v>1950</v>
      </c>
      <c r="J37" s="49">
        <v>2086.1</v>
      </c>
      <c r="K37" s="49">
        <v>2088.1999999999998</v>
      </c>
      <c r="L37" s="49">
        <v>2150</v>
      </c>
      <c r="M37" s="49">
        <v>2092.4</v>
      </c>
      <c r="N37" s="49">
        <v>2094.5</v>
      </c>
      <c r="O37" s="49">
        <v>2000</v>
      </c>
      <c r="P37" s="49">
        <v>2098.6999999999998</v>
      </c>
      <c r="Q37" s="49">
        <v>2100.8000000000002</v>
      </c>
      <c r="R37" s="49">
        <v>1945</v>
      </c>
      <c r="S37" s="49">
        <v>2105</v>
      </c>
      <c r="T37" s="49">
        <v>2000.94</v>
      </c>
      <c r="U37" s="49">
        <v>1993.85</v>
      </c>
      <c r="V37" s="49">
        <v>1908.47</v>
      </c>
      <c r="W37" s="14">
        <v>1897.4768300000001</v>
      </c>
      <c r="X37" s="65">
        <f t="shared" si="0"/>
        <v>-9.1333765922804222</v>
      </c>
      <c r="Y37" s="65">
        <f t="shared" si="1"/>
        <v>-0.5760200579521797</v>
      </c>
    </row>
    <row r="38" spans="1:25" ht="15.75" x14ac:dyDescent="0.25">
      <c r="A38" s="48" t="s">
        <v>41</v>
      </c>
      <c r="B38" s="42" t="s">
        <v>3</v>
      </c>
      <c r="C38" s="6">
        <v>787.58686813186796</v>
      </c>
      <c r="D38" s="6">
        <v>728.87006493506499</v>
      </c>
      <c r="E38" s="6">
        <v>752.19647727272695</v>
      </c>
      <c r="F38" s="6">
        <v>822.66649999999902</v>
      </c>
      <c r="G38" s="6">
        <v>894.52575000000002</v>
      </c>
      <c r="H38" s="6">
        <v>778.70942857142802</v>
      </c>
      <c r="I38" s="6">
        <v>782.462142857142</v>
      </c>
      <c r="J38" s="6">
        <v>782.94837500000006</v>
      </c>
      <c r="K38" s="6">
        <v>907.86962500000004</v>
      </c>
      <c r="L38" s="6">
        <v>875.92542138021997</v>
      </c>
      <c r="M38" s="6">
        <v>9049.6478571428506</v>
      </c>
      <c r="N38" s="6">
        <v>706.91607954545498</v>
      </c>
      <c r="O38" s="5">
        <v>926.38818181818192</v>
      </c>
      <c r="P38" s="5">
        <v>753.94291666666652</v>
      </c>
      <c r="Q38" s="5">
        <v>734.06</v>
      </c>
      <c r="R38" s="5">
        <v>742.01809523809516</v>
      </c>
      <c r="S38" s="5">
        <v>789.95775177830603</v>
      </c>
      <c r="T38" s="5">
        <v>734.46</v>
      </c>
      <c r="U38" s="5">
        <v>789.34</v>
      </c>
      <c r="V38" s="5">
        <v>719.67000000000007</v>
      </c>
      <c r="W38" s="14">
        <v>711.75363000000004</v>
      </c>
      <c r="X38" s="65">
        <f t="shared" si="0"/>
        <v>-21.601779550670614</v>
      </c>
      <c r="Y38" s="65">
        <f t="shared" si="1"/>
        <v>-1.1000000000000039</v>
      </c>
    </row>
    <row r="39" spans="1:25" s="73" customFormat="1" ht="15.75" x14ac:dyDescent="0.25">
      <c r="A39" s="73" t="s">
        <v>48</v>
      </c>
      <c r="X39" s="66">
        <f>AVERAGE(X4:X38)</f>
        <v>16.394733475960322</v>
      </c>
      <c r="Y39" s="66">
        <f>AVERAGE(Y4:Y38)</f>
        <v>-2.0200638464950349</v>
      </c>
    </row>
  </sheetData>
  <sortState ref="A4:O32">
    <sortCondition ref="A4:A32"/>
  </sortState>
  <mergeCells count="2">
    <mergeCell ref="A1:Y1"/>
    <mergeCell ref="A2:P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7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35.5703125" bestFit="1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345.25974025974</v>
      </c>
      <c r="D4" s="5">
        <v>353.48484848484799</v>
      </c>
      <c r="E4" s="5">
        <v>345.83333333333303</v>
      </c>
      <c r="F4" s="5">
        <v>383.52272727272702</v>
      </c>
      <c r="G4" s="5">
        <v>345.52447552447501</v>
      </c>
      <c r="H4" s="5">
        <v>355.42857142857099</v>
      </c>
      <c r="I4" s="5">
        <v>380.45454545454504</v>
      </c>
      <c r="J4" s="5">
        <v>365</v>
      </c>
      <c r="K4" s="5">
        <v>370</v>
      </c>
      <c r="L4" s="5">
        <v>528.59197253681998</v>
      </c>
      <c r="M4" s="5">
        <v>439.83333333333303</v>
      </c>
      <c r="N4" s="5">
        <v>458</v>
      </c>
      <c r="O4" s="12">
        <v>596.99571428571426</v>
      </c>
      <c r="P4" s="6">
        <v>591.81818181818198</v>
      </c>
      <c r="Q4" s="6">
        <v>586.31578947368405</v>
      </c>
      <c r="R4" s="6">
        <v>526.31578947368405</v>
      </c>
      <c r="S4" s="6">
        <v>528.42105263157896</v>
      </c>
      <c r="T4" s="33">
        <v>526.5</v>
      </c>
      <c r="U4" s="54">
        <v>468.23529411764707</v>
      </c>
      <c r="V4" s="6">
        <v>492.63157894736844</v>
      </c>
      <c r="W4" s="6">
        <v>473.68421052631578</v>
      </c>
      <c r="X4" s="65">
        <f>(W4-K4)/K4*100</f>
        <v>28.022759601706969</v>
      </c>
      <c r="Y4" s="65">
        <f>(W4-V4)/V4*100</f>
        <v>-3.8461538461538511</v>
      </c>
    </row>
    <row r="5" spans="1:25" ht="15" customHeight="1" x14ac:dyDescent="0.25">
      <c r="A5" s="4" t="s">
        <v>17</v>
      </c>
      <c r="B5" s="4" t="s">
        <v>18</v>
      </c>
      <c r="C5" s="5">
        <v>29.5833333333333</v>
      </c>
      <c r="D5" s="5">
        <v>29.375</v>
      </c>
      <c r="E5" s="5">
        <v>29.4444444444444</v>
      </c>
      <c r="F5" s="5">
        <v>30.782828282828248</v>
      </c>
      <c r="G5" s="5">
        <v>29.981060606060552</v>
      </c>
      <c r="H5" s="5">
        <v>30.6944444444444</v>
      </c>
      <c r="I5" s="5">
        <v>33.409090909090899</v>
      </c>
      <c r="J5" s="5">
        <v>32.5</v>
      </c>
      <c r="K5" s="5">
        <v>30.8333333333333</v>
      </c>
      <c r="L5" s="5">
        <v>37.119455889111151</v>
      </c>
      <c r="M5" s="5">
        <v>39.5972222222222</v>
      </c>
      <c r="N5" s="5">
        <v>39.25</v>
      </c>
      <c r="O5" s="12">
        <v>50.737857142857138</v>
      </c>
      <c r="P5" s="6">
        <v>54.136363636363598</v>
      </c>
      <c r="Q5" s="6">
        <v>51.052631578947398</v>
      </c>
      <c r="R5" s="6">
        <v>49.411764705882398</v>
      </c>
      <c r="S5" s="6">
        <v>49.2777777777778</v>
      </c>
      <c r="T5" s="33">
        <v>45.428571428571402</v>
      </c>
      <c r="U5" s="54">
        <v>40.882352941176471</v>
      </c>
      <c r="V5" s="6">
        <v>41.176470588235297</v>
      </c>
      <c r="W5" s="6">
        <v>40.3125</v>
      </c>
      <c r="X5" s="65">
        <f t="shared" ref="X5:X38" si="0">(W5-K5)/K5*100</f>
        <v>30.743243243243384</v>
      </c>
      <c r="Y5" s="65">
        <f t="shared" ref="Y5:Y38" si="1">(W5-V5)/V5*100</f>
        <v>-2.0982142857142927</v>
      </c>
    </row>
    <row r="6" spans="1:25" ht="15" customHeight="1" x14ac:dyDescent="0.25">
      <c r="A6" s="4" t="s">
        <v>30</v>
      </c>
      <c r="B6" s="4" t="s">
        <v>3</v>
      </c>
      <c r="C6" s="5">
        <v>238.54861111111049</v>
      </c>
      <c r="D6" s="5">
        <v>235.84848214285699</v>
      </c>
      <c r="E6" s="5">
        <v>222.45777777777698</v>
      </c>
      <c r="F6" s="5">
        <v>235.18944444444401</v>
      </c>
      <c r="G6" s="5">
        <v>279.65418181818148</v>
      </c>
      <c r="H6" s="5">
        <v>254.76214285714252</v>
      </c>
      <c r="I6" s="5">
        <v>294.63900793650748</v>
      </c>
      <c r="J6" s="5">
        <v>293.63888888888846</v>
      </c>
      <c r="K6" s="5">
        <v>296.98976190476151</v>
      </c>
      <c r="L6" s="5">
        <v>388.878862036496</v>
      </c>
      <c r="M6" s="5">
        <v>364.51749999999902</v>
      </c>
      <c r="N6" s="5">
        <v>348.67899999999952</v>
      </c>
      <c r="O6" s="12">
        <v>416.69714285714281</v>
      </c>
      <c r="P6" s="6">
        <v>418.10050000000001</v>
      </c>
      <c r="Q6" s="6">
        <v>395.17022072577601</v>
      </c>
      <c r="R6" s="6">
        <v>358.96217072687659</v>
      </c>
      <c r="S6" s="6">
        <v>388.764315820501</v>
      </c>
      <c r="T6" s="33">
        <v>412.52662974576208</v>
      </c>
      <c r="U6" s="54">
        <v>424.5615028078729</v>
      </c>
      <c r="V6" s="6">
        <v>488.12736842105261</v>
      </c>
      <c r="W6" s="6">
        <v>484.87394957983201</v>
      </c>
      <c r="X6" s="65">
        <f>(W6-K6)/K6*100</f>
        <v>63.26285002892493</v>
      </c>
      <c r="Y6" s="65">
        <f t="shared" si="1"/>
        <v>-0.66651022902986146</v>
      </c>
    </row>
    <row r="7" spans="1:25" ht="15" customHeight="1" x14ac:dyDescent="0.25">
      <c r="A7" s="4" t="s">
        <v>29</v>
      </c>
      <c r="B7" s="4" t="s">
        <v>3</v>
      </c>
      <c r="C7" s="5">
        <v>220.43933333333302</v>
      </c>
      <c r="D7" s="5">
        <v>201.730625</v>
      </c>
      <c r="E7" s="5">
        <v>220.24374999999998</v>
      </c>
      <c r="F7" s="5">
        <v>214.29467532467498</v>
      </c>
      <c r="G7" s="5">
        <v>225.89690909090899</v>
      </c>
      <c r="H7" s="5">
        <v>242.59507936507899</v>
      </c>
      <c r="I7" s="5">
        <v>253.065545454545</v>
      </c>
      <c r="J7" s="5">
        <v>271.39844444444401</v>
      </c>
      <c r="K7" s="5">
        <v>319.90333333333297</v>
      </c>
      <c r="L7" s="5">
        <v>345.98622317652405</v>
      </c>
      <c r="M7" s="5">
        <v>356.92049999999949</v>
      </c>
      <c r="N7" s="5">
        <v>351.62449999999899</v>
      </c>
      <c r="O7" s="12">
        <v>364.84888888888884</v>
      </c>
      <c r="P7" s="6">
        <v>354.73012499999948</v>
      </c>
      <c r="Q7" s="6">
        <v>356.56032834703439</v>
      </c>
      <c r="R7" s="6">
        <v>348.41946735282716</v>
      </c>
      <c r="S7" s="6">
        <v>386.96682493415699</v>
      </c>
      <c r="T7" s="33">
        <v>411.21946417344452</v>
      </c>
      <c r="U7" s="54">
        <v>409.92133215020112</v>
      </c>
      <c r="V7" s="6">
        <v>402.10699999999986</v>
      </c>
      <c r="W7" s="6">
        <v>406.27018511910819</v>
      </c>
      <c r="X7" s="65">
        <f t="shared" si="0"/>
        <v>26.997796767494968</v>
      </c>
      <c r="Y7" s="65">
        <f t="shared" si="1"/>
        <v>1.0353426125653957</v>
      </c>
    </row>
    <row r="8" spans="1:25" ht="15" customHeight="1" x14ac:dyDescent="0.25">
      <c r="A8" s="4" t="s">
        <v>12</v>
      </c>
      <c r="B8" s="4" t="s">
        <v>3</v>
      </c>
      <c r="C8" s="5">
        <v>936.39482142857105</v>
      </c>
      <c r="D8" s="5">
        <v>875.69992857142802</v>
      </c>
      <c r="E8" s="5">
        <v>801.95749999999998</v>
      </c>
      <c r="F8" s="5">
        <v>955.93388888888546</v>
      </c>
      <c r="G8" s="5">
        <v>812.53055555555557</v>
      </c>
      <c r="H8" s="5">
        <v>859.97499999999991</v>
      </c>
      <c r="I8" s="5">
        <v>865.18214285714248</v>
      </c>
      <c r="J8" s="5">
        <v>1036.8875</v>
      </c>
      <c r="K8" s="5">
        <v>924.01611111111106</v>
      </c>
      <c r="L8" s="5">
        <v>1057.9299349886251</v>
      </c>
      <c r="M8" s="5">
        <v>900.31071428571408</v>
      </c>
      <c r="N8" s="5">
        <v>1034.3827777777751</v>
      </c>
      <c r="O8" s="12">
        <v>1008.1641666666667</v>
      </c>
      <c r="P8" s="6">
        <v>1025.5557142857101</v>
      </c>
      <c r="Q8" s="6">
        <v>1124.7747747747749</v>
      </c>
      <c r="R8" s="6">
        <v>1055.5555555555557</v>
      </c>
      <c r="S8" s="6">
        <v>1132.6446280991734</v>
      </c>
      <c r="T8" s="33">
        <v>1169.0693921463101</v>
      </c>
      <c r="U8" s="54">
        <v>1111.1111111111099</v>
      </c>
      <c r="V8" s="6">
        <v>1122.8316666666699</v>
      </c>
      <c r="W8" s="6">
        <v>1192.12962962963</v>
      </c>
      <c r="X8" s="65">
        <f t="shared" si="0"/>
        <v>29.016108625651317</v>
      </c>
      <c r="Y8" s="65">
        <f t="shared" si="1"/>
        <v>6.1717143379722925</v>
      </c>
    </row>
    <row r="9" spans="1:25" ht="15" customHeight="1" x14ac:dyDescent="0.25">
      <c r="A9" s="4" t="s">
        <v>11</v>
      </c>
      <c r="B9" s="4" t="s">
        <v>3</v>
      </c>
      <c r="C9" s="5">
        <v>940.66039772727254</v>
      </c>
      <c r="D9" s="5">
        <v>1031.82833333333</v>
      </c>
      <c r="E9" s="5">
        <v>1116.6870833333301</v>
      </c>
      <c r="F9" s="5">
        <v>997.81388888888853</v>
      </c>
      <c r="G9" s="5">
        <v>1214.8444444444399</v>
      </c>
      <c r="H9" s="5">
        <v>1209.553888888885</v>
      </c>
      <c r="I9" s="5">
        <v>955.34138888888799</v>
      </c>
      <c r="J9" s="5">
        <v>1150.677555555555</v>
      </c>
      <c r="K9" s="5">
        <v>1168.8096666666652</v>
      </c>
      <c r="L9" s="5">
        <v>1232.8395461281</v>
      </c>
      <c r="M9" s="5">
        <v>2126.5540000000001</v>
      </c>
      <c r="N9" s="5">
        <v>1190.9572777777748</v>
      </c>
      <c r="O9" s="12">
        <v>1363.3141666666666</v>
      </c>
      <c r="P9" s="6">
        <v>1378.8832386363599</v>
      </c>
      <c r="Q9" s="6">
        <v>1320.91161616162</v>
      </c>
      <c r="R9" s="6">
        <v>1264.9122807017543</v>
      </c>
      <c r="S9" s="6">
        <v>1404.3859649122805</v>
      </c>
      <c r="T9" s="33">
        <v>1472.6264900624601</v>
      </c>
      <c r="U9" s="54">
        <v>1451.5058479532199</v>
      </c>
      <c r="V9" s="6">
        <v>1673.7819999999999</v>
      </c>
      <c r="W9" s="6">
        <v>1640.5695611578001</v>
      </c>
      <c r="X9" s="65">
        <f t="shared" si="0"/>
        <v>40.362422381100735</v>
      </c>
      <c r="Y9" s="65">
        <f t="shared" si="1"/>
        <v>-1.9842750634311905</v>
      </c>
    </row>
    <row r="10" spans="1:25" ht="15" customHeight="1" x14ac:dyDescent="0.25">
      <c r="A10" s="4" t="s">
        <v>10</v>
      </c>
      <c r="B10" s="4" t="s">
        <v>9</v>
      </c>
      <c r="C10" s="5">
        <v>218.65079365079299</v>
      </c>
      <c r="D10" s="5">
        <v>228.55555555555549</v>
      </c>
      <c r="E10" s="5">
        <v>228.61111111111052</v>
      </c>
      <c r="F10" s="5">
        <v>235.90909090909048</v>
      </c>
      <c r="G10" s="5">
        <v>238.5</v>
      </c>
      <c r="H10" s="5">
        <v>248.125</v>
      </c>
      <c r="I10" s="5">
        <v>300</v>
      </c>
      <c r="J10" s="5">
        <v>254.583333333333</v>
      </c>
      <c r="K10" s="10">
        <v>300.54000000000002</v>
      </c>
      <c r="L10" s="5">
        <v>318.329916130811</v>
      </c>
      <c r="M10" s="5">
        <v>271.5</v>
      </c>
      <c r="N10" s="5">
        <v>275.11111111111097</v>
      </c>
      <c r="O10" s="12">
        <v>308.05</v>
      </c>
      <c r="P10" s="6">
        <v>304</v>
      </c>
      <c r="Q10" s="6">
        <v>299.52380952380997</v>
      </c>
      <c r="R10" s="6">
        <v>289.4736842105263</v>
      </c>
      <c r="S10" s="6">
        <v>294.21052631578902</v>
      </c>
      <c r="T10" s="33">
        <v>307.61904761904759</v>
      </c>
      <c r="U10" s="54">
        <v>291.1764705882353</v>
      </c>
      <c r="V10" s="6">
        <v>272.22222222222223</v>
      </c>
      <c r="W10" s="6">
        <v>266.66666666666669</v>
      </c>
      <c r="X10" s="65">
        <f t="shared" si="0"/>
        <v>-11.270823628579668</v>
      </c>
      <c r="Y10" s="65">
        <f t="shared" si="1"/>
        <v>-2.0408163265306074</v>
      </c>
    </row>
    <row r="11" spans="1:25" ht="15" customHeight="1" x14ac:dyDescent="0.25">
      <c r="A11" s="4" t="s">
        <v>8</v>
      </c>
      <c r="B11" s="4" t="s">
        <v>9</v>
      </c>
      <c r="C11" s="5">
        <v>216.16666666666652</v>
      </c>
      <c r="D11" s="5">
        <v>283.222222222222</v>
      </c>
      <c r="E11" s="5">
        <v>227.77777777777749</v>
      </c>
      <c r="F11" s="5">
        <v>221.772727272727</v>
      </c>
      <c r="G11" s="5">
        <v>231.16666666666652</v>
      </c>
      <c r="H11" s="5">
        <v>252.85714285714249</v>
      </c>
      <c r="I11" s="5">
        <v>300</v>
      </c>
      <c r="J11" s="5">
        <v>221.11111111111052</v>
      </c>
      <c r="K11" s="5">
        <v>260.44</v>
      </c>
      <c r="L11" s="5">
        <v>260.41467073236402</v>
      </c>
      <c r="M11" s="5">
        <v>275</v>
      </c>
      <c r="N11" s="5">
        <v>249.5</v>
      </c>
      <c r="O11" s="12">
        <v>265.81</v>
      </c>
      <c r="P11" s="6">
        <v>256.38888888888852</v>
      </c>
      <c r="Q11" s="6">
        <v>259</v>
      </c>
      <c r="R11" s="6">
        <v>253.88888888888889</v>
      </c>
      <c r="S11" s="6">
        <v>260</v>
      </c>
      <c r="T11" s="33">
        <v>250</v>
      </c>
      <c r="U11" s="54">
        <v>238</v>
      </c>
      <c r="V11" s="6">
        <v>267.5</v>
      </c>
      <c r="W11" s="6">
        <v>272.22222222222223</v>
      </c>
      <c r="X11" s="65">
        <f t="shared" si="0"/>
        <v>4.5239679858018089</v>
      </c>
      <c r="Y11" s="65">
        <f t="shared" si="1"/>
        <v>1.7653167185877492</v>
      </c>
    </row>
    <row r="12" spans="1:25" ht="15" customHeight="1" x14ac:dyDescent="0.25">
      <c r="A12" s="4" t="s">
        <v>7</v>
      </c>
      <c r="B12" s="4" t="s">
        <v>3</v>
      </c>
      <c r="C12" s="5">
        <v>446.825357142857</v>
      </c>
      <c r="D12" s="5">
        <v>546.75452380952356</v>
      </c>
      <c r="E12" s="5">
        <v>488.46749999999952</v>
      </c>
      <c r="F12" s="5">
        <v>551.56812499999955</v>
      </c>
      <c r="G12" s="5">
        <v>533.17100000000005</v>
      </c>
      <c r="H12" s="5">
        <v>730.65499999999997</v>
      </c>
      <c r="I12" s="5">
        <v>667.65964285714244</v>
      </c>
      <c r="J12" s="5">
        <v>621.40800000000002</v>
      </c>
      <c r="K12" s="5">
        <v>773.67416666666645</v>
      </c>
      <c r="L12" s="5">
        <v>664.47702340000001</v>
      </c>
      <c r="M12" s="5">
        <v>679.42041666666603</v>
      </c>
      <c r="N12" s="5">
        <v>630.43499999999995</v>
      </c>
      <c r="O12" s="12">
        <v>720.61249999999995</v>
      </c>
      <c r="P12" s="6">
        <v>712.30410714285654</v>
      </c>
      <c r="Q12" s="6">
        <v>709.25925925925924</v>
      </c>
      <c r="R12" s="6">
        <v>705.555555555556</v>
      </c>
      <c r="S12" s="6">
        <v>699.40476190476181</v>
      </c>
      <c r="T12" s="33">
        <v>698.09027777777806</v>
      </c>
      <c r="U12" s="54">
        <v>689.307048984468</v>
      </c>
      <c r="V12" s="6">
        <v>566.34384615384613</v>
      </c>
      <c r="W12" s="6">
        <v>562.30190391903398</v>
      </c>
      <c r="X12" s="65">
        <f t="shared" si="0"/>
        <v>-27.320579108685834</v>
      </c>
      <c r="Y12" s="65">
        <f t="shared" si="1"/>
        <v>-0.71369050132031786</v>
      </c>
    </row>
    <row r="13" spans="1:25" ht="15" customHeight="1" x14ac:dyDescent="0.25">
      <c r="A13" s="4" t="s">
        <v>14</v>
      </c>
      <c r="B13" s="4" t="s">
        <v>3</v>
      </c>
      <c r="C13" s="5">
        <v>816.66666666666652</v>
      </c>
      <c r="D13" s="5">
        <v>681.66666666666652</v>
      </c>
      <c r="E13" s="5">
        <v>701.66666666666652</v>
      </c>
      <c r="F13" s="5">
        <v>637.5</v>
      </c>
      <c r="G13" s="5">
        <v>612.5</v>
      </c>
      <c r="H13" s="5">
        <v>500</v>
      </c>
      <c r="I13" s="5">
        <v>793.75</v>
      </c>
      <c r="J13" s="5">
        <v>616.66666666666652</v>
      </c>
      <c r="K13" s="5">
        <v>687.5</v>
      </c>
      <c r="L13" s="5">
        <v>809.53629531229603</v>
      </c>
      <c r="M13" s="5">
        <v>600</v>
      </c>
      <c r="N13" s="5">
        <v>749.99999999999955</v>
      </c>
      <c r="O13" s="12">
        <v>998.82833333333338</v>
      </c>
      <c r="P13" s="6">
        <v>970</v>
      </c>
      <c r="Q13" s="6">
        <v>950</v>
      </c>
      <c r="R13" s="6">
        <v>916.66666666666697</v>
      </c>
      <c r="S13" s="6">
        <v>1025</v>
      </c>
      <c r="T13" s="33">
        <v>1100</v>
      </c>
      <c r="U13" s="54">
        <v>1140</v>
      </c>
      <c r="V13" s="6">
        <v>1066.6666666666667</v>
      </c>
      <c r="W13" s="6">
        <v>1067.2</v>
      </c>
      <c r="X13" s="65">
        <f t="shared" si="0"/>
        <v>55.229090909090914</v>
      </c>
      <c r="Y13" s="65">
        <f t="shared" si="1"/>
        <v>4.9999999999997151E-2</v>
      </c>
    </row>
    <row r="14" spans="1:25" ht="15" customHeight="1" x14ac:dyDescent="0.25">
      <c r="A14" s="4" t="s">
        <v>13</v>
      </c>
      <c r="B14" s="4" t="s">
        <v>3</v>
      </c>
      <c r="C14" s="5">
        <v>721.875</v>
      </c>
      <c r="D14" s="5">
        <v>775.50505050505001</v>
      </c>
      <c r="E14" s="5">
        <v>776.78571428571399</v>
      </c>
      <c r="F14" s="5">
        <v>753.125</v>
      </c>
      <c r="G14" s="5">
        <v>800.56818181818153</v>
      </c>
      <c r="H14" s="5">
        <v>884.375</v>
      </c>
      <c r="I14" s="5">
        <v>886.45833333333303</v>
      </c>
      <c r="J14" s="5">
        <v>802.43055555555543</v>
      </c>
      <c r="K14" s="5">
        <v>930.55555555555543</v>
      </c>
      <c r="L14" s="5">
        <v>1016.8050352022756</v>
      </c>
      <c r="M14" s="5">
        <v>962.5</v>
      </c>
      <c r="N14" s="5">
        <v>974.28571428571399</v>
      </c>
      <c r="O14" s="12">
        <v>1079.0700000000002</v>
      </c>
      <c r="P14" s="6">
        <v>1098.2142857142849</v>
      </c>
      <c r="Q14" s="6">
        <v>1028.57142857143</v>
      </c>
      <c r="R14" s="6">
        <v>1062.12962962963</v>
      </c>
      <c r="S14" s="6">
        <v>1065.625</v>
      </c>
      <c r="T14" s="33">
        <v>1117.6470588235295</v>
      </c>
      <c r="U14" s="54">
        <v>1190</v>
      </c>
      <c r="V14" s="6">
        <v>1200</v>
      </c>
      <c r="W14" s="6">
        <v>1200.5999999999999</v>
      </c>
      <c r="X14" s="65">
        <f t="shared" si="0"/>
        <v>29.019701492537319</v>
      </c>
      <c r="Y14" s="65">
        <f t="shared" si="1"/>
        <v>4.9999999999992426E-2</v>
      </c>
    </row>
    <row r="15" spans="1:25" ht="15" customHeight="1" x14ac:dyDescent="0.25">
      <c r="A15" s="4" t="s">
        <v>24</v>
      </c>
      <c r="B15" s="4" t="s">
        <v>16</v>
      </c>
      <c r="C15" s="5">
        <v>117.5</v>
      </c>
      <c r="D15" s="5">
        <v>113.333333333333</v>
      </c>
      <c r="E15" s="5">
        <v>121.6666666666665</v>
      </c>
      <c r="F15" s="5">
        <v>126.333333333333</v>
      </c>
      <c r="G15" s="5">
        <v>122.6666666666665</v>
      </c>
      <c r="H15" s="5">
        <v>112.5</v>
      </c>
      <c r="I15" s="5">
        <v>126</v>
      </c>
      <c r="J15" s="5">
        <v>121.25</v>
      </c>
      <c r="K15" s="5">
        <v>127</v>
      </c>
      <c r="L15" s="5">
        <v>143.92567153589351</v>
      </c>
      <c r="M15" s="5">
        <v>148.75</v>
      </c>
      <c r="N15" s="5">
        <v>141.666666666666</v>
      </c>
      <c r="O15" s="12">
        <v>140.01499999999999</v>
      </c>
      <c r="P15" s="6">
        <v>126.666666666667</v>
      </c>
      <c r="Q15" s="6">
        <v>140</v>
      </c>
      <c r="R15" s="6">
        <v>150</v>
      </c>
      <c r="S15" s="6">
        <v>152.85714285714286</v>
      </c>
      <c r="T15" s="33">
        <v>156.66666666666666</v>
      </c>
      <c r="U15" s="54">
        <v>178.75</v>
      </c>
      <c r="V15" s="6">
        <v>156</v>
      </c>
      <c r="W15" s="6">
        <v>170</v>
      </c>
      <c r="X15" s="65">
        <f t="shared" si="0"/>
        <v>33.858267716535437</v>
      </c>
      <c r="Y15" s="65">
        <f t="shared" si="1"/>
        <v>8.9743589743589745</v>
      </c>
    </row>
    <row r="16" spans="1:25" ht="15" customHeight="1" x14ac:dyDescent="0.25">
      <c r="A16" s="4" t="s">
        <v>23</v>
      </c>
      <c r="B16" s="4" t="s">
        <v>16</v>
      </c>
      <c r="C16" s="5">
        <v>145.47619047619</v>
      </c>
      <c r="D16" s="5">
        <v>142.897727272727</v>
      </c>
      <c r="E16" s="5">
        <v>146.875</v>
      </c>
      <c r="F16" s="5">
        <v>146.25</v>
      </c>
      <c r="G16" s="5">
        <v>160.55944055943999</v>
      </c>
      <c r="H16" s="5">
        <v>133.863636363636</v>
      </c>
      <c r="I16" s="5">
        <v>134.833333333333</v>
      </c>
      <c r="J16" s="5">
        <v>130</v>
      </c>
      <c r="K16" s="5">
        <v>130</v>
      </c>
      <c r="L16" s="5">
        <v>130</v>
      </c>
      <c r="M16" s="5">
        <v>150</v>
      </c>
      <c r="N16" s="5">
        <v>150</v>
      </c>
      <c r="O16" s="12">
        <v>145</v>
      </c>
      <c r="P16" s="6">
        <v>173.363636363636</v>
      </c>
      <c r="Q16" s="6">
        <v>192</v>
      </c>
      <c r="R16" s="6">
        <v>196.11111111111111</v>
      </c>
      <c r="S16" s="6">
        <v>195.71428571428601</v>
      </c>
      <c r="T16" s="33">
        <v>197.142857142857</v>
      </c>
      <c r="U16" s="54">
        <v>195.29411764705901</v>
      </c>
      <c r="V16" s="6">
        <v>210</v>
      </c>
      <c r="W16" s="6">
        <v>206.1764705882353</v>
      </c>
      <c r="X16" s="65">
        <f t="shared" si="0"/>
        <v>58.597285067873308</v>
      </c>
      <c r="Y16" s="65">
        <f t="shared" si="1"/>
        <v>-1.8207282913165219</v>
      </c>
    </row>
    <row r="17" spans="1:25" ht="15" customHeight="1" x14ac:dyDescent="0.25">
      <c r="A17" s="4" t="s">
        <v>15</v>
      </c>
      <c r="B17" s="4" t="s">
        <v>16</v>
      </c>
      <c r="C17" s="5">
        <v>856.16883116883048</v>
      </c>
      <c r="D17" s="5">
        <v>923.75</v>
      </c>
      <c r="E17" s="5">
        <v>991.66666666666595</v>
      </c>
      <c r="F17" s="5">
        <v>981.56565656565499</v>
      </c>
      <c r="G17" s="5">
        <v>989.58333333333303</v>
      </c>
      <c r="H17" s="5">
        <v>971.42857142857099</v>
      </c>
      <c r="I17" s="5">
        <v>1015.681818181818</v>
      </c>
      <c r="J17" s="5">
        <v>1015</v>
      </c>
      <c r="K17" s="5">
        <v>1050</v>
      </c>
      <c r="L17" s="5">
        <v>1166.624876974955</v>
      </c>
      <c r="M17" s="5">
        <v>1115.2777777777751</v>
      </c>
      <c r="N17" s="5">
        <v>1235</v>
      </c>
      <c r="O17" s="12">
        <v>1172.5549999999998</v>
      </c>
      <c r="P17" s="6">
        <v>1290.9722222222199</v>
      </c>
      <c r="Q17" s="6">
        <v>1244.4444444444443</v>
      </c>
      <c r="R17" s="6">
        <v>1378.9473684210527</v>
      </c>
      <c r="S17" s="6">
        <v>1357.89473684211</v>
      </c>
      <c r="T17" s="33">
        <v>1438.0952380952381</v>
      </c>
      <c r="U17" s="54">
        <v>1466.6666666666699</v>
      </c>
      <c r="V17" s="6">
        <v>1331.5789473684199</v>
      </c>
      <c r="W17" s="6">
        <v>1340</v>
      </c>
      <c r="X17" s="65">
        <f t="shared" si="0"/>
        <v>27.61904761904762</v>
      </c>
      <c r="Y17" s="65">
        <f t="shared" si="1"/>
        <v>0.63241106719376272</v>
      </c>
    </row>
    <row r="18" spans="1:25" ht="15" customHeight="1" x14ac:dyDescent="0.25">
      <c r="A18" s="4" t="s">
        <v>27</v>
      </c>
      <c r="B18" s="4" t="s">
        <v>3</v>
      </c>
      <c r="C18" s="5">
        <v>110.881439393939</v>
      </c>
      <c r="D18" s="5">
        <v>114.32610389610349</v>
      </c>
      <c r="E18" s="5">
        <v>127.53444444444401</v>
      </c>
      <c r="F18" s="5">
        <v>144.922727272727</v>
      </c>
      <c r="G18" s="5">
        <v>201.77511363636302</v>
      </c>
      <c r="H18" s="5">
        <v>206.53961038961</v>
      </c>
      <c r="I18" s="5">
        <v>217.01459090909</v>
      </c>
      <c r="J18" s="5">
        <v>198.40700000000001</v>
      </c>
      <c r="K18" s="5">
        <v>193.4009999999995</v>
      </c>
      <c r="L18" s="5">
        <v>197.75691376041652</v>
      </c>
      <c r="M18" s="5">
        <v>217.20549999999952</v>
      </c>
      <c r="N18" s="5">
        <v>205.86649999999997</v>
      </c>
      <c r="O18" s="12">
        <v>208.095</v>
      </c>
      <c r="P18" s="6">
        <v>270.37349999999952</v>
      </c>
      <c r="Q18" s="6">
        <v>304.94156027899652</v>
      </c>
      <c r="R18" s="6">
        <v>280.02680532168512</v>
      </c>
      <c r="S18" s="6">
        <v>282.70210756092303</v>
      </c>
      <c r="T18" s="33">
        <v>317.59808042804201</v>
      </c>
      <c r="U18" s="54">
        <v>319.90376549894</v>
      </c>
      <c r="V18" s="6">
        <v>334.95699999999999</v>
      </c>
      <c r="W18" s="6">
        <v>319.94808024219799</v>
      </c>
      <c r="X18" s="65">
        <f t="shared" si="0"/>
        <v>65.432484962434941</v>
      </c>
      <c r="Y18" s="65">
        <f t="shared" si="1"/>
        <v>-4.4808497084109318</v>
      </c>
    </row>
    <row r="19" spans="1:25" ht="15" customHeight="1" x14ac:dyDescent="0.25">
      <c r="A19" s="4" t="s">
        <v>28</v>
      </c>
      <c r="B19" s="4" t="s">
        <v>3</v>
      </c>
      <c r="C19" s="5">
        <v>128.31416666666598</v>
      </c>
      <c r="D19" s="5">
        <v>125.8916666666665</v>
      </c>
      <c r="E19" s="5">
        <v>141.71312499999951</v>
      </c>
      <c r="F19" s="5">
        <v>159.00681818181801</v>
      </c>
      <c r="G19" s="5">
        <v>212.22241758241699</v>
      </c>
      <c r="H19" s="5">
        <v>223.17348484848452</v>
      </c>
      <c r="I19" s="5">
        <v>229.36454545454501</v>
      </c>
      <c r="J19" s="5">
        <v>217.8744999999995</v>
      </c>
      <c r="K19" s="5">
        <v>220.63531818181798</v>
      </c>
      <c r="L19" s="5">
        <v>235.65515670706998</v>
      </c>
      <c r="M19" s="5">
        <v>240.67549999999949</v>
      </c>
      <c r="N19" s="5">
        <v>233.75111111111102</v>
      </c>
      <c r="O19" s="12">
        <v>264.815</v>
      </c>
      <c r="P19" s="6">
        <v>267.6513636363635</v>
      </c>
      <c r="Q19" s="6">
        <v>317.41259186573927</v>
      </c>
      <c r="R19" s="6">
        <v>302.71507866335452</v>
      </c>
      <c r="S19" s="6">
        <v>313.43147139880398</v>
      </c>
      <c r="T19" s="33">
        <v>347.77270154754302</v>
      </c>
      <c r="U19" s="54">
        <v>366.56565983925339</v>
      </c>
      <c r="V19" s="6">
        <v>370.37736842105301</v>
      </c>
      <c r="W19" s="6">
        <v>374.52190342396602</v>
      </c>
      <c r="X19" s="65">
        <f>(W19-K19)/K19*100</f>
        <v>69.747031667584338</v>
      </c>
      <c r="Y19" s="65">
        <f t="shared" si="1"/>
        <v>1.1190033075134924</v>
      </c>
    </row>
    <row r="20" spans="1:25" ht="15" customHeight="1" x14ac:dyDescent="0.25">
      <c r="A20" s="4" t="s">
        <v>19</v>
      </c>
      <c r="B20" s="4" t="s">
        <v>3</v>
      </c>
      <c r="C20" s="5">
        <v>875</v>
      </c>
      <c r="D20" s="5">
        <v>829.16666666666652</v>
      </c>
      <c r="E20" s="5">
        <v>876.78571428571399</v>
      </c>
      <c r="F20" s="5">
        <v>812.5</v>
      </c>
      <c r="G20" s="5">
        <v>761.18333333333294</v>
      </c>
      <c r="H20" s="5">
        <v>814.58333333333303</v>
      </c>
      <c r="I20" s="5">
        <v>710.83333333333303</v>
      </c>
      <c r="J20" s="5">
        <v>833.53291666666655</v>
      </c>
      <c r="K20" s="5">
        <v>947.916875</v>
      </c>
      <c r="L20" s="5">
        <v>1124.2058984878665</v>
      </c>
      <c r="M20" s="5">
        <v>1696.57758928571</v>
      </c>
      <c r="N20" s="5">
        <v>1020</v>
      </c>
      <c r="O20" s="12">
        <v>1132.348</v>
      </c>
      <c r="P20" s="6">
        <v>1480.625</v>
      </c>
      <c r="Q20" s="6">
        <v>1313.6363636363601</v>
      </c>
      <c r="R20" s="6">
        <v>1088.88888888888</v>
      </c>
      <c r="S20" s="6">
        <v>1050</v>
      </c>
      <c r="T20" s="33">
        <v>1057.51882149165</v>
      </c>
      <c r="U20" s="54">
        <v>1180</v>
      </c>
      <c r="V20" s="6">
        <v>1162.5</v>
      </c>
      <c r="W20" s="6">
        <v>1157.1428571428601</v>
      </c>
      <c r="X20" s="65">
        <f t="shared" si="0"/>
        <v>22.07218667173322</v>
      </c>
      <c r="Y20" s="65">
        <f t="shared" si="1"/>
        <v>-0.46082949308730614</v>
      </c>
    </row>
    <row r="21" spans="1:25" ht="15" customHeight="1" x14ac:dyDescent="0.25">
      <c r="A21" s="4" t="s">
        <v>20</v>
      </c>
      <c r="B21" s="4" t="s">
        <v>3</v>
      </c>
      <c r="C21" s="5">
        <v>1156.0609999999999</v>
      </c>
      <c r="D21" s="9">
        <v>1221.7591666666649</v>
      </c>
      <c r="E21" s="5">
        <v>1428.7509523809499</v>
      </c>
      <c r="F21" s="5">
        <v>1187.5</v>
      </c>
      <c r="G21" s="5">
        <v>1208.1224999999949</v>
      </c>
      <c r="H21" s="5">
        <v>1411.374999999995</v>
      </c>
      <c r="I21" s="5">
        <v>1154.125857142855</v>
      </c>
      <c r="J21" s="5">
        <v>1755.680999999995</v>
      </c>
      <c r="K21" s="5">
        <v>1783.08</v>
      </c>
      <c r="L21" s="5">
        <v>2083.8758306413001</v>
      </c>
      <c r="M21" s="5">
        <v>2000</v>
      </c>
      <c r="N21" s="5">
        <v>2000</v>
      </c>
      <c r="O21" s="12">
        <v>2475.7199999999998</v>
      </c>
      <c r="P21" s="6">
        <v>2169.01125</v>
      </c>
      <c r="Q21" s="6">
        <v>2206</v>
      </c>
      <c r="R21" s="6">
        <v>2215.9932659932701</v>
      </c>
      <c r="S21" s="6">
        <v>2331.7226890756301</v>
      </c>
      <c r="T21" s="33">
        <v>2204.1666666666702</v>
      </c>
      <c r="U21" s="54">
        <v>2405.7734204793001</v>
      </c>
      <c r="V21" s="6">
        <v>2464.2857142857142</v>
      </c>
      <c r="W21" s="6">
        <v>2483.3333333333298</v>
      </c>
      <c r="X21" s="65">
        <f t="shared" si="0"/>
        <v>39.272120899417295</v>
      </c>
      <c r="Y21" s="65">
        <f t="shared" si="1"/>
        <v>0.77294685990324286</v>
      </c>
    </row>
    <row r="22" spans="1:25" ht="15" customHeight="1" x14ac:dyDescent="0.25">
      <c r="A22" s="4" t="s">
        <v>31</v>
      </c>
      <c r="B22" s="4" t="s">
        <v>3</v>
      </c>
      <c r="C22" s="5">
        <v>223.11206349206299</v>
      </c>
      <c r="D22" s="8">
        <v>222.62338383838349</v>
      </c>
      <c r="E22" s="5">
        <v>141.05055555555498</v>
      </c>
      <c r="F22" s="5">
        <v>162.8599999999995</v>
      </c>
      <c r="G22" s="5">
        <v>189.04666666666651</v>
      </c>
      <c r="H22" s="5">
        <v>156.18694444444401</v>
      </c>
      <c r="I22" s="5">
        <v>209.18912499999948</v>
      </c>
      <c r="J22" s="5">
        <v>308.57722222222202</v>
      </c>
      <c r="K22" s="5">
        <v>295.42493055555553</v>
      </c>
      <c r="L22" s="5">
        <v>302.46141040036048</v>
      </c>
      <c r="M22" s="5">
        <v>300</v>
      </c>
      <c r="N22" s="5">
        <v>293.05920634920597</v>
      </c>
      <c r="O22" s="12">
        <v>294.95</v>
      </c>
      <c r="P22" s="6">
        <v>315.8024999999995</v>
      </c>
      <c r="Q22" s="6">
        <v>322.45461274739</v>
      </c>
      <c r="R22" s="6">
        <v>285.21354706414098</v>
      </c>
      <c r="S22" s="6">
        <v>287.300627240143</v>
      </c>
      <c r="T22" s="33">
        <v>294.36070732741598</v>
      </c>
      <c r="U22" s="54">
        <v>283.68579997283092</v>
      </c>
      <c r="V22" s="6">
        <v>397.34631578947364</v>
      </c>
      <c r="W22" s="6">
        <v>322.43516761543299</v>
      </c>
      <c r="X22" s="65">
        <f t="shared" si="0"/>
        <v>9.1428428227380429</v>
      </c>
      <c r="Y22" s="65">
        <f t="shared" si="1"/>
        <v>-18.852860891688973</v>
      </c>
    </row>
    <row r="23" spans="1:25" ht="15" customHeight="1" x14ac:dyDescent="0.25">
      <c r="A23" s="4" t="s">
        <v>4</v>
      </c>
      <c r="B23" s="4" t="s">
        <v>3</v>
      </c>
      <c r="C23" s="5">
        <v>190.74444444444401</v>
      </c>
      <c r="D23" s="9">
        <v>216.05056818181751</v>
      </c>
      <c r="E23" s="5">
        <v>234.798737373737</v>
      </c>
      <c r="F23" s="5">
        <v>264.64306818181797</v>
      </c>
      <c r="G23" s="5">
        <v>265.13863247863196</v>
      </c>
      <c r="H23" s="5">
        <v>293.74579365079296</v>
      </c>
      <c r="I23" s="5">
        <v>280.53122727272699</v>
      </c>
      <c r="J23" s="5">
        <v>347.28394444444405</v>
      </c>
      <c r="K23" s="5">
        <v>366.00383333333252</v>
      </c>
      <c r="L23" s="5">
        <v>399.94151618749999</v>
      </c>
      <c r="M23" s="5">
        <v>321.40399999999948</v>
      </c>
      <c r="N23" s="5">
        <v>344.81499999999949</v>
      </c>
      <c r="O23" s="12">
        <v>298.77999999999997</v>
      </c>
      <c r="P23" s="6">
        <v>429.56707070707</v>
      </c>
      <c r="Q23" s="6">
        <v>392.50504032258067</v>
      </c>
      <c r="R23" s="6">
        <v>369.77928692699476</v>
      </c>
      <c r="S23" s="6">
        <v>379.25627240143359</v>
      </c>
      <c r="T23" s="33">
        <v>376.02928692699487</v>
      </c>
      <c r="U23" s="54">
        <v>363.02207130730102</v>
      </c>
      <c r="V23" s="6">
        <v>337.75473684210527</v>
      </c>
      <c r="W23" s="6">
        <v>336.16298811544993</v>
      </c>
      <c r="X23" s="65">
        <f t="shared" si="0"/>
        <v>-8.1531510055812682</v>
      </c>
      <c r="Y23" s="65">
        <f t="shared" si="1"/>
        <v>-0.47127354646086145</v>
      </c>
    </row>
    <row r="24" spans="1:25" ht="15" customHeight="1" x14ac:dyDescent="0.25">
      <c r="A24" s="4" t="s">
        <v>5</v>
      </c>
      <c r="B24" s="4" t="s">
        <v>3</v>
      </c>
      <c r="C24" s="5">
        <v>206.97</v>
      </c>
      <c r="D24" s="17">
        <v>250.44</v>
      </c>
      <c r="E24" s="10">
        <v>280.11</v>
      </c>
      <c r="F24" s="5">
        <v>383.065</v>
      </c>
      <c r="G24" s="5">
        <v>396.53</v>
      </c>
      <c r="H24" s="5">
        <v>296.25</v>
      </c>
      <c r="I24" s="10">
        <v>320.18</v>
      </c>
      <c r="J24" s="5">
        <v>258.06</v>
      </c>
      <c r="K24" s="5">
        <v>350</v>
      </c>
      <c r="L24" s="5">
        <v>277.09649342017701</v>
      </c>
      <c r="M24" s="5">
        <v>282.5</v>
      </c>
      <c r="N24" s="10">
        <v>310.08999999999997</v>
      </c>
      <c r="O24" s="12">
        <v>321.02625</v>
      </c>
      <c r="P24" s="6">
        <v>359.37249999999949</v>
      </c>
      <c r="Q24" s="6">
        <v>344.444444444444</v>
      </c>
      <c r="R24" s="28">
        <v>345</v>
      </c>
      <c r="S24" s="6">
        <v>391.66666666666703</v>
      </c>
      <c r="T24" s="33">
        <v>400</v>
      </c>
      <c r="U24" s="54">
        <v>399.5</v>
      </c>
      <c r="V24" s="6">
        <v>367.98333333333329</v>
      </c>
      <c r="W24" s="6">
        <v>372.5</v>
      </c>
      <c r="X24" s="65">
        <f t="shared" si="0"/>
        <v>6.4285714285714279</v>
      </c>
      <c r="Y24" s="65">
        <f t="shared" si="1"/>
        <v>1.2274106617147629</v>
      </c>
    </row>
    <row r="25" spans="1:25" ht="15" customHeight="1" x14ac:dyDescent="0.25">
      <c r="A25" s="4" t="s">
        <v>6</v>
      </c>
      <c r="B25" s="4" t="s">
        <v>3</v>
      </c>
      <c r="C25" s="5">
        <v>203.22499999999999</v>
      </c>
      <c r="D25" s="10">
        <v>242.45</v>
      </c>
      <c r="E25" s="5">
        <v>232.26</v>
      </c>
      <c r="F25" s="5">
        <v>258.06</v>
      </c>
      <c r="G25" s="10">
        <v>300.12</v>
      </c>
      <c r="H25" s="5">
        <v>283.87333333333299</v>
      </c>
      <c r="I25" s="5">
        <v>264.15499999999997</v>
      </c>
      <c r="J25" s="5">
        <v>348.39</v>
      </c>
      <c r="K25" s="10">
        <v>350.19</v>
      </c>
      <c r="L25" s="5">
        <v>294.82199100000003</v>
      </c>
      <c r="M25" s="5">
        <v>361.29</v>
      </c>
      <c r="N25" s="10">
        <v>380.32</v>
      </c>
      <c r="O25" s="12">
        <v>280.82</v>
      </c>
      <c r="P25" s="28">
        <v>340.33</v>
      </c>
      <c r="Q25" s="28">
        <v>322.12</v>
      </c>
      <c r="R25" s="6">
        <v>322.58064516129031</v>
      </c>
      <c r="S25" s="28">
        <v>330.12</v>
      </c>
      <c r="T25" s="14">
        <v>336.35032258064501</v>
      </c>
      <c r="U25" s="54">
        <v>317.54032258064512</v>
      </c>
      <c r="V25" s="28">
        <v>324.25</v>
      </c>
      <c r="W25" s="6">
        <v>336.77419354838702</v>
      </c>
      <c r="X25" s="65">
        <f t="shared" si="0"/>
        <v>-3.83100786761843</v>
      </c>
      <c r="Y25" s="65">
        <f t="shared" si="1"/>
        <v>3.8625115029720951</v>
      </c>
    </row>
    <row r="26" spans="1:25" ht="15" customHeight="1" x14ac:dyDescent="0.25">
      <c r="A26" s="4" t="s">
        <v>2</v>
      </c>
      <c r="B26" s="4" t="s">
        <v>3</v>
      </c>
      <c r="C26" s="5">
        <v>209.422727272727</v>
      </c>
      <c r="D26" s="5">
        <v>236.675624999999</v>
      </c>
      <c r="E26" s="5">
        <v>270.17277777777747</v>
      </c>
      <c r="F26" s="5">
        <v>298.14560606060547</v>
      </c>
      <c r="G26" s="5">
        <v>285.31136363636301</v>
      </c>
      <c r="H26" s="5">
        <v>337.60831168831146</v>
      </c>
      <c r="I26" s="5">
        <v>295.53218181818147</v>
      </c>
      <c r="J26" s="5">
        <v>384.97861111111098</v>
      </c>
      <c r="K26" s="5">
        <v>368.75188888888852</v>
      </c>
      <c r="L26" s="5">
        <v>418.64779770833297</v>
      </c>
      <c r="M26" s="5">
        <v>545.56899999999951</v>
      </c>
      <c r="N26" s="5">
        <v>384.6799999999995</v>
      </c>
      <c r="O26" s="12">
        <v>402.53928571428571</v>
      </c>
      <c r="P26" s="6">
        <v>417.93694444444395</v>
      </c>
      <c r="Q26" s="6">
        <v>386.95976036866358</v>
      </c>
      <c r="R26" s="6">
        <v>329.83870967741944</v>
      </c>
      <c r="S26" s="6">
        <v>370.33106960950761</v>
      </c>
      <c r="T26" s="33">
        <v>371.19815668202756</v>
      </c>
      <c r="U26" s="54">
        <v>383.13667232597635</v>
      </c>
      <c r="V26" s="6">
        <v>319.24149999999992</v>
      </c>
      <c r="W26" s="6">
        <v>344.75806451612908</v>
      </c>
      <c r="X26" s="65">
        <f t="shared" si="0"/>
        <v>-6.5067664995715315</v>
      </c>
      <c r="Y26" s="65">
        <f t="shared" si="1"/>
        <v>7.9928720157401756</v>
      </c>
    </row>
    <row r="27" spans="1:25" ht="15" customHeight="1" x14ac:dyDescent="0.25">
      <c r="A27" s="4" t="s">
        <v>25</v>
      </c>
      <c r="B27" s="4" t="s">
        <v>3</v>
      </c>
      <c r="C27" s="5">
        <v>384.76222222222151</v>
      </c>
      <c r="D27" s="5">
        <v>275.4774747474745</v>
      </c>
      <c r="E27" s="5">
        <v>323.50451388888848</v>
      </c>
      <c r="F27" s="5">
        <v>413.1749999999995</v>
      </c>
      <c r="G27" s="5">
        <v>315.40149999998999</v>
      </c>
      <c r="H27" s="5">
        <v>300</v>
      </c>
      <c r="I27" s="5">
        <v>375.8049999999995</v>
      </c>
      <c r="J27" s="5">
        <v>458.78200000000004</v>
      </c>
      <c r="K27" s="5">
        <v>390.46749999999997</v>
      </c>
      <c r="L27" s="5">
        <v>448.698485280093</v>
      </c>
      <c r="M27" s="5">
        <v>446.08737373737347</v>
      </c>
      <c r="N27" s="5">
        <v>367.48649999999952</v>
      </c>
      <c r="O27" s="12">
        <v>300</v>
      </c>
      <c r="P27" s="6">
        <v>534.60785714285703</v>
      </c>
      <c r="Q27" s="6">
        <v>456.35593508658502</v>
      </c>
      <c r="R27" s="6">
        <v>450</v>
      </c>
      <c r="S27" s="6">
        <v>522.48610674216195</v>
      </c>
      <c r="T27" s="33">
        <v>527.63758994025898</v>
      </c>
      <c r="U27" s="54">
        <v>566.98412698412699</v>
      </c>
      <c r="V27" s="6">
        <v>587.27157894736899</v>
      </c>
      <c r="W27" s="6">
        <v>450.90718105424003</v>
      </c>
      <c r="X27" s="65">
        <f t="shared" si="0"/>
        <v>15.478799401804263</v>
      </c>
      <c r="Y27" s="65">
        <f t="shared" si="1"/>
        <v>-23.219989316961289</v>
      </c>
    </row>
    <row r="28" spans="1:25" ht="15" customHeight="1" x14ac:dyDescent="0.25">
      <c r="A28" s="4" t="s">
        <v>26</v>
      </c>
      <c r="B28" s="4" t="s">
        <v>3</v>
      </c>
      <c r="C28" s="5">
        <v>138.06242857142848</v>
      </c>
      <c r="D28" s="5">
        <v>127.49549999999999</v>
      </c>
      <c r="E28" s="5">
        <v>115.9441269841265</v>
      </c>
      <c r="F28" s="5">
        <v>150.2683838383835</v>
      </c>
      <c r="G28" s="5">
        <v>185.5471969696965</v>
      </c>
      <c r="H28" s="5">
        <v>265.96625</v>
      </c>
      <c r="I28" s="5">
        <v>223.81638888888853</v>
      </c>
      <c r="J28" s="5">
        <v>277.29844444444348</v>
      </c>
      <c r="K28" s="5">
        <v>201.06267857142848</v>
      </c>
      <c r="L28" s="5">
        <v>207.379033967834</v>
      </c>
      <c r="M28" s="5">
        <v>158.18924305555501</v>
      </c>
      <c r="N28" s="5">
        <v>201.06299999999999</v>
      </c>
      <c r="O28" s="12">
        <v>209.06166666666667</v>
      </c>
      <c r="P28" s="6">
        <v>216.46388888888799</v>
      </c>
      <c r="Q28" s="6">
        <v>221.47420837988861</v>
      </c>
      <c r="R28" s="6">
        <v>233.424251605222</v>
      </c>
      <c r="S28" s="6">
        <v>297.69675363258301</v>
      </c>
      <c r="T28" s="33">
        <v>302.35847636254101</v>
      </c>
      <c r="U28" s="54">
        <v>303.43108076563999</v>
      </c>
      <c r="V28" s="6">
        <v>312.86684210526312</v>
      </c>
      <c r="W28" s="6">
        <v>258.48398542442197</v>
      </c>
      <c r="X28" s="65">
        <f t="shared" si="0"/>
        <v>28.558908724870243</v>
      </c>
      <c r="Y28" s="65">
        <f t="shared" si="1"/>
        <v>-17.382109371163146</v>
      </c>
    </row>
    <row r="29" spans="1:25" ht="15.75" x14ac:dyDescent="0.25">
      <c r="A29" s="41" t="s">
        <v>32</v>
      </c>
      <c r="B29" s="42" t="s">
        <v>3</v>
      </c>
      <c r="C29" s="6">
        <v>1924.26</v>
      </c>
      <c r="D29" s="16">
        <v>1975.79416666666</v>
      </c>
      <c r="E29" s="6">
        <v>1913.095</v>
      </c>
      <c r="F29" s="6">
        <v>1987.22</v>
      </c>
      <c r="G29" s="6">
        <v>1963.2933333333301</v>
      </c>
      <c r="H29" s="6">
        <v>1937.03666666666</v>
      </c>
      <c r="I29" s="6">
        <v>1956.25</v>
      </c>
      <c r="J29" s="6">
        <v>1977.7762499999899</v>
      </c>
      <c r="K29" s="6">
        <v>1947.2212500000001</v>
      </c>
      <c r="L29" s="6">
        <v>1990.6492841067</v>
      </c>
      <c r="M29" s="6">
        <v>1935.7141666666701</v>
      </c>
      <c r="N29" s="6">
        <v>1915.73999999999</v>
      </c>
      <c r="O29" s="5">
        <v>1998.2175</v>
      </c>
      <c r="P29" s="5">
        <v>1976.3887500000001</v>
      </c>
      <c r="Q29" s="5">
        <v>1921.165</v>
      </c>
      <c r="R29" s="5">
        <v>1921.4811111111101</v>
      </c>
      <c r="S29" s="5">
        <v>1993.36034512694</v>
      </c>
      <c r="T29" s="5">
        <v>1981.11</v>
      </c>
      <c r="U29" s="5">
        <v>1993.0550000000001</v>
      </c>
      <c r="V29" s="5">
        <v>1924.07</v>
      </c>
      <c r="W29" s="6">
        <v>1890.34046761319</v>
      </c>
      <c r="X29" s="65">
        <f t="shared" si="0"/>
        <v>-2.9211258035937155</v>
      </c>
      <c r="Y29" s="65">
        <f t="shared" si="1"/>
        <v>-1.7530304192056412</v>
      </c>
    </row>
    <row r="30" spans="1:25" ht="15.75" x14ac:dyDescent="0.25">
      <c r="A30" s="41" t="s">
        <v>33</v>
      </c>
      <c r="B30" s="42" t="s">
        <v>3</v>
      </c>
      <c r="C30" s="6">
        <v>727.31466666666597</v>
      </c>
      <c r="D30" s="6">
        <v>766.11812499999996</v>
      </c>
      <c r="E30" s="6">
        <v>795.83333333333303</v>
      </c>
      <c r="F30" s="6">
        <v>749.16666666666697</v>
      </c>
      <c r="G30" s="6">
        <v>723.35500000000002</v>
      </c>
      <c r="H30" s="6">
        <v>794.375</v>
      </c>
      <c r="I30" s="6">
        <v>757.61099999999999</v>
      </c>
      <c r="J30" s="6">
        <v>751.41964285714198</v>
      </c>
      <c r="K30" s="6">
        <v>722.3691666666665</v>
      </c>
      <c r="L30" s="6">
        <v>726.9172505851941</v>
      </c>
      <c r="M30" s="6">
        <v>751.84249999999997</v>
      </c>
      <c r="N30" s="6">
        <v>750</v>
      </c>
      <c r="O30" s="5">
        <v>820.8</v>
      </c>
      <c r="P30" s="5">
        <v>817.01833333333298</v>
      </c>
      <c r="Q30" s="5">
        <v>814.21</v>
      </c>
      <c r="R30" s="5">
        <v>828.88888888888903</v>
      </c>
      <c r="S30" s="5">
        <v>828.82303275613617</v>
      </c>
      <c r="T30" s="5">
        <v>813.11500000000001</v>
      </c>
      <c r="U30" s="5">
        <v>831.25</v>
      </c>
      <c r="V30" s="5">
        <v>848.41499999999996</v>
      </c>
      <c r="W30" s="6">
        <v>842.45614035087704</v>
      </c>
      <c r="X30" s="65">
        <f t="shared" si="0"/>
        <v>16.624044771781357</v>
      </c>
      <c r="Y30" s="65">
        <f t="shared" si="1"/>
        <v>-0.70235199155164962</v>
      </c>
    </row>
    <row r="31" spans="1:25" ht="15.75" x14ac:dyDescent="0.25">
      <c r="A31" s="41" t="s">
        <v>34</v>
      </c>
      <c r="B31" s="42" t="s">
        <v>3</v>
      </c>
      <c r="C31" s="16">
        <v>246.7773809523805</v>
      </c>
      <c r="D31" s="16">
        <v>260.40724999999952</v>
      </c>
      <c r="E31" s="6">
        <v>272.11733333333251</v>
      </c>
      <c r="F31" s="6">
        <v>265.2419444444435</v>
      </c>
      <c r="G31" s="6">
        <v>308.88573863636299</v>
      </c>
      <c r="H31" s="6">
        <v>301.42423611111099</v>
      </c>
      <c r="I31" s="6">
        <v>316.52050000000003</v>
      </c>
      <c r="J31" s="16">
        <v>318.40138888888902</v>
      </c>
      <c r="K31" s="6">
        <v>327.075793650793</v>
      </c>
      <c r="L31" s="6">
        <v>324.84063425095502</v>
      </c>
      <c r="M31" s="6">
        <v>326.31388888888802</v>
      </c>
      <c r="N31" s="6">
        <v>320.69766666666601</v>
      </c>
      <c r="O31" s="5">
        <v>326.9375</v>
      </c>
      <c r="P31" s="9">
        <v>320.41720779220702</v>
      </c>
      <c r="Q31" s="9">
        <v>325.63499999999999</v>
      </c>
      <c r="R31" s="9">
        <v>321.97916666666703</v>
      </c>
      <c r="S31" s="5">
        <v>320.19643760141702</v>
      </c>
      <c r="T31" s="9">
        <v>328.91500000000002</v>
      </c>
      <c r="U31" s="9">
        <v>327.51499999999999</v>
      </c>
      <c r="V31" s="5">
        <v>335.12</v>
      </c>
      <c r="W31" s="6">
        <v>330.27481936964699</v>
      </c>
      <c r="X31" s="65">
        <f t="shared" si="0"/>
        <v>0.97806862536255823</v>
      </c>
      <c r="Y31" s="65">
        <f t="shared" si="1"/>
        <v>-1.4458046760423171</v>
      </c>
    </row>
    <row r="32" spans="1:25" ht="15.75" x14ac:dyDescent="0.25">
      <c r="A32" s="41" t="s">
        <v>35</v>
      </c>
      <c r="B32" s="42" t="s">
        <v>3</v>
      </c>
      <c r="C32" s="6">
        <v>129.46250000000001</v>
      </c>
      <c r="D32" s="16">
        <v>120.40555555555601</v>
      </c>
      <c r="E32" s="6">
        <v>125.728333333333</v>
      </c>
      <c r="F32" s="6">
        <v>128.59261363636301</v>
      </c>
      <c r="G32" s="16">
        <v>128.20055555555501</v>
      </c>
      <c r="H32" s="6">
        <v>129.96250000000001</v>
      </c>
      <c r="I32" s="16">
        <v>132.52468181818199</v>
      </c>
      <c r="J32" s="16">
        <v>134.337388888888</v>
      </c>
      <c r="K32" s="6">
        <v>139.30183333333201</v>
      </c>
      <c r="L32" s="6">
        <v>134.18349071250299</v>
      </c>
      <c r="M32" s="16">
        <v>134.588055555555</v>
      </c>
      <c r="N32" s="16">
        <v>132.392</v>
      </c>
      <c r="O32" s="5">
        <v>137.90785714285701</v>
      </c>
      <c r="P32" s="5">
        <v>135.67505681818199</v>
      </c>
      <c r="Q32" s="9">
        <v>138.25</v>
      </c>
      <c r="R32" s="9">
        <v>138.9725</v>
      </c>
      <c r="S32" s="5">
        <v>139.03546194711501</v>
      </c>
      <c r="T32" s="9">
        <v>144.97</v>
      </c>
      <c r="U32" s="5">
        <v>146.51499999999999</v>
      </c>
      <c r="V32" s="5">
        <v>148.18</v>
      </c>
      <c r="W32" s="6">
        <v>148.49449431829299</v>
      </c>
      <c r="X32" s="65">
        <f t="shared" si="0"/>
        <v>6.5990954784953066</v>
      </c>
      <c r="Y32" s="65">
        <f t="shared" si="1"/>
        <v>0.21223803367052671</v>
      </c>
    </row>
    <row r="33" spans="1:25" ht="15.75" x14ac:dyDescent="0.25">
      <c r="A33" s="41" t="s">
        <v>36</v>
      </c>
      <c r="B33" s="42" t="s">
        <v>3</v>
      </c>
      <c r="C33" s="6">
        <v>846.25</v>
      </c>
      <c r="D33" s="6">
        <v>822.68624999999997</v>
      </c>
      <c r="E33" s="6">
        <v>818.33400000000006</v>
      </c>
      <c r="F33" s="6">
        <v>833.33333333333303</v>
      </c>
      <c r="G33" s="6">
        <v>837.97642857142898</v>
      </c>
      <c r="H33" s="6">
        <v>840.76399999999899</v>
      </c>
      <c r="I33" s="6">
        <v>832.708579545455</v>
      </c>
      <c r="J33" s="6">
        <v>843.72</v>
      </c>
      <c r="K33" s="6">
        <v>849.02714285714205</v>
      </c>
      <c r="L33" s="6">
        <v>845.86500000000001</v>
      </c>
      <c r="M33" s="6">
        <v>845.625</v>
      </c>
      <c r="N33" s="6">
        <v>847.916875</v>
      </c>
      <c r="O33" s="5">
        <v>864.48</v>
      </c>
      <c r="P33" s="5">
        <v>949.40499999998997</v>
      </c>
      <c r="Q33" s="5">
        <v>956.94500000000005</v>
      </c>
      <c r="R33" s="5">
        <v>942.13111111111004</v>
      </c>
      <c r="S33" s="5">
        <v>938.56983484663999</v>
      </c>
      <c r="T33" s="5">
        <v>1012.145</v>
      </c>
      <c r="U33" s="5">
        <v>1057.74</v>
      </c>
      <c r="V33" s="5">
        <v>1038.1949999999999</v>
      </c>
      <c r="W33" s="6">
        <v>1066.6666666666667</v>
      </c>
      <c r="X33" s="65">
        <f t="shared" si="0"/>
        <v>25.633988929626582</v>
      </c>
      <c r="Y33" s="65">
        <f t="shared" si="1"/>
        <v>2.7424199371666025</v>
      </c>
    </row>
    <row r="34" spans="1:25" ht="15.75" x14ac:dyDescent="0.25">
      <c r="A34" s="41" t="s">
        <v>37</v>
      </c>
      <c r="B34" s="42" t="s">
        <v>3</v>
      </c>
      <c r="C34" s="6">
        <v>855</v>
      </c>
      <c r="D34" s="16">
        <v>841.66666666666697</v>
      </c>
      <c r="E34" s="6">
        <v>854.93055555555497</v>
      </c>
      <c r="F34" s="6">
        <v>878.40909090909099</v>
      </c>
      <c r="G34" s="6">
        <v>872.5</v>
      </c>
      <c r="H34" s="6">
        <v>825</v>
      </c>
      <c r="I34" s="6">
        <v>824.77272727272702</v>
      </c>
      <c r="J34" s="6">
        <v>825.55555555555497</v>
      </c>
      <c r="K34" s="6">
        <v>871.98388888888849</v>
      </c>
      <c r="L34" s="6">
        <v>958.35484978688999</v>
      </c>
      <c r="M34" s="6">
        <v>927.22222222222001</v>
      </c>
      <c r="N34" s="6">
        <v>956.66666666667004</v>
      </c>
      <c r="O34" s="5">
        <v>929.49888888888904</v>
      </c>
      <c r="P34" s="5">
        <v>933.63636363636351</v>
      </c>
      <c r="Q34" s="5">
        <v>972.92</v>
      </c>
      <c r="R34" s="5">
        <v>931.68037037037004</v>
      </c>
      <c r="S34" s="5">
        <v>981.67546443913898</v>
      </c>
      <c r="T34" s="5">
        <v>1063.5700000000002</v>
      </c>
      <c r="U34" s="5">
        <v>1058.885</v>
      </c>
      <c r="V34" s="5">
        <v>1051.1100000000001</v>
      </c>
      <c r="W34" s="6">
        <v>999.41176470588198</v>
      </c>
      <c r="X34" s="65">
        <f t="shared" si="0"/>
        <v>14.61355851188563</v>
      </c>
      <c r="Y34" s="65">
        <f t="shared" si="1"/>
        <v>-4.918441960795553</v>
      </c>
    </row>
    <row r="35" spans="1:25" ht="15.75" x14ac:dyDescent="0.25">
      <c r="A35" s="41" t="s">
        <v>38</v>
      </c>
      <c r="B35" s="42" t="s">
        <v>3</v>
      </c>
      <c r="C35" s="6">
        <v>984.96674999999902</v>
      </c>
      <c r="D35" s="6">
        <v>996.02250000000004</v>
      </c>
      <c r="E35" s="6">
        <v>1059.6199999999999</v>
      </c>
      <c r="F35" s="16">
        <v>1034.7819999999999</v>
      </c>
      <c r="G35" s="6">
        <v>1100.029</v>
      </c>
      <c r="H35" s="6">
        <v>1129.3358333333299</v>
      </c>
      <c r="I35" s="6">
        <v>1195.8883333333299</v>
      </c>
      <c r="J35" s="6">
        <v>1189.5858928571399</v>
      </c>
      <c r="K35" s="6">
        <v>1207.4319047618999</v>
      </c>
      <c r="L35" s="6">
        <v>1231.6219047618999</v>
      </c>
      <c r="M35" s="6">
        <v>1231.84428571428</v>
      </c>
      <c r="N35" s="6">
        <v>1236.85395833333</v>
      </c>
      <c r="O35" s="5">
        <v>1239.155</v>
      </c>
      <c r="P35" s="5">
        <v>1297.9345000000001</v>
      </c>
      <c r="Q35" s="5">
        <v>1259.5450000000001</v>
      </c>
      <c r="R35" s="5">
        <v>1332.6919047619001</v>
      </c>
      <c r="S35" s="5">
        <v>1394.2029918588501</v>
      </c>
      <c r="T35" s="5">
        <v>1390.835</v>
      </c>
      <c r="U35" s="5">
        <v>1395.04</v>
      </c>
      <c r="V35" s="5">
        <v>1396.7</v>
      </c>
      <c r="W35" s="14">
        <v>1381.66</v>
      </c>
      <c r="X35" s="65">
        <f t="shared" si="0"/>
        <v>14.429641502015569</v>
      </c>
      <c r="Y35" s="65">
        <f t="shared" si="1"/>
        <v>-1.0768239421493493</v>
      </c>
    </row>
    <row r="36" spans="1:25" ht="15.75" x14ac:dyDescent="0.25">
      <c r="A36" s="41" t="s">
        <v>39</v>
      </c>
      <c r="B36" s="42" t="s">
        <v>3</v>
      </c>
      <c r="C36" s="6">
        <v>2333.2082500000001</v>
      </c>
      <c r="D36" s="6">
        <v>2346.5878571428502</v>
      </c>
      <c r="E36" s="6">
        <v>2351.4067142857002</v>
      </c>
      <c r="F36" s="6">
        <v>2355.0841666666602</v>
      </c>
      <c r="G36" s="6">
        <v>2294.90174603174</v>
      </c>
      <c r="H36" s="6">
        <v>2297.03325</v>
      </c>
      <c r="I36" s="6">
        <v>2303.8548214285702</v>
      </c>
      <c r="J36" s="6">
        <v>2324.5836666666701</v>
      </c>
      <c r="K36" s="6">
        <v>2332.45708333333</v>
      </c>
      <c r="L36" s="6">
        <v>2350.3405892102201</v>
      </c>
      <c r="M36" s="6">
        <v>2355.9881428571398</v>
      </c>
      <c r="N36" s="6">
        <v>2357.8802083333298</v>
      </c>
      <c r="O36" s="5">
        <v>2252.65</v>
      </c>
      <c r="P36" s="5">
        <v>2300.3530000000001</v>
      </c>
      <c r="Q36" s="5">
        <v>2369.8150000000001</v>
      </c>
      <c r="R36" s="5">
        <v>2359.6307407407398</v>
      </c>
      <c r="S36" s="5">
        <v>2365.0553790853701</v>
      </c>
      <c r="T36" s="5">
        <v>2404.5100000000002</v>
      </c>
      <c r="U36" s="5">
        <v>2400.69</v>
      </c>
      <c r="V36" s="5">
        <v>2400</v>
      </c>
      <c r="W36" s="14">
        <v>2385.84</v>
      </c>
      <c r="X36" s="65">
        <f t="shared" si="0"/>
        <v>2.2886987738432558</v>
      </c>
      <c r="Y36" s="65">
        <f t="shared" si="1"/>
        <v>-0.58999999999999386</v>
      </c>
    </row>
    <row r="37" spans="1:25" ht="15.75" x14ac:dyDescent="0.25">
      <c r="A37" s="41" t="s">
        <v>40</v>
      </c>
      <c r="B37" s="42" t="s">
        <v>3</v>
      </c>
      <c r="C37" s="6">
        <v>1575</v>
      </c>
      <c r="D37" s="6">
        <v>1562.5</v>
      </c>
      <c r="E37" s="6">
        <v>1540</v>
      </c>
      <c r="F37" s="6">
        <v>1516.6666666666699</v>
      </c>
      <c r="G37" s="6">
        <v>1522.80666666667</v>
      </c>
      <c r="H37" s="6">
        <v>1597.7275</v>
      </c>
      <c r="I37" s="6">
        <v>1575</v>
      </c>
      <c r="J37" s="6">
        <v>1589.88083333333</v>
      </c>
      <c r="K37" s="6">
        <v>1507.0825</v>
      </c>
      <c r="L37" s="6">
        <v>1561.44669804417</v>
      </c>
      <c r="M37" s="6">
        <v>1560.97</v>
      </c>
      <c r="N37" s="6">
        <v>1559.2591666666599</v>
      </c>
      <c r="O37" s="5">
        <v>1554.2625</v>
      </c>
      <c r="P37" s="5">
        <v>1576.92208333333</v>
      </c>
      <c r="Q37" s="5">
        <v>1575</v>
      </c>
      <c r="R37" s="5">
        <v>1509.2588888888899</v>
      </c>
      <c r="S37" s="5">
        <v>1500.49918284353</v>
      </c>
      <c r="T37" s="5">
        <v>1513.635</v>
      </c>
      <c r="U37" s="5">
        <v>1522.3</v>
      </c>
      <c r="V37" s="5">
        <v>1526.365</v>
      </c>
      <c r="W37" s="14">
        <v>1514.37</v>
      </c>
      <c r="X37" s="65">
        <f t="shared" si="0"/>
        <v>0.48355017061109185</v>
      </c>
      <c r="Y37" s="65">
        <f t="shared" si="1"/>
        <v>-0.78585397332879869</v>
      </c>
    </row>
    <row r="38" spans="1:25" ht="15.75" x14ac:dyDescent="0.25">
      <c r="A38" s="48" t="s">
        <v>41</v>
      </c>
      <c r="B38" s="42" t="s">
        <v>3</v>
      </c>
      <c r="C38" s="6">
        <v>755.42395833333001</v>
      </c>
      <c r="D38" s="6">
        <v>765.20833333333303</v>
      </c>
      <c r="E38" s="6">
        <v>764.93055555555497</v>
      </c>
      <c r="F38" s="6">
        <v>793.75</v>
      </c>
      <c r="G38" s="6">
        <v>723.61111111111097</v>
      </c>
      <c r="H38" s="6">
        <v>755.39682539682497</v>
      </c>
      <c r="I38" s="6">
        <v>754.54545454545496</v>
      </c>
      <c r="J38" s="6">
        <v>782.77777777777703</v>
      </c>
      <c r="K38" s="6">
        <v>786.78571428571399</v>
      </c>
      <c r="L38" s="6">
        <v>876.24399999999946</v>
      </c>
      <c r="M38" s="6">
        <v>965.03250000000003</v>
      </c>
      <c r="N38" s="6">
        <v>890.416875</v>
      </c>
      <c r="O38" s="5">
        <v>1030.1885714285715</v>
      </c>
      <c r="P38" s="5">
        <v>993.005</v>
      </c>
      <c r="Q38" s="5">
        <v>987.5</v>
      </c>
      <c r="R38" s="5">
        <v>1067.5925925925901</v>
      </c>
      <c r="S38" s="5">
        <v>1049.4289489907501</v>
      </c>
      <c r="T38" s="5">
        <v>1051.365</v>
      </c>
      <c r="U38" s="5">
        <v>1094.0250000000001</v>
      </c>
      <c r="V38" s="5">
        <v>1065.3399999999999</v>
      </c>
      <c r="W38" s="14">
        <v>1065.45</v>
      </c>
      <c r="X38" s="65">
        <f t="shared" si="0"/>
        <v>35.41806627326379</v>
      </c>
      <c r="Y38" s="65">
        <f t="shared" si="1"/>
        <v>1.0325342144303916E-2</v>
      </c>
    </row>
    <row r="39" spans="1:25" s="73" customFormat="1" ht="15.75" x14ac:dyDescent="0.25">
      <c r="A39" s="73" t="s">
        <v>48</v>
      </c>
      <c r="X39" s="66">
        <f>AVERAGE(X4:X38)</f>
        <v>21.155735632611922</v>
      </c>
      <c r="Y39" s="66">
        <f>AVERAGE(Y4:Y38)</f>
        <v>-1.5054781846525453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7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35.5703125" bestFit="1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15" t="s">
        <v>21</v>
      </c>
      <c r="B4" s="15" t="s">
        <v>22</v>
      </c>
      <c r="C4" s="9">
        <v>336.75</v>
      </c>
      <c r="D4" s="9">
        <v>340.10101010100999</v>
      </c>
      <c r="E4" s="9">
        <v>367.49999999999949</v>
      </c>
      <c r="F4" s="9">
        <v>343.33333333333303</v>
      </c>
      <c r="G4" s="9">
        <v>330.98484848484799</v>
      </c>
      <c r="H4" s="9">
        <v>352.722222222222</v>
      </c>
      <c r="I4" s="9">
        <v>358.5714285714285</v>
      </c>
      <c r="J4" s="9">
        <v>362.49999999999949</v>
      </c>
      <c r="K4" s="9">
        <v>384.5</v>
      </c>
      <c r="L4" s="9">
        <v>509.40647222326902</v>
      </c>
      <c r="M4" s="9">
        <v>425.27777777777749</v>
      </c>
      <c r="N4" s="9">
        <v>511.11111111111052</v>
      </c>
      <c r="O4" s="16">
        <v>661.69727272727278</v>
      </c>
      <c r="P4" s="6">
        <v>586.06060606060601</v>
      </c>
      <c r="Q4" s="6">
        <v>587.22222222222194</v>
      </c>
      <c r="R4" s="6">
        <v>523</v>
      </c>
      <c r="S4" s="6">
        <v>533.75</v>
      </c>
      <c r="T4" s="33">
        <v>523.33333333333303</v>
      </c>
      <c r="U4" s="54">
        <v>465.55555555555554</v>
      </c>
      <c r="V4" s="6">
        <v>499.6875</v>
      </c>
      <c r="W4" s="6">
        <v>499.875</v>
      </c>
      <c r="X4" s="65">
        <f>(W4-K4)/K4*100</f>
        <v>30.006501950585175</v>
      </c>
      <c r="Y4" s="65">
        <f>(W4-V4)/V4*100</f>
        <v>3.7523452157598502E-2</v>
      </c>
    </row>
    <row r="5" spans="1:25" ht="15" customHeight="1" x14ac:dyDescent="0.25">
      <c r="A5" s="15" t="s">
        <v>17</v>
      </c>
      <c r="B5" s="15" t="s">
        <v>18</v>
      </c>
      <c r="C5" s="9">
        <v>29.75</v>
      </c>
      <c r="D5" s="9">
        <v>30.5</v>
      </c>
      <c r="E5" s="9">
        <v>32</v>
      </c>
      <c r="F5" s="9">
        <v>32.869318181818151</v>
      </c>
      <c r="G5" s="9">
        <v>33.0555555555555</v>
      </c>
      <c r="H5" s="9">
        <v>30.5</v>
      </c>
      <c r="I5" s="9">
        <v>30.714285714285701</v>
      </c>
      <c r="J5" s="9">
        <v>33.409090909090899</v>
      </c>
      <c r="K5" s="9">
        <v>32.363636363636346</v>
      </c>
      <c r="L5" s="9">
        <v>44.785091081103651</v>
      </c>
      <c r="M5" s="9">
        <v>40</v>
      </c>
      <c r="N5" s="9">
        <v>37.63888888888885</v>
      </c>
      <c r="O5" s="16">
        <v>48.989444444444445</v>
      </c>
      <c r="P5" s="6">
        <v>49.232323232323203</v>
      </c>
      <c r="Q5" s="6">
        <v>49.75</v>
      </c>
      <c r="R5" s="6">
        <v>47.181818181818201</v>
      </c>
      <c r="S5" s="6">
        <v>47.3333333333333</v>
      </c>
      <c r="T5" s="33">
        <v>46.176470588235297</v>
      </c>
      <c r="U5" s="54">
        <v>42.25</v>
      </c>
      <c r="V5" s="6">
        <v>46.052631578947398</v>
      </c>
      <c r="W5" s="6">
        <v>45.3888888888889</v>
      </c>
      <c r="X5" s="65">
        <f t="shared" ref="X5:X38" si="0">(W5-K5)/K5*100</f>
        <v>40.246566791510723</v>
      </c>
      <c r="Y5" s="65">
        <f t="shared" ref="Y5:Y38" si="1">(W5-V5)/V5*100</f>
        <v>-1.4412698412698812</v>
      </c>
    </row>
    <row r="6" spans="1:25" ht="15" customHeight="1" x14ac:dyDescent="0.25">
      <c r="A6" s="15" t="s">
        <v>30</v>
      </c>
      <c r="B6" s="15" t="s">
        <v>3</v>
      </c>
      <c r="C6" s="9">
        <v>251.27800000000002</v>
      </c>
      <c r="D6" s="8">
        <v>251.114222222222</v>
      </c>
      <c r="E6" s="9">
        <v>290.2134999999995</v>
      </c>
      <c r="F6" s="9">
        <v>260.28647727272698</v>
      </c>
      <c r="G6" s="9">
        <v>299.25601010101002</v>
      </c>
      <c r="H6" s="9">
        <v>306.86440909090902</v>
      </c>
      <c r="I6" s="9">
        <v>306.838214285714</v>
      </c>
      <c r="J6" s="9">
        <v>307.57238636363604</v>
      </c>
      <c r="K6" s="9">
        <v>336.38300000000004</v>
      </c>
      <c r="L6" s="9">
        <v>351.21462250000002</v>
      </c>
      <c r="M6" s="9">
        <v>364.80483333333245</v>
      </c>
      <c r="N6" s="9">
        <v>350.37383333333253</v>
      </c>
      <c r="O6" s="16">
        <v>375.19777777777779</v>
      </c>
      <c r="P6" s="6">
        <v>379.02050000000003</v>
      </c>
      <c r="Q6" s="6">
        <v>360.21835523931912</v>
      </c>
      <c r="R6" s="6">
        <v>366.54193519522431</v>
      </c>
      <c r="S6" s="6">
        <v>385.76285088334646</v>
      </c>
      <c r="T6" s="33">
        <v>386.26201406772117</v>
      </c>
      <c r="U6" s="54">
        <v>411.69624356011701</v>
      </c>
      <c r="V6" s="6">
        <v>447.06588235294117</v>
      </c>
      <c r="W6" s="6">
        <v>454.27769311711802</v>
      </c>
      <c r="X6" s="65">
        <f>(W6-K6)/K6*100</f>
        <v>35.047756015350942</v>
      </c>
      <c r="Y6" s="65">
        <f t="shared" si="1"/>
        <v>1.6131427265754541</v>
      </c>
    </row>
    <row r="7" spans="1:25" ht="15" customHeight="1" x14ac:dyDescent="0.25">
      <c r="A7" s="15" t="s">
        <v>29</v>
      </c>
      <c r="B7" s="15" t="s">
        <v>3</v>
      </c>
      <c r="C7" s="9">
        <v>187.61016666666649</v>
      </c>
      <c r="D7" s="9">
        <v>188.15666666666652</v>
      </c>
      <c r="E7" s="9">
        <v>211.28838888888851</v>
      </c>
      <c r="F7" s="9">
        <v>207.19324999999952</v>
      </c>
      <c r="G7" s="9">
        <v>237.24636363636301</v>
      </c>
      <c r="H7" s="9">
        <v>260.79449999999997</v>
      </c>
      <c r="I7" s="9">
        <v>254.9899999999995</v>
      </c>
      <c r="J7" s="9">
        <v>248.28444444444349</v>
      </c>
      <c r="K7" s="9">
        <v>280.46394444444354</v>
      </c>
      <c r="L7" s="9">
        <v>306.623074444444</v>
      </c>
      <c r="M7" s="9">
        <v>283.644833333333</v>
      </c>
      <c r="N7" s="9">
        <v>270.83844444444401</v>
      </c>
      <c r="O7" s="16">
        <v>288.93944444444446</v>
      </c>
      <c r="P7" s="6">
        <v>294.78045454545452</v>
      </c>
      <c r="Q7" s="6">
        <v>308.38819201945341</v>
      </c>
      <c r="R7" s="6">
        <v>311.39151109331277</v>
      </c>
      <c r="S7" s="6">
        <v>321.44580526918634</v>
      </c>
      <c r="T7" s="33">
        <v>332.42899832171361</v>
      </c>
      <c r="U7" s="54">
        <v>348.10260402872422</v>
      </c>
      <c r="V7" s="6">
        <v>355.34388888888884</v>
      </c>
      <c r="W7" s="6">
        <v>355.05698504091669</v>
      </c>
      <c r="X7" s="65">
        <f t="shared" si="0"/>
        <v>26.59630304502442</v>
      </c>
      <c r="Y7" s="65">
        <f t="shared" si="1"/>
        <v>-8.0739772638067295E-2</v>
      </c>
    </row>
    <row r="8" spans="1:25" ht="15" customHeight="1" x14ac:dyDescent="0.25">
      <c r="A8" s="15" t="s">
        <v>12</v>
      </c>
      <c r="B8" s="15" t="s">
        <v>3</v>
      </c>
      <c r="C8" s="9">
        <v>716.36782828282799</v>
      </c>
      <c r="D8" s="9">
        <v>702.68761111111053</v>
      </c>
      <c r="E8" s="9">
        <v>758.67174999999907</v>
      </c>
      <c r="F8" s="9">
        <v>714.62933333333308</v>
      </c>
      <c r="G8" s="9">
        <v>624.58338888888852</v>
      </c>
      <c r="H8" s="9">
        <v>759.27277777777749</v>
      </c>
      <c r="I8" s="9">
        <v>794.93273809523748</v>
      </c>
      <c r="J8" s="9">
        <v>855.9999242424235</v>
      </c>
      <c r="K8" s="9">
        <v>732.04531746031694</v>
      </c>
      <c r="L8" s="9">
        <v>775.47121133031101</v>
      </c>
      <c r="M8" s="9">
        <v>822.9322857142854</v>
      </c>
      <c r="N8" s="9">
        <v>716.93714285714259</v>
      </c>
      <c r="O8" s="16">
        <v>1009.9124999999999</v>
      </c>
      <c r="P8" s="6">
        <v>1088.73291666667</v>
      </c>
      <c r="Q8" s="6">
        <v>984.903926482874</v>
      </c>
      <c r="R8" s="6">
        <v>967.46151452033791</v>
      </c>
      <c r="S8" s="6">
        <v>1041.0914365746301</v>
      </c>
      <c r="T8" s="33">
        <v>1018.3170203602</v>
      </c>
      <c r="U8" s="54">
        <v>1012.53350203717</v>
      </c>
      <c r="V8" s="6">
        <v>924.32933333333324</v>
      </c>
      <c r="W8" s="6">
        <v>995.27132915398965</v>
      </c>
      <c r="X8" s="65">
        <f t="shared" si="0"/>
        <v>35.957611559743604</v>
      </c>
      <c r="Y8" s="65">
        <f t="shared" si="1"/>
        <v>7.6749696523017512</v>
      </c>
    </row>
    <row r="9" spans="1:25" ht="15" customHeight="1" x14ac:dyDescent="0.25">
      <c r="A9" s="15" t="s">
        <v>11</v>
      </c>
      <c r="B9" s="15" t="s">
        <v>3</v>
      </c>
      <c r="C9" s="9">
        <v>923.72772727272695</v>
      </c>
      <c r="D9" s="9">
        <v>996.05780303030099</v>
      </c>
      <c r="E9" s="9">
        <v>1000.2139999999999</v>
      </c>
      <c r="F9" s="9">
        <v>987.00016666666647</v>
      </c>
      <c r="G9" s="9">
        <v>907.67758333333245</v>
      </c>
      <c r="H9" s="9">
        <v>1003.4480000000001</v>
      </c>
      <c r="I9" s="9">
        <v>1012.43548611111</v>
      </c>
      <c r="J9" s="9">
        <v>956.15208333332953</v>
      </c>
      <c r="K9" s="9">
        <v>995.493722222222</v>
      </c>
      <c r="L9" s="9">
        <v>1170.1205652175299</v>
      </c>
      <c r="M9" s="9">
        <v>1245.6570000000002</v>
      </c>
      <c r="N9" s="9">
        <v>1218.41875</v>
      </c>
      <c r="O9" s="16">
        <v>1375.673125</v>
      </c>
      <c r="P9" s="6">
        <v>1458.5364999999999</v>
      </c>
      <c r="Q9" s="6">
        <v>1460.42411166533</v>
      </c>
      <c r="R9" s="6">
        <v>1334.3711843711844</v>
      </c>
      <c r="S9" s="6">
        <v>1374.1758241758241</v>
      </c>
      <c r="T9" s="33">
        <v>1385.20645218094</v>
      </c>
      <c r="U9" s="54">
        <v>1303.8567493112948</v>
      </c>
      <c r="V9" s="6">
        <v>1281.7625</v>
      </c>
      <c r="W9" s="6">
        <v>1346.9069616432701</v>
      </c>
      <c r="X9" s="65">
        <f t="shared" si="0"/>
        <v>35.300397338176566</v>
      </c>
      <c r="Y9" s="65">
        <f t="shared" si="1"/>
        <v>5.0824128216631399</v>
      </c>
    </row>
    <row r="10" spans="1:25" ht="15" customHeight="1" x14ac:dyDescent="0.25">
      <c r="A10" s="15" t="s">
        <v>10</v>
      </c>
      <c r="B10" s="15" t="s">
        <v>9</v>
      </c>
      <c r="C10" s="8">
        <v>212.5</v>
      </c>
      <c r="D10" s="8">
        <v>218.875</v>
      </c>
      <c r="E10" s="8">
        <v>212.67857142857099</v>
      </c>
      <c r="F10" s="8">
        <v>212.25</v>
      </c>
      <c r="G10" s="8">
        <v>217.53968253968202</v>
      </c>
      <c r="H10" s="8">
        <v>260</v>
      </c>
      <c r="I10" s="8">
        <v>300</v>
      </c>
      <c r="J10" s="8">
        <v>260.27777777777749</v>
      </c>
      <c r="K10" s="17">
        <v>300</v>
      </c>
      <c r="L10" s="9">
        <v>299.07097437795096</v>
      </c>
      <c r="M10" s="8">
        <v>261.6883116883115</v>
      </c>
      <c r="N10" s="8">
        <v>256.25</v>
      </c>
      <c r="O10" s="16">
        <v>291.51777777777778</v>
      </c>
      <c r="P10" s="6">
        <v>281.07142857142799</v>
      </c>
      <c r="Q10" s="6">
        <v>262.5</v>
      </c>
      <c r="R10" s="6">
        <v>257.89473684210526</v>
      </c>
      <c r="S10" s="6">
        <v>262.5</v>
      </c>
      <c r="T10" s="33">
        <v>262.5</v>
      </c>
      <c r="U10" s="54">
        <v>255.55555555555554</v>
      </c>
      <c r="V10" s="6">
        <v>247.05882352941177</v>
      </c>
      <c r="W10" s="6">
        <v>259.375</v>
      </c>
      <c r="X10" s="65">
        <f t="shared" si="0"/>
        <v>-13.541666666666666</v>
      </c>
      <c r="Y10" s="65">
        <f t="shared" si="1"/>
        <v>4.9851190476190457</v>
      </c>
    </row>
    <row r="11" spans="1:25" ht="15" customHeight="1" x14ac:dyDescent="0.25">
      <c r="A11" s="15" t="s">
        <v>8</v>
      </c>
      <c r="B11" s="15" t="s">
        <v>9</v>
      </c>
      <c r="C11" s="9">
        <v>198.88888888888852</v>
      </c>
      <c r="D11" s="9">
        <v>296.66666666666652</v>
      </c>
      <c r="E11" s="9">
        <v>203.375</v>
      </c>
      <c r="F11" s="9">
        <v>200</v>
      </c>
      <c r="G11" s="9">
        <v>207.38888888888852</v>
      </c>
      <c r="H11" s="9">
        <v>250</v>
      </c>
      <c r="I11" s="9">
        <v>300</v>
      </c>
      <c r="J11" s="9">
        <v>247.82828282828251</v>
      </c>
      <c r="K11" s="17">
        <v>280.99</v>
      </c>
      <c r="L11" s="9">
        <v>261.87860471123554</v>
      </c>
      <c r="M11" s="9">
        <v>257.27272727272702</v>
      </c>
      <c r="N11" s="9">
        <v>250</v>
      </c>
      <c r="O11" s="16">
        <v>220.36222222222221</v>
      </c>
      <c r="P11" s="6">
        <v>257.72727272727298</v>
      </c>
      <c r="Q11" s="6">
        <v>250</v>
      </c>
      <c r="R11" s="6">
        <v>247.72727272727272</v>
      </c>
      <c r="S11" s="6">
        <v>250</v>
      </c>
      <c r="T11" s="33">
        <v>250</v>
      </c>
      <c r="U11" s="54">
        <v>253.8095238095238</v>
      </c>
      <c r="V11" s="6">
        <v>241.66666666666666</v>
      </c>
      <c r="W11" s="6">
        <v>244.44444444444446</v>
      </c>
      <c r="X11" s="65">
        <f t="shared" si="0"/>
        <v>-13.005998631821614</v>
      </c>
      <c r="Y11" s="65">
        <f t="shared" si="1"/>
        <v>1.1494252873563311</v>
      </c>
    </row>
    <row r="12" spans="1:25" ht="15" customHeight="1" x14ac:dyDescent="0.25">
      <c r="A12" s="15" t="s">
        <v>7</v>
      </c>
      <c r="B12" s="15" t="s">
        <v>3</v>
      </c>
      <c r="C12" s="9">
        <v>712.70666666666602</v>
      </c>
      <c r="D12" s="9">
        <v>801.27099999999996</v>
      </c>
      <c r="E12" s="9">
        <v>819.1875</v>
      </c>
      <c r="F12" s="9">
        <v>759.18333333333294</v>
      </c>
      <c r="G12" s="9">
        <v>770.36166666666702</v>
      </c>
      <c r="H12" s="9">
        <v>809.58916666666698</v>
      </c>
      <c r="I12" s="9">
        <v>894.35083333333296</v>
      </c>
      <c r="J12" s="9">
        <v>850.89833333333297</v>
      </c>
      <c r="K12" s="9">
        <v>828.54875000000004</v>
      </c>
      <c r="L12" s="9">
        <v>871.44771613296098</v>
      </c>
      <c r="M12" s="9">
        <v>815.31416666666701</v>
      </c>
      <c r="N12" s="9">
        <v>840.84749999999997</v>
      </c>
      <c r="O12" s="16">
        <v>878.17899999999997</v>
      </c>
      <c r="P12" s="6">
        <v>825.39499999999998</v>
      </c>
      <c r="Q12" s="6">
        <v>866.91176470588198</v>
      </c>
      <c r="R12" s="6">
        <v>872.72019919078696</v>
      </c>
      <c r="S12" s="6">
        <v>899.69143907563</v>
      </c>
      <c r="T12" s="33">
        <v>897.50440917107596</v>
      </c>
      <c r="U12" s="54">
        <v>879.53514739229001</v>
      </c>
      <c r="V12" s="6">
        <v>661.327</v>
      </c>
      <c r="W12" s="6">
        <v>676.34259259259295</v>
      </c>
      <c r="X12" s="65">
        <f t="shared" si="0"/>
        <v>-18.370211457974811</v>
      </c>
      <c r="Y12" s="65">
        <f t="shared" si="1"/>
        <v>2.2705246561221535</v>
      </c>
    </row>
    <row r="13" spans="1:25" ht="15" customHeight="1" x14ac:dyDescent="0.25">
      <c r="A13" s="15" t="s">
        <v>14</v>
      </c>
      <c r="B13" s="15" t="s">
        <v>3</v>
      </c>
      <c r="C13" s="9">
        <v>816.66666666666652</v>
      </c>
      <c r="D13" s="9">
        <v>775</v>
      </c>
      <c r="E13" s="9">
        <v>741.66666666666652</v>
      </c>
      <c r="F13" s="9">
        <v>817.5</v>
      </c>
      <c r="G13" s="9">
        <v>866.66666666666652</v>
      </c>
      <c r="H13" s="9">
        <v>775</v>
      </c>
      <c r="I13" s="9">
        <v>1000</v>
      </c>
      <c r="J13" s="9">
        <v>868.75</v>
      </c>
      <c r="K13" s="9">
        <v>1000</v>
      </c>
      <c r="L13" s="9">
        <v>973.94310099999996</v>
      </c>
      <c r="M13" s="9">
        <v>950</v>
      </c>
      <c r="N13" s="9">
        <v>800</v>
      </c>
      <c r="O13" s="16">
        <v>944.08500000000004</v>
      </c>
      <c r="P13" s="6">
        <v>875</v>
      </c>
      <c r="Q13" s="6">
        <v>880</v>
      </c>
      <c r="R13" s="6">
        <v>930.555555555556</v>
      </c>
      <c r="S13" s="6">
        <v>1050</v>
      </c>
      <c r="T13" s="33">
        <v>1150</v>
      </c>
      <c r="U13" s="54">
        <v>1000</v>
      </c>
      <c r="V13" s="6">
        <v>1166.6666666666667</v>
      </c>
      <c r="W13" s="6">
        <v>1083.3333333333301</v>
      </c>
      <c r="X13" s="65">
        <f t="shared" si="0"/>
        <v>8.3333333333330071</v>
      </c>
      <c r="Y13" s="65">
        <f t="shared" si="1"/>
        <v>-7.1428571428574283</v>
      </c>
    </row>
    <row r="14" spans="1:25" ht="15" customHeight="1" x14ac:dyDescent="0.25">
      <c r="A14" s="15" t="s">
        <v>13</v>
      </c>
      <c r="B14" s="15" t="s">
        <v>3</v>
      </c>
      <c r="C14" s="9">
        <v>822.5</v>
      </c>
      <c r="D14" s="9">
        <v>783.75</v>
      </c>
      <c r="E14" s="9">
        <v>795.625</v>
      </c>
      <c r="F14" s="9">
        <v>825</v>
      </c>
      <c r="G14" s="9">
        <v>858.33333333333303</v>
      </c>
      <c r="H14" s="9">
        <v>880.35714285714243</v>
      </c>
      <c r="I14" s="9">
        <v>975</v>
      </c>
      <c r="J14" s="9">
        <v>864.58333333333303</v>
      </c>
      <c r="K14" s="9">
        <v>1000</v>
      </c>
      <c r="L14" s="9">
        <v>1224.5625266910401</v>
      </c>
      <c r="M14" s="9">
        <v>900</v>
      </c>
      <c r="N14" s="9">
        <v>950</v>
      </c>
      <c r="O14" s="16">
        <v>1038.9533333333334</v>
      </c>
      <c r="P14" s="6">
        <v>1095.833333333333</v>
      </c>
      <c r="Q14" s="6">
        <v>1120</v>
      </c>
      <c r="R14" s="6">
        <v>1011.1111111111099</v>
      </c>
      <c r="S14" s="6">
        <v>1128.57142857143</v>
      </c>
      <c r="T14" s="33">
        <v>1212.5</v>
      </c>
      <c r="U14" s="54">
        <v>1236.3636363636399</v>
      </c>
      <c r="V14" s="6">
        <v>1150</v>
      </c>
      <c r="W14" s="6">
        <v>1193.75</v>
      </c>
      <c r="X14" s="65">
        <f t="shared" si="0"/>
        <v>19.375</v>
      </c>
      <c r="Y14" s="65">
        <f t="shared" si="1"/>
        <v>3.804347826086957</v>
      </c>
    </row>
    <row r="15" spans="1:25" ht="15" customHeight="1" x14ac:dyDescent="0.25">
      <c r="A15" s="15" t="s">
        <v>24</v>
      </c>
      <c r="B15" s="15" t="s">
        <v>16</v>
      </c>
      <c r="C15" s="9">
        <v>110</v>
      </c>
      <c r="D15" s="9">
        <v>120.4166666666665</v>
      </c>
      <c r="E15" s="9">
        <v>119.1666666666665</v>
      </c>
      <c r="F15" s="9">
        <v>135</v>
      </c>
      <c r="G15" s="9">
        <v>140</v>
      </c>
      <c r="H15" s="9">
        <v>115</v>
      </c>
      <c r="I15" s="9">
        <v>122.5</v>
      </c>
      <c r="J15" s="9">
        <v>130</v>
      </c>
      <c r="K15" s="9">
        <v>130</v>
      </c>
      <c r="L15" s="9">
        <v>153.56748648032899</v>
      </c>
      <c r="M15" s="9">
        <v>142.5</v>
      </c>
      <c r="N15" s="9">
        <v>132.5</v>
      </c>
      <c r="O15" s="16">
        <v>149.98500000000001</v>
      </c>
      <c r="P15" s="6">
        <v>145</v>
      </c>
      <c r="Q15" s="6">
        <v>177.14285714285714</v>
      </c>
      <c r="R15" s="6">
        <v>156</v>
      </c>
      <c r="S15" s="6">
        <v>170</v>
      </c>
      <c r="T15" s="33">
        <v>168.75</v>
      </c>
      <c r="U15" s="54">
        <v>177.5</v>
      </c>
      <c r="V15" s="6">
        <v>137.5</v>
      </c>
      <c r="W15" s="6">
        <v>180</v>
      </c>
      <c r="X15" s="65">
        <f t="shared" si="0"/>
        <v>38.461538461538467</v>
      </c>
      <c r="Y15" s="65">
        <f t="shared" si="1"/>
        <v>30.909090909090907</v>
      </c>
    </row>
    <row r="16" spans="1:25" ht="15" customHeight="1" x14ac:dyDescent="0.25">
      <c r="A16" s="15" t="s">
        <v>23</v>
      </c>
      <c r="B16" s="15" t="s">
        <v>16</v>
      </c>
      <c r="C16" s="9">
        <v>142</v>
      </c>
      <c r="D16" s="9">
        <v>141.5454545454545</v>
      </c>
      <c r="E16" s="9">
        <v>142.5</v>
      </c>
      <c r="F16" s="9">
        <v>142.625</v>
      </c>
      <c r="G16" s="9">
        <v>149.25</v>
      </c>
      <c r="H16" s="9">
        <v>144</v>
      </c>
      <c r="I16" s="9">
        <v>145</v>
      </c>
      <c r="J16" s="9">
        <v>151.717171717171</v>
      </c>
      <c r="K16" s="9">
        <v>149.722222222222</v>
      </c>
      <c r="L16" s="9">
        <v>150</v>
      </c>
      <c r="M16" s="9">
        <v>150</v>
      </c>
      <c r="N16" s="9">
        <v>145</v>
      </c>
      <c r="O16" s="20">
        <v>150</v>
      </c>
      <c r="P16" s="6">
        <v>171.5</v>
      </c>
      <c r="Q16" s="6">
        <v>180.95238095238096</v>
      </c>
      <c r="R16" s="6">
        <v>193.47826086956522</v>
      </c>
      <c r="S16" s="6">
        <v>198.82352941176501</v>
      </c>
      <c r="T16" s="33">
        <v>195.5</v>
      </c>
      <c r="U16" s="54">
        <v>195.55555555555554</v>
      </c>
      <c r="V16" s="6">
        <v>197.89473684210526</v>
      </c>
      <c r="W16" s="6">
        <v>201.94444444444446</v>
      </c>
      <c r="X16" s="65">
        <f t="shared" si="0"/>
        <v>34.879406307977945</v>
      </c>
      <c r="Y16" s="65">
        <f t="shared" si="1"/>
        <v>2.0463947990543812</v>
      </c>
    </row>
    <row r="17" spans="1:25" ht="15" customHeight="1" x14ac:dyDescent="0.25">
      <c r="A17" s="15" t="s">
        <v>15</v>
      </c>
      <c r="B17" s="15" t="s">
        <v>16</v>
      </c>
      <c r="C17" s="9">
        <v>1103.571428571425</v>
      </c>
      <c r="D17" s="9">
        <v>1089.1666666666652</v>
      </c>
      <c r="E17" s="9">
        <v>1062.5</v>
      </c>
      <c r="F17" s="9">
        <v>1150</v>
      </c>
      <c r="G17" s="9">
        <v>1067.04545454545</v>
      </c>
      <c r="H17" s="9">
        <v>1068.75</v>
      </c>
      <c r="I17" s="9">
        <v>1087.5</v>
      </c>
      <c r="J17" s="9">
        <v>1071.42857142857</v>
      </c>
      <c r="K17" s="9">
        <v>1161.1111111111099</v>
      </c>
      <c r="L17" s="9">
        <v>1270.55413813887</v>
      </c>
      <c r="M17" s="9">
        <v>1115</v>
      </c>
      <c r="N17" s="9">
        <v>1243.75</v>
      </c>
      <c r="O17" s="16">
        <v>1300</v>
      </c>
      <c r="P17" s="6">
        <v>1289.5833333333298</v>
      </c>
      <c r="Q17" s="6">
        <v>1300</v>
      </c>
      <c r="R17" s="6">
        <v>1376.4705882352941</v>
      </c>
      <c r="S17" s="6">
        <v>1470</v>
      </c>
      <c r="T17" s="33">
        <v>1481.6666666666699</v>
      </c>
      <c r="U17" s="54">
        <v>1432.1428571428601</v>
      </c>
      <c r="V17" s="6">
        <v>1319.2307692307693</v>
      </c>
      <c r="W17" s="6">
        <v>1316.6666666666667</v>
      </c>
      <c r="X17" s="65">
        <f t="shared" si="0"/>
        <v>13.39712918660299</v>
      </c>
      <c r="Y17" s="65">
        <f t="shared" si="1"/>
        <v>-0.19436345966958035</v>
      </c>
    </row>
    <row r="18" spans="1:25" ht="15" customHeight="1" x14ac:dyDescent="0.25">
      <c r="A18" s="15" t="s">
        <v>27</v>
      </c>
      <c r="B18" s="15" t="s">
        <v>3</v>
      </c>
      <c r="C18" s="9">
        <v>83.921772727272696</v>
      </c>
      <c r="D18" s="9">
        <v>91.791499999999957</v>
      </c>
      <c r="E18" s="9">
        <v>96.624611111111108</v>
      </c>
      <c r="F18" s="9">
        <v>111.8285858585855</v>
      </c>
      <c r="G18" s="9">
        <v>156.56286363636349</v>
      </c>
      <c r="H18" s="9">
        <v>148.9924999999995</v>
      </c>
      <c r="I18" s="9">
        <v>138.21624999999949</v>
      </c>
      <c r="J18" s="9">
        <v>151.53499999999951</v>
      </c>
      <c r="K18" s="9">
        <v>149.50636363636352</v>
      </c>
      <c r="L18" s="9">
        <v>173.49229159556847</v>
      </c>
      <c r="M18" s="9">
        <v>160.399916666666</v>
      </c>
      <c r="N18" s="9">
        <v>152.1484999999995</v>
      </c>
      <c r="O18" s="16">
        <v>198.70888888888888</v>
      </c>
      <c r="P18" s="6">
        <v>182.45149999999899</v>
      </c>
      <c r="Q18" s="6">
        <v>215.90396379233977</v>
      </c>
      <c r="R18" s="6">
        <v>259.74514443458543</v>
      </c>
      <c r="S18" s="6">
        <v>262.10204081632702</v>
      </c>
      <c r="T18" s="33">
        <v>274.00905888358665</v>
      </c>
      <c r="U18" s="54">
        <v>279.85022512317101</v>
      </c>
      <c r="V18" s="6">
        <v>215.656842105263</v>
      </c>
      <c r="W18" s="6">
        <v>218.78351340536199</v>
      </c>
      <c r="X18" s="65">
        <f t="shared" si="0"/>
        <v>46.337258216979741</v>
      </c>
      <c r="Y18" s="65">
        <f t="shared" si="1"/>
        <v>1.4498363555619764</v>
      </c>
    </row>
    <row r="19" spans="1:25" ht="15" customHeight="1" x14ac:dyDescent="0.25">
      <c r="A19" s="15" t="s">
        <v>28</v>
      </c>
      <c r="B19" s="15" t="s">
        <v>3</v>
      </c>
      <c r="C19" s="9">
        <v>103.3741666666665</v>
      </c>
      <c r="D19" s="9">
        <v>103.45083333333295</v>
      </c>
      <c r="E19" s="9">
        <v>100.79642857142845</v>
      </c>
      <c r="F19" s="9">
        <v>122.6104166666665</v>
      </c>
      <c r="G19" s="9">
        <v>159.7949999999995</v>
      </c>
      <c r="H19" s="9">
        <v>152.62249999999949</v>
      </c>
      <c r="I19" s="9">
        <v>149.88</v>
      </c>
      <c r="J19" s="9">
        <v>158.01583333333249</v>
      </c>
      <c r="K19" s="9">
        <v>160.3006666666665</v>
      </c>
      <c r="L19" s="9">
        <v>186.6791137444385</v>
      </c>
      <c r="M19" s="9">
        <v>179.1312857142855</v>
      </c>
      <c r="N19" s="9">
        <v>174.5079999999995</v>
      </c>
      <c r="O19" s="16">
        <v>237.51625000000001</v>
      </c>
      <c r="P19" s="6">
        <v>194.67666666666699</v>
      </c>
      <c r="Q19" s="6">
        <v>230.20833333333334</v>
      </c>
      <c r="R19" s="6">
        <v>271.56161932807703</v>
      </c>
      <c r="S19" s="6">
        <v>278.67681498829</v>
      </c>
      <c r="T19" s="33">
        <v>298.95622895622898</v>
      </c>
      <c r="U19" s="54">
        <v>255.06544152552166</v>
      </c>
      <c r="V19" s="6">
        <v>237.56250000000003</v>
      </c>
      <c r="W19" s="6">
        <v>245.78079327761299</v>
      </c>
      <c r="X19" s="65">
        <f>(W19-K19)/K19*100</f>
        <v>53.324872808355906</v>
      </c>
      <c r="Y19" s="65">
        <f t="shared" si="1"/>
        <v>3.4594236369851963</v>
      </c>
    </row>
    <row r="20" spans="1:25" ht="15" customHeight="1" x14ac:dyDescent="0.25">
      <c r="A20" s="15" t="s">
        <v>19</v>
      </c>
      <c r="B20" s="15" t="s">
        <v>3</v>
      </c>
      <c r="C20" s="9">
        <v>502.99999999999949</v>
      </c>
      <c r="D20" s="9">
        <v>578.3658035714285</v>
      </c>
      <c r="E20" s="9">
        <v>551.25654761904707</v>
      </c>
      <c r="F20" s="9">
        <v>692.94196428571399</v>
      </c>
      <c r="G20" s="9">
        <v>622.99354166666649</v>
      </c>
      <c r="H20" s="9">
        <v>578.17871428571402</v>
      </c>
      <c r="I20" s="9">
        <v>685.86728571428557</v>
      </c>
      <c r="J20" s="9">
        <v>631.59819444444349</v>
      </c>
      <c r="K20" s="9">
        <v>655.22178571428503</v>
      </c>
      <c r="L20" s="9">
        <v>753.28630073202999</v>
      </c>
      <c r="M20" s="9">
        <v>712.0081249999995</v>
      </c>
      <c r="N20" s="9">
        <v>701.63690476190402</v>
      </c>
      <c r="O20" s="6">
        <v>943.66928571428571</v>
      </c>
      <c r="P20" s="6">
        <v>874.98216666666599</v>
      </c>
      <c r="Q20" s="6">
        <v>887.34894980905597</v>
      </c>
      <c r="R20" s="6">
        <v>844.94999090743795</v>
      </c>
      <c r="S20" s="6">
        <v>850.85872029971404</v>
      </c>
      <c r="T20" s="33">
        <v>906.31724255928077</v>
      </c>
      <c r="U20" s="54">
        <v>908.05055140757895</v>
      </c>
      <c r="V20" s="6">
        <v>824.42250000000001</v>
      </c>
      <c r="W20" s="6">
        <v>860.23584258878373</v>
      </c>
      <c r="X20" s="65">
        <f t="shared" si="0"/>
        <v>31.289261337823831</v>
      </c>
      <c r="Y20" s="65">
        <f t="shared" si="1"/>
        <v>4.344052059324401</v>
      </c>
    </row>
    <row r="21" spans="1:25" ht="15" customHeight="1" x14ac:dyDescent="0.25">
      <c r="A21" s="15" t="s">
        <v>20</v>
      </c>
      <c r="B21" s="15" t="s">
        <v>3</v>
      </c>
      <c r="C21" s="9">
        <v>909.36128571428549</v>
      </c>
      <c r="D21" s="9">
        <v>1077.2837500000001</v>
      </c>
      <c r="E21" s="9">
        <v>1140.9412500000001</v>
      </c>
      <c r="F21" s="9">
        <v>1030.6373809523766</v>
      </c>
      <c r="G21" s="9">
        <v>950</v>
      </c>
      <c r="H21" s="9">
        <v>1161.3578571428554</v>
      </c>
      <c r="I21" s="9">
        <v>1462.121428571425</v>
      </c>
      <c r="J21" s="9">
        <v>1541.0807142857102</v>
      </c>
      <c r="K21" s="9">
        <v>1247.55</v>
      </c>
      <c r="L21" s="9">
        <v>1428.822749105535</v>
      </c>
      <c r="M21" s="9">
        <v>1362.1623484848451</v>
      </c>
      <c r="N21" s="9">
        <v>1584.37354166666</v>
      </c>
      <c r="O21" s="16">
        <v>1650</v>
      </c>
      <c r="P21" s="6">
        <v>1769.3122727272701</v>
      </c>
      <c r="Q21" s="6">
        <v>1739.1789486945199</v>
      </c>
      <c r="R21" s="6">
        <v>2095.238095238095</v>
      </c>
      <c r="S21" s="6">
        <v>2143.6111111111099</v>
      </c>
      <c r="T21" s="33">
        <v>2142.0802717470201</v>
      </c>
      <c r="U21" s="54">
        <v>2129.39724635226</v>
      </c>
      <c r="V21" s="6">
        <v>1997.7793750000001</v>
      </c>
      <c r="W21" s="6">
        <v>2028.00559739451</v>
      </c>
      <c r="X21" s="65">
        <f t="shared" si="0"/>
        <v>62.559063556130823</v>
      </c>
      <c r="Y21" s="65">
        <f t="shared" si="1"/>
        <v>1.5129910125591286</v>
      </c>
    </row>
    <row r="22" spans="1:25" ht="15" customHeight="1" x14ac:dyDescent="0.25">
      <c r="A22" s="15" t="s">
        <v>31</v>
      </c>
      <c r="B22" s="15" t="s">
        <v>3</v>
      </c>
      <c r="C22" s="9">
        <v>230.6804545454545</v>
      </c>
      <c r="D22" s="9">
        <v>159.7258080808075</v>
      </c>
      <c r="E22" s="9">
        <v>163.55777777777701</v>
      </c>
      <c r="F22" s="9">
        <v>205.75235714285702</v>
      </c>
      <c r="G22" s="9">
        <v>250.41954545454499</v>
      </c>
      <c r="H22" s="9">
        <v>182.536333333333</v>
      </c>
      <c r="I22" s="9">
        <v>195.54142857142801</v>
      </c>
      <c r="J22" s="9">
        <v>242.154</v>
      </c>
      <c r="K22" s="9">
        <v>218.03750000000002</v>
      </c>
      <c r="L22" s="9">
        <v>382.24565249999949</v>
      </c>
      <c r="M22" s="9">
        <v>291.88270833333297</v>
      </c>
      <c r="N22" s="9">
        <v>237.34821428571399</v>
      </c>
      <c r="O22" s="16">
        <v>271.25812500000001</v>
      </c>
      <c r="P22" s="6">
        <v>273.92305555555498</v>
      </c>
      <c r="Q22" s="6">
        <v>278.07200694042803</v>
      </c>
      <c r="R22" s="6">
        <v>183.28481460060408</v>
      </c>
      <c r="S22" s="6">
        <v>190.46356421356401</v>
      </c>
      <c r="T22" s="33">
        <v>217.70660711837201</v>
      </c>
      <c r="U22" s="54">
        <v>249.587967390459</v>
      </c>
      <c r="V22" s="6">
        <v>342.52000000000004</v>
      </c>
      <c r="W22" s="6">
        <v>312.154195011338</v>
      </c>
      <c r="X22" s="65">
        <f t="shared" si="0"/>
        <v>43.165370640985138</v>
      </c>
      <c r="Y22" s="65">
        <f t="shared" si="1"/>
        <v>-8.8654107756224558</v>
      </c>
    </row>
    <row r="23" spans="1:25" ht="15" customHeight="1" x14ac:dyDescent="0.25">
      <c r="A23" s="15" t="s">
        <v>4</v>
      </c>
      <c r="B23" s="15" t="s">
        <v>3</v>
      </c>
      <c r="C23" s="9">
        <v>205.88</v>
      </c>
      <c r="D23" s="9">
        <v>217.65</v>
      </c>
      <c r="E23" s="9">
        <v>264.70999999999998</v>
      </c>
      <c r="F23" s="9">
        <v>270.58999999999997</v>
      </c>
      <c r="G23" s="9">
        <v>312.5</v>
      </c>
      <c r="H23" s="17">
        <v>320.44</v>
      </c>
      <c r="I23" s="17">
        <v>360.09</v>
      </c>
      <c r="J23" s="9">
        <v>333.33</v>
      </c>
      <c r="K23" s="17">
        <v>379.55</v>
      </c>
      <c r="L23" s="9">
        <v>338.49857780102701</v>
      </c>
      <c r="M23" s="9">
        <v>373.59000000000003</v>
      </c>
      <c r="N23" s="9">
        <v>352.94</v>
      </c>
      <c r="O23" s="16">
        <v>291.01</v>
      </c>
      <c r="P23" s="6">
        <v>349.58</v>
      </c>
      <c r="Q23" s="6">
        <v>352.94117647058823</v>
      </c>
      <c r="R23" s="6">
        <v>332.96963946869073</v>
      </c>
      <c r="S23" s="6">
        <v>353.52941176470603</v>
      </c>
      <c r="T23" s="33">
        <v>369.11764705882399</v>
      </c>
      <c r="U23" s="54">
        <v>333.33333333333331</v>
      </c>
      <c r="V23" s="6">
        <v>343.1366666666666</v>
      </c>
      <c r="W23" s="6">
        <v>346.17647058823502</v>
      </c>
      <c r="X23" s="65">
        <f t="shared" si="0"/>
        <v>-8.792920408843365</v>
      </c>
      <c r="Y23" s="65">
        <f t="shared" si="1"/>
        <v>0.88588723294948202</v>
      </c>
    </row>
    <row r="24" spans="1:25" ht="15" customHeight="1" x14ac:dyDescent="0.25">
      <c r="A24" s="15" t="s">
        <v>5</v>
      </c>
      <c r="B24" s="15" t="s">
        <v>3</v>
      </c>
      <c r="C24" s="9">
        <v>191.894166666666</v>
      </c>
      <c r="D24" s="9">
        <v>194.95499999999998</v>
      </c>
      <c r="E24" s="9">
        <v>243.51</v>
      </c>
      <c r="F24" s="9">
        <v>226.98083333333301</v>
      </c>
      <c r="G24" s="9">
        <v>296.65892857142853</v>
      </c>
      <c r="H24" s="9">
        <v>256.58749999999952</v>
      </c>
      <c r="I24" s="9">
        <v>257.79249999999951</v>
      </c>
      <c r="J24" s="9">
        <v>319.19549999999947</v>
      </c>
      <c r="K24" s="9">
        <v>328.44999999999948</v>
      </c>
      <c r="L24" s="9">
        <v>336.78219049999996</v>
      </c>
      <c r="M24" s="9">
        <v>338.61883333333299</v>
      </c>
      <c r="N24" s="9">
        <v>317.97868055555546</v>
      </c>
      <c r="O24" s="16">
        <v>337.16999999999996</v>
      </c>
      <c r="P24" s="6">
        <v>340.81034090909054</v>
      </c>
      <c r="Q24" s="6">
        <v>322.95737258750501</v>
      </c>
      <c r="R24" s="6">
        <v>310.65254997295165</v>
      </c>
      <c r="S24" s="6">
        <v>318.06252458382301</v>
      </c>
      <c r="T24" s="33">
        <v>348.39011070628715</v>
      </c>
      <c r="U24" s="54">
        <v>321.01278885299155</v>
      </c>
      <c r="V24" s="6">
        <v>321.24874999999997</v>
      </c>
      <c r="W24" s="6">
        <v>326.18020432106903</v>
      </c>
      <c r="X24" s="65">
        <f t="shared" si="0"/>
        <v>-0.69106277330809973</v>
      </c>
      <c r="Y24" s="65">
        <f t="shared" si="1"/>
        <v>1.5350890302511853</v>
      </c>
    </row>
    <row r="25" spans="1:25" ht="15" customHeight="1" x14ac:dyDescent="0.25">
      <c r="A25" s="15" t="s">
        <v>6</v>
      </c>
      <c r="B25" s="15" t="s">
        <v>3</v>
      </c>
      <c r="C25" s="9">
        <v>211.64766666666651</v>
      </c>
      <c r="D25" s="9">
        <v>226.59916666666649</v>
      </c>
      <c r="E25" s="9">
        <v>250.67699999999999</v>
      </c>
      <c r="F25" s="9">
        <v>254.29199999999997</v>
      </c>
      <c r="G25" s="9">
        <v>330.43033333333301</v>
      </c>
      <c r="H25" s="9">
        <v>307.81916666666598</v>
      </c>
      <c r="I25" s="9">
        <v>293.1875</v>
      </c>
      <c r="J25" s="9">
        <v>392.04638888888849</v>
      </c>
      <c r="K25" s="9">
        <v>375.51583333333303</v>
      </c>
      <c r="L25" s="9">
        <v>337.97966031243499</v>
      </c>
      <c r="M25" s="9">
        <v>397.8302777777775</v>
      </c>
      <c r="N25" s="9">
        <v>403.96107142857102</v>
      </c>
      <c r="O25" s="16">
        <v>328.83428571428573</v>
      </c>
      <c r="P25" s="6">
        <v>354.93</v>
      </c>
      <c r="Q25" s="6">
        <v>396.93585767640388</v>
      </c>
      <c r="R25" s="6">
        <v>348.79586304218657</v>
      </c>
      <c r="S25" s="6">
        <v>358.38848039215702</v>
      </c>
      <c r="T25" s="33">
        <v>353.74308820703504</v>
      </c>
      <c r="U25" s="54">
        <v>368.92318911035494</v>
      </c>
      <c r="V25" s="6">
        <v>379.46000000000004</v>
      </c>
      <c r="W25" s="6">
        <v>373.62510514143798</v>
      </c>
      <c r="X25" s="65">
        <f t="shared" si="0"/>
        <v>-0.50350159009585971</v>
      </c>
      <c r="Y25" s="65">
        <f t="shared" si="1"/>
        <v>-1.5376837765672406</v>
      </c>
    </row>
    <row r="26" spans="1:25" ht="15" customHeight="1" x14ac:dyDescent="0.25">
      <c r="A26" s="15" t="s">
        <v>2</v>
      </c>
      <c r="B26" s="15" t="s">
        <v>3</v>
      </c>
      <c r="C26" s="9">
        <v>224.136</v>
      </c>
      <c r="D26" s="9">
        <v>241.20949999999999</v>
      </c>
      <c r="E26" s="9">
        <v>277.005511363636</v>
      </c>
      <c r="F26" s="9">
        <v>310.456477272727</v>
      </c>
      <c r="G26" s="9">
        <v>362.81330128205099</v>
      </c>
      <c r="H26" s="9">
        <v>328.29616666666601</v>
      </c>
      <c r="I26" s="9">
        <v>311.36166666666651</v>
      </c>
      <c r="J26" s="9">
        <v>417.09597222222203</v>
      </c>
      <c r="K26" s="9">
        <v>417.0209999999995</v>
      </c>
      <c r="L26" s="9">
        <v>438.69972136111096</v>
      </c>
      <c r="M26" s="9">
        <v>439.35276923076901</v>
      </c>
      <c r="N26" s="9">
        <v>452.9117777777775</v>
      </c>
      <c r="O26" s="16">
        <v>399.65375</v>
      </c>
      <c r="P26" s="6">
        <v>396.43822727272698</v>
      </c>
      <c r="Q26" s="6">
        <v>404.23669533607864</v>
      </c>
      <c r="R26" s="6">
        <v>349.05601129340624</v>
      </c>
      <c r="S26" s="6">
        <v>355.59779887832298</v>
      </c>
      <c r="T26" s="33">
        <v>367.4966298321562</v>
      </c>
      <c r="U26" s="54">
        <v>365.5047103559574</v>
      </c>
      <c r="V26" s="6">
        <v>353.93499999999995</v>
      </c>
      <c r="W26" s="6">
        <v>350.05497332118</v>
      </c>
      <c r="X26" s="65">
        <f t="shared" si="0"/>
        <v>-16.058190517700446</v>
      </c>
      <c r="Y26" s="65">
        <f t="shared" si="1"/>
        <v>-1.0962540237105529</v>
      </c>
    </row>
    <row r="27" spans="1:25" ht="15" customHeight="1" x14ac:dyDescent="0.25">
      <c r="A27" s="15" t="s">
        <v>25</v>
      </c>
      <c r="B27" s="15" t="s">
        <v>3</v>
      </c>
      <c r="C27" s="9">
        <v>194.97413636363601</v>
      </c>
      <c r="D27" s="9">
        <v>142.72900000000001</v>
      </c>
      <c r="E27" s="9">
        <v>187.238333333333</v>
      </c>
      <c r="F27" s="9">
        <v>216.37</v>
      </c>
      <c r="G27" s="9">
        <v>146.71899999999999</v>
      </c>
      <c r="H27" s="9">
        <v>172.642</v>
      </c>
      <c r="I27" s="9">
        <v>222.38145833333201</v>
      </c>
      <c r="J27" s="9">
        <v>266.71347222222198</v>
      </c>
      <c r="K27" s="9">
        <v>239.47816666666597</v>
      </c>
      <c r="L27" s="9">
        <v>312.93394386297501</v>
      </c>
      <c r="M27" s="9">
        <v>262.01933333333301</v>
      </c>
      <c r="N27" s="9">
        <v>210.313625</v>
      </c>
      <c r="O27" s="16">
        <v>239.11277777777775</v>
      </c>
      <c r="P27" s="6">
        <v>234.63650000000001</v>
      </c>
      <c r="Q27" s="6">
        <v>234.73823924804316</v>
      </c>
      <c r="R27" s="6">
        <v>250.7365673542144</v>
      </c>
      <c r="S27" s="6">
        <v>363.65079365079401</v>
      </c>
      <c r="T27" s="33">
        <v>379.09023656276599</v>
      </c>
      <c r="U27" s="54">
        <v>410.47378871940299</v>
      </c>
      <c r="V27" s="6">
        <v>437.12</v>
      </c>
      <c r="W27" s="6">
        <v>399.46208112874803</v>
      </c>
      <c r="X27" s="65">
        <f t="shared" si="0"/>
        <v>66.805219318705824</v>
      </c>
      <c r="Y27" s="65">
        <f t="shared" si="1"/>
        <v>-8.6150070624203838</v>
      </c>
    </row>
    <row r="28" spans="1:25" ht="15" customHeight="1" x14ac:dyDescent="0.25">
      <c r="A28" s="15" t="s">
        <v>26</v>
      </c>
      <c r="B28" s="15" t="s">
        <v>3</v>
      </c>
      <c r="C28" s="9">
        <v>145.11003496503452</v>
      </c>
      <c r="D28" s="9">
        <v>101.93601010101</v>
      </c>
      <c r="E28" s="9">
        <v>123.099</v>
      </c>
      <c r="F28" s="9">
        <v>124.5755555555555</v>
      </c>
      <c r="G28" s="9">
        <v>179.4924999999995</v>
      </c>
      <c r="H28" s="9">
        <v>121.408625</v>
      </c>
      <c r="I28" s="9">
        <v>159.26348214285701</v>
      </c>
      <c r="J28" s="9">
        <v>144.99925000000002</v>
      </c>
      <c r="K28" s="9">
        <v>133.5095</v>
      </c>
      <c r="L28" s="9">
        <v>167.493730625246</v>
      </c>
      <c r="M28" s="9">
        <v>142.7279090909085</v>
      </c>
      <c r="N28" s="9">
        <v>275.85262499999897</v>
      </c>
      <c r="O28" s="16">
        <v>235.59166666666701</v>
      </c>
      <c r="P28" s="6">
        <v>244.52969696969649</v>
      </c>
      <c r="Q28" s="6">
        <v>250.23790810549801</v>
      </c>
      <c r="R28" s="6">
        <v>264.578795394476</v>
      </c>
      <c r="S28" s="6">
        <v>273.71081917129101</v>
      </c>
      <c r="T28" s="33">
        <v>298.29331683100202</v>
      </c>
      <c r="U28" s="54">
        <v>294.46389452151197</v>
      </c>
      <c r="V28" s="6">
        <v>295.212777777778</v>
      </c>
      <c r="W28" s="6">
        <v>271.594424462897</v>
      </c>
      <c r="X28" s="65">
        <f t="shared" si="0"/>
        <v>103.42704037008377</v>
      </c>
      <c r="Y28" s="65">
        <f t="shared" si="1"/>
        <v>-8.0004508926303206</v>
      </c>
    </row>
    <row r="29" spans="1:25" ht="15.75" x14ac:dyDescent="0.25">
      <c r="A29" s="41" t="s">
        <v>32</v>
      </c>
      <c r="B29" s="42" t="s">
        <v>3</v>
      </c>
      <c r="C29" s="6">
        <v>1595.1637499999999</v>
      </c>
      <c r="D29" s="6">
        <v>1594.2950000000001</v>
      </c>
      <c r="E29" s="6">
        <v>1598.08714285714</v>
      </c>
      <c r="F29" s="16">
        <v>1573.09208333333</v>
      </c>
      <c r="G29" s="6">
        <v>1582.4178571428499</v>
      </c>
      <c r="H29" s="6">
        <v>1597.46999999999</v>
      </c>
      <c r="I29" s="6">
        <v>1570.7950000000001</v>
      </c>
      <c r="J29" s="6">
        <v>1596.8588690476099</v>
      </c>
      <c r="K29" s="6">
        <v>1564.4845238095199</v>
      </c>
      <c r="L29" s="6">
        <v>1579.13790701275</v>
      </c>
      <c r="M29" s="6">
        <v>1580.5210714285699</v>
      </c>
      <c r="N29" s="6">
        <v>1556.9338333333301</v>
      </c>
      <c r="O29" s="5">
        <v>1568.6912500000001</v>
      </c>
      <c r="P29" s="5">
        <v>1583.3530357142799</v>
      </c>
      <c r="Q29" s="5">
        <v>1617.64</v>
      </c>
      <c r="R29" s="5">
        <v>1620.59958333333</v>
      </c>
      <c r="S29" s="5">
        <v>1674.6</v>
      </c>
      <c r="T29" s="5">
        <v>1652.405</v>
      </c>
      <c r="U29" s="5">
        <v>1653.59</v>
      </c>
      <c r="V29" s="5">
        <v>1685.595</v>
      </c>
      <c r="W29" s="6">
        <v>1661.64186023057</v>
      </c>
      <c r="X29" s="65">
        <f t="shared" si="0"/>
        <v>6.2101820083507109</v>
      </c>
      <c r="Y29" s="65">
        <f t="shared" si="1"/>
        <v>-1.4210495266911674</v>
      </c>
    </row>
    <row r="30" spans="1:25" ht="15.75" x14ac:dyDescent="0.25">
      <c r="A30" s="41" t="s">
        <v>33</v>
      </c>
      <c r="B30" s="42" t="s">
        <v>3</v>
      </c>
      <c r="C30" s="6">
        <v>750.18357142857099</v>
      </c>
      <c r="D30" s="6">
        <v>756.39803571428502</v>
      </c>
      <c r="E30" s="6">
        <v>753.469285714286</v>
      </c>
      <c r="F30" s="16">
        <v>756.02562499999897</v>
      </c>
      <c r="G30" s="6">
        <v>789.11023809523704</v>
      </c>
      <c r="H30" s="6">
        <v>765.82986111111097</v>
      </c>
      <c r="I30" s="6">
        <v>761.086428571429</v>
      </c>
      <c r="J30" s="6">
        <v>767.54534090908999</v>
      </c>
      <c r="K30" s="6">
        <v>780.15833333333296</v>
      </c>
      <c r="L30" s="6">
        <v>776.76020848384155</v>
      </c>
      <c r="M30" s="6">
        <v>774.26212121212097</v>
      </c>
      <c r="N30" s="6">
        <v>795.33214285714189</v>
      </c>
      <c r="O30" s="5">
        <v>769.72249999999997</v>
      </c>
      <c r="P30" s="5">
        <v>775.42472222222204</v>
      </c>
      <c r="Q30" s="5">
        <v>781.68499999999995</v>
      </c>
      <c r="R30" s="5">
        <v>810.83555555555597</v>
      </c>
      <c r="S30" s="5">
        <v>819.827767774123</v>
      </c>
      <c r="T30" s="5">
        <v>866.495</v>
      </c>
      <c r="U30" s="5">
        <v>867.52499999999998</v>
      </c>
      <c r="V30" s="5">
        <v>881.005</v>
      </c>
      <c r="W30" s="6">
        <v>876.65337221258301</v>
      </c>
      <c r="X30" s="65">
        <f t="shared" si="0"/>
        <v>12.368648100823561</v>
      </c>
      <c r="Y30" s="65">
        <f t="shared" si="1"/>
        <v>-0.49393905680637307</v>
      </c>
    </row>
    <row r="31" spans="1:25" ht="15.75" x14ac:dyDescent="0.25">
      <c r="A31" s="41" t="s">
        <v>34</v>
      </c>
      <c r="B31" s="42" t="s">
        <v>3</v>
      </c>
      <c r="C31" s="6">
        <v>236.667</v>
      </c>
      <c r="D31" s="6">
        <v>233.80799999999999</v>
      </c>
      <c r="E31" s="6">
        <v>239.34964285714199</v>
      </c>
      <c r="F31" s="6">
        <v>237.96166666666701</v>
      </c>
      <c r="G31" s="6">
        <v>235.46916666666701</v>
      </c>
      <c r="H31" s="6">
        <v>231.81874999999999</v>
      </c>
      <c r="I31" s="16">
        <v>236.91499999999999</v>
      </c>
      <c r="J31" s="6">
        <v>236.07499999999999</v>
      </c>
      <c r="K31" s="6">
        <v>245</v>
      </c>
      <c r="L31" s="6">
        <v>242.35676309999999</v>
      </c>
      <c r="M31" s="6">
        <v>247.5</v>
      </c>
      <c r="N31" s="6">
        <v>241.666666666667</v>
      </c>
      <c r="O31" s="5">
        <v>242.16</v>
      </c>
      <c r="P31" s="5">
        <v>243.959</v>
      </c>
      <c r="Q31" s="5">
        <v>247.08500000000001</v>
      </c>
      <c r="R31" s="5">
        <v>244.42</v>
      </c>
      <c r="S31" s="5">
        <v>243.95043291488699</v>
      </c>
      <c r="T31" s="5">
        <v>255.755</v>
      </c>
      <c r="U31" s="5">
        <v>260.02999999999997</v>
      </c>
      <c r="V31" s="5">
        <v>262.70499999999998</v>
      </c>
      <c r="W31" s="6">
        <v>260.480769230769</v>
      </c>
      <c r="X31" s="65">
        <f t="shared" si="0"/>
        <v>6.3186813186812243</v>
      </c>
      <c r="Y31" s="65">
        <f t="shared" si="1"/>
        <v>-0.8466648024327611</v>
      </c>
    </row>
    <row r="32" spans="1:25" ht="15.75" x14ac:dyDescent="0.25">
      <c r="A32" s="41" t="s">
        <v>35</v>
      </c>
      <c r="B32" s="42" t="s">
        <v>3</v>
      </c>
      <c r="C32" s="6">
        <v>111.281111111111</v>
      </c>
      <c r="D32" s="6">
        <v>111.356805555555</v>
      </c>
      <c r="E32" s="6">
        <v>113.94312499999999</v>
      </c>
      <c r="F32" s="6">
        <v>113.936666666666</v>
      </c>
      <c r="G32" s="6">
        <v>115.34728571428499</v>
      </c>
      <c r="H32" s="6">
        <v>115.047777777777</v>
      </c>
      <c r="I32" s="6">
        <v>116.43899999999999</v>
      </c>
      <c r="J32" s="6">
        <v>116.167714285714</v>
      </c>
      <c r="K32" s="6">
        <v>117.817142857142</v>
      </c>
      <c r="L32" s="6">
        <v>115.92379228363301</v>
      </c>
      <c r="M32" s="6">
        <v>117.503611111111</v>
      </c>
      <c r="N32" s="6">
        <v>118.804374999999</v>
      </c>
      <c r="O32" s="5">
        <v>119.38249999999999</v>
      </c>
      <c r="P32" s="5">
        <v>122.528166666666</v>
      </c>
      <c r="Q32" s="5">
        <v>125.93</v>
      </c>
      <c r="R32" s="5">
        <v>122.1375</v>
      </c>
      <c r="S32" s="5">
        <v>122.784366650077</v>
      </c>
      <c r="T32" s="5">
        <v>127.86</v>
      </c>
      <c r="U32" s="5">
        <v>132.08500000000001</v>
      </c>
      <c r="V32" s="5">
        <v>136.55000000000001</v>
      </c>
      <c r="W32" s="6">
        <v>134.90165021078701</v>
      </c>
      <c r="X32" s="65">
        <f t="shared" si="0"/>
        <v>14.500867139819082</v>
      </c>
      <c r="Y32" s="65">
        <f t="shared" si="1"/>
        <v>-1.207140087303552</v>
      </c>
    </row>
    <row r="33" spans="1:25" ht="15.75" x14ac:dyDescent="0.25">
      <c r="A33" s="41" t="s">
        <v>36</v>
      </c>
      <c r="B33" s="42" t="s">
        <v>3</v>
      </c>
      <c r="C33" s="16">
        <v>843.10249999999996</v>
      </c>
      <c r="D33" s="16">
        <v>865.7737499999995</v>
      </c>
      <c r="E33" s="16">
        <v>838.78250000000003</v>
      </c>
      <c r="F33" s="16">
        <v>843.9</v>
      </c>
      <c r="G33" s="16">
        <v>876.37499999999955</v>
      </c>
      <c r="H33" s="60">
        <v>878.21538749999957</v>
      </c>
      <c r="I33" s="16">
        <v>880.95</v>
      </c>
      <c r="J33" s="16">
        <v>888.62</v>
      </c>
      <c r="K33" s="6">
        <v>887.67833333333294</v>
      </c>
      <c r="L33" s="6">
        <v>894.51456900000005</v>
      </c>
      <c r="M33" s="6">
        <v>892.76666666665994</v>
      </c>
      <c r="N33" s="16">
        <v>895.1</v>
      </c>
      <c r="O33" s="5">
        <v>899.12</v>
      </c>
      <c r="P33" s="9">
        <v>909.08999999999992</v>
      </c>
      <c r="Q33" s="9">
        <v>941.64499999999998</v>
      </c>
      <c r="R33" s="9">
        <v>946.67499999999995</v>
      </c>
      <c r="S33" s="5">
        <v>950.03418704961996</v>
      </c>
      <c r="T33" s="9">
        <v>955.15</v>
      </c>
      <c r="U33" s="9">
        <v>975.05499999999995</v>
      </c>
      <c r="V33" s="5">
        <v>991.11</v>
      </c>
      <c r="W33" s="6">
        <v>995.15873015873001</v>
      </c>
      <c r="X33" s="65">
        <f t="shared" si="0"/>
        <v>12.108034272031398</v>
      </c>
      <c r="Y33" s="65">
        <f t="shared" si="1"/>
        <v>0.40850462196224385</v>
      </c>
    </row>
    <row r="34" spans="1:25" ht="15.75" x14ac:dyDescent="0.25">
      <c r="A34" s="41" t="s">
        <v>37</v>
      </c>
      <c r="B34" s="42" t="s">
        <v>3</v>
      </c>
      <c r="C34" s="6">
        <v>758.18690909090901</v>
      </c>
      <c r="D34" s="6">
        <v>751.48580808080703</v>
      </c>
      <c r="E34" s="6">
        <v>789.89777777777704</v>
      </c>
      <c r="F34" s="6">
        <v>752.49183333333303</v>
      </c>
      <c r="G34" s="6">
        <v>755.78083333333302</v>
      </c>
      <c r="H34" s="6">
        <v>743.80299999999897</v>
      </c>
      <c r="I34" s="6">
        <v>751.39722222222201</v>
      </c>
      <c r="J34" s="6">
        <v>794.36083333333295</v>
      </c>
      <c r="K34" s="6">
        <v>784.04250000000002</v>
      </c>
      <c r="L34" s="6">
        <v>816.36928684719101</v>
      </c>
      <c r="M34" s="6">
        <v>864.97874999999999</v>
      </c>
      <c r="N34" s="6">
        <v>861.083125</v>
      </c>
      <c r="O34" s="5">
        <v>887.80937500000005</v>
      </c>
      <c r="P34" s="5">
        <v>888.96733333333304</v>
      </c>
      <c r="Q34" s="5">
        <v>937.33500000000004</v>
      </c>
      <c r="R34" s="5">
        <v>958.83393939394</v>
      </c>
      <c r="S34" s="5">
        <v>980.26261165634003</v>
      </c>
      <c r="T34" s="5">
        <v>1095.07</v>
      </c>
      <c r="U34" s="5">
        <v>1082.07</v>
      </c>
      <c r="V34" s="5">
        <v>1031.4949999999999</v>
      </c>
      <c r="W34" s="6">
        <v>1014.52380952381</v>
      </c>
      <c r="X34" s="65">
        <f t="shared" si="0"/>
        <v>29.396532652733743</v>
      </c>
      <c r="Y34" s="65">
        <f t="shared" si="1"/>
        <v>-1.6453003142225526</v>
      </c>
    </row>
    <row r="35" spans="1:25" ht="15.75" x14ac:dyDescent="0.25">
      <c r="A35" s="41" t="s">
        <v>38</v>
      </c>
      <c r="B35" s="42" t="s">
        <v>3</v>
      </c>
      <c r="C35" s="16">
        <v>680.28250000000003</v>
      </c>
      <c r="D35" s="16">
        <v>676.81</v>
      </c>
      <c r="E35" s="16">
        <v>687.76</v>
      </c>
      <c r="F35" s="6">
        <v>798.65</v>
      </c>
      <c r="G35" s="16">
        <v>702.45624999999995</v>
      </c>
      <c r="H35" s="16">
        <v>753.19</v>
      </c>
      <c r="I35" s="6">
        <v>698.69500000000005</v>
      </c>
      <c r="J35" s="16">
        <v>761.05124999999998</v>
      </c>
      <c r="K35" s="16">
        <v>660.42499999999995</v>
      </c>
      <c r="L35" s="6">
        <v>781.44472675403858</v>
      </c>
      <c r="M35" s="6">
        <v>641.43000000000006</v>
      </c>
      <c r="N35" s="6">
        <v>684.44749999999999</v>
      </c>
      <c r="O35" s="5">
        <v>741.4</v>
      </c>
      <c r="P35" s="5">
        <v>614.01624999999945</v>
      </c>
      <c r="Q35" s="5">
        <v>712.77</v>
      </c>
      <c r="R35" s="5">
        <v>781.35500000000002</v>
      </c>
      <c r="S35" s="5">
        <v>764.01398418490999</v>
      </c>
      <c r="T35" s="5">
        <v>785.35500000000002</v>
      </c>
      <c r="U35" s="5">
        <v>714.72499999999991</v>
      </c>
      <c r="V35" s="5">
        <v>826.98</v>
      </c>
      <c r="W35" s="14">
        <v>760.56</v>
      </c>
      <c r="X35" s="65">
        <f t="shared" si="0"/>
        <v>15.162206155127381</v>
      </c>
      <c r="Y35" s="65">
        <f t="shared" si="1"/>
        <v>-8.0316331712979849</v>
      </c>
    </row>
    <row r="36" spans="1:25" ht="15.75" x14ac:dyDescent="0.25">
      <c r="A36" s="41" t="s">
        <v>39</v>
      </c>
      <c r="B36" s="42" t="s">
        <v>3</v>
      </c>
      <c r="C36" s="6">
        <v>1548.68583333333</v>
      </c>
      <c r="D36" s="16">
        <v>1565.2629999999999</v>
      </c>
      <c r="E36" s="6">
        <v>1595.2375</v>
      </c>
      <c r="F36" s="16">
        <v>1576.0125</v>
      </c>
      <c r="G36" s="6">
        <v>1554.26166666667</v>
      </c>
      <c r="H36" s="6">
        <v>1580.95166666667</v>
      </c>
      <c r="I36" s="6">
        <v>1506.8824999999999</v>
      </c>
      <c r="J36" s="6">
        <v>1505.7433333333299</v>
      </c>
      <c r="K36" s="6">
        <v>1517.4549999999999</v>
      </c>
      <c r="L36" s="6">
        <v>1521.6354157256901</v>
      </c>
      <c r="M36" s="6">
        <v>1576.3146666666601</v>
      </c>
      <c r="N36" s="6">
        <v>1579.2049999999899</v>
      </c>
      <c r="O36" s="5">
        <v>1591.09</v>
      </c>
      <c r="P36" s="5">
        <v>1572.36</v>
      </c>
      <c r="Q36" s="5">
        <v>1569.085</v>
      </c>
      <c r="R36" s="5">
        <v>1563.58</v>
      </c>
      <c r="S36" s="5">
        <v>1590.86459343503</v>
      </c>
      <c r="T36" s="5">
        <v>1509.4</v>
      </c>
      <c r="U36" s="5">
        <v>1551.0250000000001</v>
      </c>
      <c r="V36" s="5">
        <v>1574.605</v>
      </c>
      <c r="W36" s="14">
        <v>1565.51</v>
      </c>
      <c r="X36" s="65">
        <f t="shared" si="0"/>
        <v>3.1668154904099342</v>
      </c>
      <c r="Y36" s="65">
        <f t="shared" si="1"/>
        <v>-0.57760517717141935</v>
      </c>
    </row>
    <row r="37" spans="1:25" ht="15.75" x14ac:dyDescent="0.25">
      <c r="A37" s="41" t="s">
        <v>40</v>
      </c>
      <c r="B37" s="42" t="s">
        <v>3</v>
      </c>
      <c r="C37" s="6">
        <v>750</v>
      </c>
      <c r="D37" s="16">
        <v>754.29</v>
      </c>
      <c r="E37" s="6">
        <v>800</v>
      </c>
      <c r="F37" s="49">
        <v>854.54500000000007</v>
      </c>
      <c r="G37" s="6">
        <v>909.09</v>
      </c>
      <c r="H37" s="6">
        <v>988.89</v>
      </c>
      <c r="I37" s="6">
        <v>944.44499999999903</v>
      </c>
      <c r="J37" s="6">
        <v>1040.25999999999</v>
      </c>
      <c r="K37" s="6">
        <v>1038.4275</v>
      </c>
      <c r="L37" s="6">
        <v>1026.28685</v>
      </c>
      <c r="M37" s="6">
        <v>1128.6099999999999</v>
      </c>
      <c r="N37" s="6">
        <v>1132.05</v>
      </c>
      <c r="O37" s="5">
        <v>1135.29</v>
      </c>
      <c r="P37" s="5">
        <v>1151.57</v>
      </c>
      <c r="Q37" s="5">
        <v>1155.5550000000001</v>
      </c>
      <c r="R37" s="5">
        <v>1214.81666666667</v>
      </c>
      <c r="S37" s="5">
        <v>1269.9683514507699</v>
      </c>
      <c r="T37" s="5">
        <v>1450</v>
      </c>
      <c r="U37" s="5">
        <v>1398.57</v>
      </c>
      <c r="V37" s="5">
        <v>1375</v>
      </c>
      <c r="W37" s="14">
        <v>1295.24</v>
      </c>
      <c r="X37" s="65">
        <f t="shared" si="0"/>
        <v>24.730903216642471</v>
      </c>
      <c r="Y37" s="65">
        <f t="shared" si="1"/>
        <v>-5.8007272727272721</v>
      </c>
    </row>
    <row r="38" spans="1:25" ht="15.75" x14ac:dyDescent="0.25">
      <c r="A38" s="48" t="s">
        <v>41</v>
      </c>
      <c r="B38" s="42" t="s">
        <v>3</v>
      </c>
      <c r="C38" s="6">
        <v>756.58801136363604</v>
      </c>
      <c r="D38" s="16">
        <v>756.50699999999995</v>
      </c>
      <c r="E38" s="6">
        <v>778.81433333333302</v>
      </c>
      <c r="F38" s="6">
        <v>798.14431818181743</v>
      </c>
      <c r="G38" s="6">
        <v>849.54874999999993</v>
      </c>
      <c r="H38" s="6">
        <v>789.53965277777797</v>
      </c>
      <c r="I38" s="6">
        <v>812.55958333333297</v>
      </c>
      <c r="J38" s="6">
        <v>792.30700000000002</v>
      </c>
      <c r="K38" s="6">
        <v>783.98944444444396</v>
      </c>
      <c r="L38" s="6">
        <v>805.44736126409202</v>
      </c>
      <c r="M38" s="6">
        <v>836.30909090908995</v>
      </c>
      <c r="N38" s="6">
        <v>917.03750000000002</v>
      </c>
      <c r="O38" s="5">
        <v>895.37583333333509</v>
      </c>
      <c r="P38" s="5">
        <v>867.55894444444004</v>
      </c>
      <c r="Q38" s="5">
        <v>1044.5</v>
      </c>
      <c r="R38" s="5">
        <v>1095.5149999999999</v>
      </c>
      <c r="S38" s="5">
        <v>994.48366261868102</v>
      </c>
      <c r="T38" s="5">
        <v>1014.69</v>
      </c>
      <c r="U38" s="5">
        <v>1083.095</v>
      </c>
      <c r="V38" s="5">
        <v>971.995</v>
      </c>
      <c r="W38" s="14">
        <v>971.9</v>
      </c>
      <c r="X38" s="65">
        <f t="shared" si="0"/>
        <v>23.968505811798842</v>
      </c>
      <c r="Y38" s="65">
        <f t="shared" si="1"/>
        <v>-9.7737128277436899E-3</v>
      </c>
    </row>
    <row r="39" spans="1:25" s="73" customFormat="1" ht="15.75" x14ac:dyDescent="0.25">
      <c r="A39" s="73" t="s">
        <v>48</v>
      </c>
      <c r="X39" s="66">
        <f>AVERAGE(X4:X38)</f>
        <v>22.899355838826182</v>
      </c>
      <c r="Y39" s="66">
        <f>AVERAGE(Y4:Y38)</f>
        <v>0.4617390073929879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7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35.5703125" bestFit="1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13" t="s">
        <v>21</v>
      </c>
      <c r="B4" s="13" t="s">
        <v>22</v>
      </c>
      <c r="C4" s="12">
        <v>306.54761904761847</v>
      </c>
      <c r="D4" s="14">
        <v>322.44505494505449</v>
      </c>
      <c r="E4" s="12">
        <v>330.20833333333303</v>
      </c>
      <c r="F4" s="12">
        <v>348.41666666666652</v>
      </c>
      <c r="G4" s="12">
        <v>330.972222222222</v>
      </c>
      <c r="H4" s="12">
        <v>332.04545454545405</v>
      </c>
      <c r="I4" s="12">
        <v>333.00595238095195</v>
      </c>
      <c r="J4" s="12">
        <v>333.77272727272702</v>
      </c>
      <c r="K4" s="12">
        <v>336.91666666666652</v>
      </c>
      <c r="L4" s="12">
        <v>452.41874582070352</v>
      </c>
      <c r="M4" s="12">
        <v>398</v>
      </c>
      <c r="N4" s="12">
        <v>455.05050505050451</v>
      </c>
      <c r="O4" s="14">
        <v>586.50181818181818</v>
      </c>
      <c r="P4" s="6">
        <v>559.29292929292899</v>
      </c>
      <c r="Q4" s="6">
        <v>634.76190476190504</v>
      </c>
      <c r="R4" s="6">
        <v>550.63157894736798</v>
      </c>
      <c r="S4" s="6">
        <v>555</v>
      </c>
      <c r="T4" s="33">
        <v>507.27272727272702</v>
      </c>
      <c r="U4" s="54">
        <v>466.31578947368422</v>
      </c>
      <c r="V4" s="6">
        <v>463.52941176470586</v>
      </c>
      <c r="W4" s="6">
        <v>467.5</v>
      </c>
      <c r="X4" s="65">
        <f>(W4-K4)/K4*100</f>
        <v>38.758347761563257</v>
      </c>
      <c r="Y4" s="65">
        <f>(W4-V4)/V4*100</f>
        <v>0.85659898477157947</v>
      </c>
    </row>
    <row r="5" spans="1:25" ht="15" customHeight="1" x14ac:dyDescent="0.25">
      <c r="A5" s="13" t="s">
        <v>17</v>
      </c>
      <c r="B5" s="13" t="s">
        <v>18</v>
      </c>
      <c r="C5" s="14">
        <v>26.3125</v>
      </c>
      <c r="D5" s="14">
        <v>29.0625</v>
      </c>
      <c r="E5" s="12">
        <v>28.93382352941175</v>
      </c>
      <c r="F5" s="14">
        <v>29.75</v>
      </c>
      <c r="G5" s="14">
        <v>30.482954545454501</v>
      </c>
      <c r="H5" s="12">
        <v>29.545454545454501</v>
      </c>
      <c r="I5" s="14">
        <v>30.259740259740198</v>
      </c>
      <c r="J5" s="14">
        <v>32.41666666666665</v>
      </c>
      <c r="K5" s="12">
        <v>30.328282828282802</v>
      </c>
      <c r="L5" s="12">
        <v>37.838389093312855</v>
      </c>
      <c r="M5" s="14">
        <v>40</v>
      </c>
      <c r="N5" s="14">
        <v>38.3611111111111</v>
      </c>
      <c r="O5" s="14">
        <v>47.489999999999995</v>
      </c>
      <c r="P5" s="6">
        <v>56.150793650793602</v>
      </c>
      <c r="Q5" s="6">
        <v>53.5</v>
      </c>
      <c r="R5" s="6">
        <v>50.047619047619101</v>
      </c>
      <c r="S5" s="6">
        <v>47.382352941176499</v>
      </c>
      <c r="T5" s="33">
        <v>43.727272727272727</v>
      </c>
      <c r="U5" s="34">
        <v>41.61</v>
      </c>
      <c r="V5" s="6">
        <v>49.4444444444444</v>
      </c>
      <c r="W5" s="6">
        <v>50.411764705882398</v>
      </c>
      <c r="X5" s="65">
        <f t="shared" ref="X5:X38" si="0">(W5-K5)/K5*100</f>
        <v>66.220306607239351</v>
      </c>
      <c r="Y5" s="65">
        <f t="shared" ref="Y5:Y38" si="1">(W5-V5)/V5*100</f>
        <v>1.9563780568408955</v>
      </c>
    </row>
    <row r="6" spans="1:25" ht="15" customHeight="1" x14ac:dyDescent="0.25">
      <c r="A6" s="13" t="s">
        <v>30</v>
      </c>
      <c r="B6" s="13" t="s">
        <v>3</v>
      </c>
      <c r="C6" s="12">
        <v>209.91538194444399</v>
      </c>
      <c r="D6" s="14">
        <v>214.45076923076851</v>
      </c>
      <c r="E6" s="12">
        <v>232.26911764705849</v>
      </c>
      <c r="F6" s="12">
        <v>231.659545454545</v>
      </c>
      <c r="G6" s="12">
        <v>252.31439393939348</v>
      </c>
      <c r="H6" s="12">
        <v>258.43162878787803</v>
      </c>
      <c r="I6" s="12">
        <v>265.57045454545403</v>
      </c>
      <c r="J6" s="12">
        <v>267.17157692307603</v>
      </c>
      <c r="K6" s="12">
        <v>321.27541666666599</v>
      </c>
      <c r="L6" s="12">
        <v>355.60196211241498</v>
      </c>
      <c r="M6" s="12">
        <v>355.7765833333325</v>
      </c>
      <c r="N6" s="12">
        <v>325.94686868686802</v>
      </c>
      <c r="O6" s="14">
        <v>370.07349999999997</v>
      </c>
      <c r="P6" s="6">
        <v>322.68547619047501</v>
      </c>
      <c r="Q6" s="6">
        <v>357.60081204803282</v>
      </c>
      <c r="R6" s="6">
        <v>359.905801654774</v>
      </c>
      <c r="S6" s="6">
        <v>363.838040817852</v>
      </c>
      <c r="T6" s="33">
        <v>379.5977244586922</v>
      </c>
      <c r="U6" s="54">
        <v>396.16635084502951</v>
      </c>
      <c r="V6" s="6">
        <v>420.31705882352935</v>
      </c>
      <c r="W6" s="6">
        <v>427.35986839329206</v>
      </c>
      <c r="X6" s="65">
        <f>(W6-K6)/K6*100</f>
        <v>33.019784964341746</v>
      </c>
      <c r="Y6" s="65">
        <f t="shared" si="1"/>
        <v>1.6755945117896447</v>
      </c>
    </row>
    <row r="7" spans="1:25" ht="15" customHeight="1" x14ac:dyDescent="0.25">
      <c r="A7" s="13" t="s">
        <v>29</v>
      </c>
      <c r="B7" s="13" t="s">
        <v>3</v>
      </c>
      <c r="C7" s="12">
        <v>174.48241071428549</v>
      </c>
      <c r="D7" s="14">
        <v>180.1554166666665</v>
      </c>
      <c r="E7" s="12">
        <v>200.35499999999951</v>
      </c>
      <c r="F7" s="12">
        <v>199.26083333333298</v>
      </c>
      <c r="G7" s="12">
        <v>211.25784722222198</v>
      </c>
      <c r="H7" s="12">
        <v>219.68409090909</v>
      </c>
      <c r="I7" s="12">
        <v>220.05017857142849</v>
      </c>
      <c r="J7" s="12">
        <v>230.45045454545451</v>
      </c>
      <c r="K7" s="12">
        <v>270.83555555555552</v>
      </c>
      <c r="L7" s="12">
        <v>283.68670949999949</v>
      </c>
      <c r="M7" s="12">
        <v>288.46499999999997</v>
      </c>
      <c r="N7" s="12">
        <v>296.07166666666649</v>
      </c>
      <c r="O7" s="14">
        <v>328.948125</v>
      </c>
      <c r="P7" s="6">
        <v>328.19895454545502</v>
      </c>
      <c r="Q7" s="6">
        <v>325.51567526089099</v>
      </c>
      <c r="R7" s="6">
        <v>316.94083020321739</v>
      </c>
      <c r="S7" s="6">
        <v>314.8252711539219</v>
      </c>
      <c r="T7" s="33">
        <v>337.44603937852759</v>
      </c>
      <c r="U7" s="54">
        <v>353.14536792546926</v>
      </c>
      <c r="V7" s="6">
        <v>387.67411764705884</v>
      </c>
      <c r="W7" s="6">
        <v>384.07525553914797</v>
      </c>
      <c r="X7" s="65">
        <f t="shared" si="0"/>
        <v>41.811238465831345</v>
      </c>
      <c r="Y7" s="65">
        <f t="shared" si="1"/>
        <v>-0.92832148035925621</v>
      </c>
    </row>
    <row r="8" spans="1:25" ht="15" customHeight="1" x14ac:dyDescent="0.25">
      <c r="A8" s="13" t="s">
        <v>12</v>
      </c>
      <c r="B8" s="13" t="s">
        <v>3</v>
      </c>
      <c r="C8" s="12">
        <v>612.85479166666596</v>
      </c>
      <c r="D8" s="14">
        <v>683.95699999999999</v>
      </c>
      <c r="E8" s="12">
        <v>845.422545454545</v>
      </c>
      <c r="F8" s="12">
        <v>728.92196428571401</v>
      </c>
      <c r="G8" s="12">
        <v>844.721</v>
      </c>
      <c r="H8" s="12">
        <v>910.58340909090907</v>
      </c>
      <c r="I8" s="12">
        <v>962.21060606060246</v>
      </c>
      <c r="J8" s="12">
        <v>971.553</v>
      </c>
      <c r="K8" s="12">
        <v>923.8166666666616</v>
      </c>
      <c r="L8" s="12">
        <v>1067.2233270629831</v>
      </c>
      <c r="M8" s="12">
        <v>825.53307142857147</v>
      </c>
      <c r="N8" s="12">
        <v>823.051875</v>
      </c>
      <c r="O8" s="14">
        <v>916.57833333333338</v>
      </c>
      <c r="P8" s="6">
        <v>983.97722222222046</v>
      </c>
      <c r="Q8" s="6">
        <v>985.05019123661202</v>
      </c>
      <c r="R8" s="6">
        <v>1088.1302521008404</v>
      </c>
      <c r="S8" s="6">
        <v>1098.151868971358</v>
      </c>
      <c r="T8" s="33">
        <v>1035.7323853811899</v>
      </c>
      <c r="U8" s="54">
        <v>1040.41010622</v>
      </c>
      <c r="V8" s="6">
        <v>972.71384615384602</v>
      </c>
      <c r="W8" s="6">
        <v>971.92361725896001</v>
      </c>
      <c r="X8" s="65">
        <f t="shared" si="0"/>
        <v>5.2074131511265218</v>
      </c>
      <c r="Y8" s="65">
        <f t="shared" si="1"/>
        <v>-8.1239605872848786E-2</v>
      </c>
    </row>
    <row r="9" spans="1:25" ht="15" customHeight="1" x14ac:dyDescent="0.25">
      <c r="A9" s="13" t="s">
        <v>11</v>
      </c>
      <c r="B9" s="13" t="s">
        <v>3</v>
      </c>
      <c r="C9" s="12">
        <v>958.81765873015388</v>
      </c>
      <c r="D9" s="14">
        <v>1010.229166666663</v>
      </c>
      <c r="E9" s="12">
        <v>1043.1838235294099</v>
      </c>
      <c r="F9" s="12">
        <v>1016.9492207792171</v>
      </c>
      <c r="G9" s="12">
        <v>1091.8281666666649</v>
      </c>
      <c r="H9" s="12">
        <v>1102.8083571428551</v>
      </c>
      <c r="I9" s="12">
        <v>1135.9179999999951</v>
      </c>
      <c r="J9" s="12">
        <v>1032.3644444444399</v>
      </c>
      <c r="K9" s="12">
        <v>1057.9672272727271</v>
      </c>
      <c r="L9" s="12">
        <v>1365.8871219175699</v>
      </c>
      <c r="M9" s="12">
        <v>1294.303630952375</v>
      </c>
      <c r="N9" s="12">
        <v>1159.0249350649301</v>
      </c>
      <c r="O9" s="14">
        <v>1321.1292857142857</v>
      </c>
      <c r="P9" s="6">
        <v>1303.8590259740199</v>
      </c>
      <c r="Q9" s="6">
        <v>1250.7094641014774</v>
      </c>
      <c r="R9" s="6">
        <v>1343.5181225054091</v>
      </c>
      <c r="S9" s="6">
        <v>1341.63606884756</v>
      </c>
      <c r="T9" s="33">
        <v>1386.96894281557</v>
      </c>
      <c r="U9" s="54">
        <v>1349.5897543087599</v>
      </c>
      <c r="V9" s="6">
        <v>1284.0421428571401</v>
      </c>
      <c r="W9" s="6">
        <v>1258.3776191716311</v>
      </c>
      <c r="X9" s="65">
        <f t="shared" si="0"/>
        <v>18.94296786636108</v>
      </c>
      <c r="Y9" s="65">
        <f t="shared" si="1"/>
        <v>-1.9987290781907321</v>
      </c>
    </row>
    <row r="10" spans="1:25" ht="15" customHeight="1" x14ac:dyDescent="0.25">
      <c r="A10" s="13" t="s">
        <v>10</v>
      </c>
      <c r="B10" s="13" t="s">
        <v>9</v>
      </c>
      <c r="C10" s="12">
        <v>235.95238095238051</v>
      </c>
      <c r="D10" s="14">
        <v>240.75</v>
      </c>
      <c r="E10" s="12">
        <v>239.42307692307651</v>
      </c>
      <c r="F10" s="12">
        <v>244.444444444444</v>
      </c>
      <c r="G10" s="12">
        <v>250</v>
      </c>
      <c r="H10" s="12">
        <v>252.5</v>
      </c>
      <c r="I10" s="12">
        <v>300</v>
      </c>
      <c r="J10" s="12">
        <v>279.5</v>
      </c>
      <c r="K10" s="12">
        <v>301.34999999999997</v>
      </c>
      <c r="L10" s="12">
        <v>332.265955290389</v>
      </c>
      <c r="M10" s="12">
        <v>293.75</v>
      </c>
      <c r="N10" s="12">
        <v>291.25</v>
      </c>
      <c r="O10" s="14">
        <v>301.22000000000003</v>
      </c>
      <c r="P10" s="6">
        <v>290.336538461538</v>
      </c>
      <c r="Q10" s="6">
        <v>295.83333333333331</v>
      </c>
      <c r="R10" s="6">
        <v>291.5</v>
      </c>
      <c r="S10" s="6">
        <v>299.230769230769</v>
      </c>
      <c r="T10" s="33">
        <v>289.75</v>
      </c>
      <c r="U10" s="54">
        <v>280.88235294117646</v>
      </c>
      <c r="V10" s="6">
        <v>290.625</v>
      </c>
      <c r="W10" s="6">
        <v>288.8235294117647</v>
      </c>
      <c r="X10" s="65">
        <f t="shared" si="0"/>
        <v>-4.1567846650855387</v>
      </c>
      <c r="Y10" s="65">
        <f t="shared" si="1"/>
        <v>-0.61986084756483584</v>
      </c>
    </row>
    <row r="11" spans="1:25" ht="15" customHeight="1" x14ac:dyDescent="0.25">
      <c r="A11" s="13" t="s">
        <v>8</v>
      </c>
      <c r="B11" s="13" t="s">
        <v>9</v>
      </c>
      <c r="C11" s="12">
        <v>199.52380952380901</v>
      </c>
      <c r="D11" s="14">
        <v>275.883838383838</v>
      </c>
      <c r="E11" s="12">
        <v>223.444444444444</v>
      </c>
      <c r="F11" s="12">
        <v>213.80341880341848</v>
      </c>
      <c r="G11" s="12">
        <v>215.730769230769</v>
      </c>
      <c r="H11" s="12">
        <v>250</v>
      </c>
      <c r="I11" s="12">
        <v>300</v>
      </c>
      <c r="J11" s="12">
        <v>230.98290598290549</v>
      </c>
      <c r="K11" s="12">
        <v>301.34999999999997</v>
      </c>
      <c r="L11" s="12">
        <v>258.80168163431199</v>
      </c>
      <c r="M11" s="12">
        <v>262.222222222222</v>
      </c>
      <c r="N11" s="12">
        <v>259.5454545454545</v>
      </c>
      <c r="O11" s="14">
        <v>262.93222222222221</v>
      </c>
      <c r="P11" s="6">
        <v>258.33333333333303</v>
      </c>
      <c r="Q11" s="6">
        <v>261.53846153846155</v>
      </c>
      <c r="R11" s="6">
        <v>259.52380952380952</v>
      </c>
      <c r="S11" s="6">
        <v>266.66666666666669</v>
      </c>
      <c r="T11" s="33">
        <v>253.33333333333334</v>
      </c>
      <c r="U11" s="54">
        <v>262.36842105263156</v>
      </c>
      <c r="V11" s="6">
        <v>257.05882352941177</v>
      </c>
      <c r="W11" s="6">
        <v>261.11111111111109</v>
      </c>
      <c r="X11" s="65">
        <f t="shared" si="0"/>
        <v>-13.352875025348892</v>
      </c>
      <c r="Y11" s="65">
        <f t="shared" si="1"/>
        <v>1.5764047800660961</v>
      </c>
    </row>
    <row r="12" spans="1:25" ht="15" customHeight="1" x14ac:dyDescent="0.25">
      <c r="A12" s="13" t="s">
        <v>7</v>
      </c>
      <c r="B12" s="13" t="s">
        <v>3</v>
      </c>
      <c r="C12" s="12">
        <v>486.24958333333302</v>
      </c>
      <c r="D12" s="14">
        <v>503.15958333333299</v>
      </c>
      <c r="E12" s="12">
        <v>527.75</v>
      </c>
      <c r="F12" s="12">
        <v>654.14187499999957</v>
      </c>
      <c r="G12" s="12">
        <v>707.68999999999903</v>
      </c>
      <c r="H12" s="12">
        <v>637.48874999999998</v>
      </c>
      <c r="I12" s="12">
        <v>653.80285714285696</v>
      </c>
      <c r="J12" s="12">
        <v>551.23499999999899</v>
      </c>
      <c r="K12" s="12">
        <v>423.39687500000002</v>
      </c>
      <c r="L12" s="12">
        <v>532.79299537583802</v>
      </c>
      <c r="M12" s="12">
        <v>448.69875000000002</v>
      </c>
      <c r="N12" s="12">
        <v>618.13</v>
      </c>
      <c r="O12" s="14">
        <v>719.55437499999994</v>
      </c>
      <c r="P12" s="6">
        <v>678.56857142857098</v>
      </c>
      <c r="Q12" s="6">
        <v>650.80567015077895</v>
      </c>
      <c r="R12" s="6">
        <v>632.79220779220805</v>
      </c>
      <c r="S12" s="6">
        <v>663.45752294293197</v>
      </c>
      <c r="T12" s="33">
        <v>652.60472610096701</v>
      </c>
      <c r="U12" s="54">
        <v>862.10317460317481</v>
      </c>
      <c r="V12" s="6">
        <v>658.11</v>
      </c>
      <c r="W12" s="6">
        <v>659.32359085253097</v>
      </c>
      <c r="X12" s="65">
        <f t="shared" si="0"/>
        <v>55.72235644217519</v>
      </c>
      <c r="Y12" s="65">
        <f t="shared" si="1"/>
        <v>0.18440547211422953</v>
      </c>
    </row>
    <row r="13" spans="1:25" ht="15" customHeight="1" x14ac:dyDescent="0.25">
      <c r="A13" s="13" t="s">
        <v>14</v>
      </c>
      <c r="B13" s="13" t="s">
        <v>3</v>
      </c>
      <c r="C13" s="12">
        <v>575</v>
      </c>
      <c r="D13" s="12">
        <v>500</v>
      </c>
      <c r="E13" s="12">
        <v>550</v>
      </c>
      <c r="F13" s="12">
        <v>600</v>
      </c>
      <c r="G13" s="12">
        <v>700</v>
      </c>
      <c r="H13" s="12">
        <v>737.5</v>
      </c>
      <c r="I13" s="12">
        <v>775</v>
      </c>
      <c r="J13" s="12">
        <v>787.5</v>
      </c>
      <c r="K13" s="12">
        <v>750</v>
      </c>
      <c r="L13" s="12">
        <v>750</v>
      </c>
      <c r="M13" s="12">
        <v>700</v>
      </c>
      <c r="N13" s="12">
        <v>675</v>
      </c>
      <c r="O13" s="14">
        <v>799.67</v>
      </c>
      <c r="P13" s="6">
        <v>775</v>
      </c>
      <c r="Q13" s="6">
        <v>750</v>
      </c>
      <c r="R13" s="6">
        <v>779.16666666666697</v>
      </c>
      <c r="S13" s="6">
        <v>760</v>
      </c>
      <c r="T13" s="33">
        <v>775</v>
      </c>
      <c r="U13" s="54">
        <v>700</v>
      </c>
      <c r="V13" s="6">
        <v>750</v>
      </c>
      <c r="W13" s="6">
        <v>800</v>
      </c>
      <c r="X13" s="65">
        <f t="shared" si="0"/>
        <v>6.666666666666667</v>
      </c>
      <c r="Y13" s="65">
        <f t="shared" si="1"/>
        <v>6.666666666666667</v>
      </c>
    </row>
    <row r="14" spans="1:25" ht="15" customHeight="1" x14ac:dyDescent="0.25">
      <c r="A14" s="13" t="s">
        <v>13</v>
      </c>
      <c r="B14" s="13" t="s">
        <v>3</v>
      </c>
      <c r="C14" s="14">
        <v>722.70833333333303</v>
      </c>
      <c r="D14" s="14">
        <v>733.07142857142844</v>
      </c>
      <c r="E14" s="12">
        <v>769.444444444444</v>
      </c>
      <c r="F14" s="12">
        <v>855.20833333333303</v>
      </c>
      <c r="G14" s="12">
        <v>810.41666666666652</v>
      </c>
      <c r="H14" s="12">
        <v>842.22222222222194</v>
      </c>
      <c r="I14" s="12">
        <v>813.88888888888846</v>
      </c>
      <c r="J14" s="12">
        <v>827.05399999999997</v>
      </c>
      <c r="K14" s="12">
        <v>811.60714285714243</v>
      </c>
      <c r="L14" s="12">
        <v>1066.69679691701</v>
      </c>
      <c r="M14" s="12">
        <v>855.95238095238051</v>
      </c>
      <c r="N14" s="14">
        <v>916.96428571428555</v>
      </c>
      <c r="O14" s="14">
        <v>1085.2728571428572</v>
      </c>
      <c r="P14" s="6">
        <v>981.25</v>
      </c>
      <c r="Q14" s="6">
        <v>980</v>
      </c>
      <c r="R14" s="6">
        <v>993.75</v>
      </c>
      <c r="S14" s="6">
        <v>1068.75</v>
      </c>
      <c r="T14" s="33">
        <v>1066.6666666666667</v>
      </c>
      <c r="U14" s="54">
        <v>1096.1538461538462</v>
      </c>
      <c r="V14" s="6">
        <v>1141.6666666666599</v>
      </c>
      <c r="W14" s="6">
        <v>1090.909090909091</v>
      </c>
      <c r="X14" s="65">
        <f t="shared" si="0"/>
        <v>34.41344134413449</v>
      </c>
      <c r="Y14" s="65">
        <f t="shared" si="1"/>
        <v>-4.4459190444586181</v>
      </c>
    </row>
    <row r="15" spans="1:25" ht="15" customHeight="1" x14ac:dyDescent="0.25">
      <c r="A15" s="13" t="s">
        <v>24</v>
      </c>
      <c r="B15" s="13" t="s">
        <v>16</v>
      </c>
      <c r="C15" s="12">
        <v>130</v>
      </c>
      <c r="D15" s="12">
        <v>121.6666666666665</v>
      </c>
      <c r="E15" s="12">
        <v>130</v>
      </c>
      <c r="F15" s="12">
        <v>120</v>
      </c>
      <c r="G15" s="12">
        <v>180</v>
      </c>
      <c r="H15" s="12">
        <v>135</v>
      </c>
      <c r="I15" s="12">
        <v>135</v>
      </c>
      <c r="J15" s="12">
        <v>130</v>
      </c>
      <c r="K15" s="12">
        <v>135.60749999999999</v>
      </c>
      <c r="L15" s="12">
        <v>121.2609104706095</v>
      </c>
      <c r="M15" s="12">
        <v>145</v>
      </c>
      <c r="N15" s="12">
        <v>140</v>
      </c>
      <c r="O15" s="14">
        <v>150.03</v>
      </c>
      <c r="P15" s="6">
        <v>150</v>
      </c>
      <c r="Q15" s="6">
        <v>170</v>
      </c>
      <c r="R15" s="6">
        <v>170</v>
      </c>
      <c r="S15" s="28">
        <v>172.11</v>
      </c>
      <c r="T15" s="33">
        <v>185</v>
      </c>
      <c r="U15" s="54">
        <v>186.05263157894737</v>
      </c>
      <c r="V15" s="6">
        <v>186.666666666666</v>
      </c>
      <c r="W15" s="6">
        <v>183.333333333333</v>
      </c>
      <c r="X15" s="65">
        <f t="shared" si="0"/>
        <v>35.194095705129151</v>
      </c>
      <c r="Y15" s="65">
        <f t="shared" si="1"/>
        <v>-1.7857142857141146</v>
      </c>
    </row>
    <row r="16" spans="1:25" ht="15" customHeight="1" x14ac:dyDescent="0.25">
      <c r="A16" s="13" t="s">
        <v>23</v>
      </c>
      <c r="B16" s="13" t="s">
        <v>16</v>
      </c>
      <c r="C16" s="14">
        <v>148.875</v>
      </c>
      <c r="D16" s="14">
        <v>146.961538461538</v>
      </c>
      <c r="E16" s="14">
        <v>146.619047619047</v>
      </c>
      <c r="F16" s="14">
        <v>150</v>
      </c>
      <c r="G16" s="14">
        <v>163.78571428571399</v>
      </c>
      <c r="H16" s="14">
        <v>137.15909090909048</v>
      </c>
      <c r="I16" s="14">
        <v>140.90909090909048</v>
      </c>
      <c r="J16" s="14">
        <v>163.230769230769</v>
      </c>
      <c r="K16" s="12">
        <v>155.730769230769</v>
      </c>
      <c r="L16" s="12">
        <v>150</v>
      </c>
      <c r="M16" s="12">
        <v>151.35714285714249</v>
      </c>
      <c r="N16" s="14">
        <v>150</v>
      </c>
      <c r="O16" s="14">
        <v>150</v>
      </c>
      <c r="P16" s="6">
        <v>196.11607142857099</v>
      </c>
      <c r="Q16" s="6">
        <v>191.36363636363637</v>
      </c>
      <c r="R16" s="6">
        <v>203</v>
      </c>
      <c r="S16" s="6">
        <v>207.666666666667</v>
      </c>
      <c r="T16" s="33">
        <v>206.42857142857099</v>
      </c>
      <c r="U16" s="14">
        <v>207.04761904761898</v>
      </c>
      <c r="V16" s="6">
        <v>210.277777777778</v>
      </c>
      <c r="W16" s="6">
        <v>208.52941176470588</v>
      </c>
      <c r="X16" s="65">
        <f t="shared" si="0"/>
        <v>33.903796144291455</v>
      </c>
      <c r="Y16" s="65">
        <f t="shared" si="1"/>
        <v>-0.83145543554288059</v>
      </c>
    </row>
    <row r="17" spans="1:25" ht="15" customHeight="1" x14ac:dyDescent="0.25">
      <c r="A17" s="13" t="s">
        <v>15</v>
      </c>
      <c r="B17" s="13" t="s">
        <v>16</v>
      </c>
      <c r="C17" s="12">
        <v>806.25</v>
      </c>
      <c r="D17" s="12">
        <v>885.41666666666652</v>
      </c>
      <c r="E17" s="12">
        <v>926.33928571428555</v>
      </c>
      <c r="F17" s="12">
        <v>934.375</v>
      </c>
      <c r="G17" s="12">
        <v>943.75</v>
      </c>
      <c r="H17" s="12">
        <v>966.66666666666595</v>
      </c>
      <c r="I17" s="12">
        <v>908.33333333333303</v>
      </c>
      <c r="J17" s="12">
        <v>957.5</v>
      </c>
      <c r="K17" s="12">
        <v>1032.5</v>
      </c>
      <c r="L17" s="12">
        <v>1231.4507742246201</v>
      </c>
      <c r="M17" s="12">
        <v>956.42857142857099</v>
      </c>
      <c r="N17" s="12">
        <v>1100</v>
      </c>
      <c r="O17" s="14">
        <v>1327.5483333333334</v>
      </c>
      <c r="P17" s="6">
        <v>1288.8888888888901</v>
      </c>
      <c r="Q17" s="6">
        <v>1285.7142857142901</v>
      </c>
      <c r="R17" s="6">
        <v>1387.5</v>
      </c>
      <c r="S17" s="6">
        <v>1365</v>
      </c>
      <c r="T17" s="33">
        <v>1446.1538461538462</v>
      </c>
      <c r="U17" s="54">
        <v>1304.1666666666667</v>
      </c>
      <c r="V17" s="6">
        <v>1353.5714285714287</v>
      </c>
      <c r="W17" s="6">
        <v>1336.3636363636363</v>
      </c>
      <c r="X17" s="65">
        <f t="shared" si="0"/>
        <v>29.429892141756536</v>
      </c>
      <c r="Y17" s="65">
        <f t="shared" si="1"/>
        <v>-1.2712880786759562</v>
      </c>
    </row>
    <row r="18" spans="1:25" ht="15" customHeight="1" x14ac:dyDescent="0.25">
      <c r="A18" s="13" t="s">
        <v>27</v>
      </c>
      <c r="B18" s="13" t="s">
        <v>3</v>
      </c>
      <c r="C18" s="12">
        <v>83.87184027777775</v>
      </c>
      <c r="D18" s="12">
        <v>91.515726495726454</v>
      </c>
      <c r="E18" s="12">
        <v>100.40013392857139</v>
      </c>
      <c r="F18" s="12">
        <v>146.79909090909049</v>
      </c>
      <c r="G18" s="12">
        <v>184.32845454545401</v>
      </c>
      <c r="H18" s="12">
        <v>180.8381666666665</v>
      </c>
      <c r="I18" s="12">
        <v>176.2374999999995</v>
      </c>
      <c r="J18" s="12">
        <v>174.8037499999995</v>
      </c>
      <c r="K18" s="12">
        <v>176.460692307692</v>
      </c>
      <c r="L18" s="12">
        <v>198.3684374926155</v>
      </c>
      <c r="M18" s="12">
        <v>176.19440909090901</v>
      </c>
      <c r="N18" s="12">
        <v>160.96999999999952</v>
      </c>
      <c r="O18" s="12">
        <v>199.023</v>
      </c>
      <c r="P18" s="6">
        <v>210.946071428571</v>
      </c>
      <c r="Q18" s="6">
        <v>259.94276398837951</v>
      </c>
      <c r="R18" s="6">
        <v>261.65563873721084</v>
      </c>
      <c r="S18" s="6">
        <v>266.797692842365</v>
      </c>
      <c r="T18" s="33">
        <v>290.32755111928367</v>
      </c>
      <c r="U18" s="54">
        <v>307.75241762382598</v>
      </c>
      <c r="V18" s="6">
        <v>296.28111111111099</v>
      </c>
      <c r="W18" s="6">
        <v>298.20022730057298</v>
      </c>
      <c r="X18" s="65">
        <f t="shared" si="0"/>
        <v>68.989605220751088</v>
      </c>
      <c r="Y18" s="65">
        <f t="shared" si="1"/>
        <v>0.64773491035757702</v>
      </c>
    </row>
    <row r="19" spans="1:25" ht="15" customHeight="1" x14ac:dyDescent="0.25">
      <c r="A19" s="13" t="s">
        <v>28</v>
      </c>
      <c r="B19" s="13" t="s">
        <v>3</v>
      </c>
      <c r="C19" s="12">
        <v>148.55142857142852</v>
      </c>
      <c r="D19" s="12">
        <v>130.14714285714251</v>
      </c>
      <c r="E19" s="12">
        <v>164.44749999999999</v>
      </c>
      <c r="F19" s="12">
        <v>174.81249999999949</v>
      </c>
      <c r="G19" s="12">
        <v>245.74</v>
      </c>
      <c r="H19" s="12">
        <v>222.42500000000001</v>
      </c>
      <c r="I19" s="12">
        <v>227.20380952380901</v>
      </c>
      <c r="J19" s="12">
        <v>215.72</v>
      </c>
      <c r="K19" s="12">
        <v>230.09300000000002</v>
      </c>
      <c r="L19" s="12">
        <v>264.44327355026348</v>
      </c>
      <c r="M19" s="12">
        <v>223.4105555555555</v>
      </c>
      <c r="N19" s="12">
        <v>228.324444444444</v>
      </c>
      <c r="O19" s="14">
        <v>267.79750000000001</v>
      </c>
      <c r="P19" s="6">
        <v>279.005</v>
      </c>
      <c r="Q19" s="6">
        <v>312.97134238310713</v>
      </c>
      <c r="R19" s="6">
        <v>312.92231178185557</v>
      </c>
      <c r="S19" s="6">
        <v>310.92383107089</v>
      </c>
      <c r="T19" s="33">
        <v>323.89214719877202</v>
      </c>
      <c r="U19" s="54">
        <v>321.89059766579999</v>
      </c>
      <c r="V19" s="6">
        <v>308.70799999999997</v>
      </c>
      <c r="W19" s="6">
        <v>310.96975224198201</v>
      </c>
      <c r="X19" s="65">
        <f>(W19-K19)/K19*100</f>
        <v>35.14959266122046</v>
      </c>
      <c r="Y19" s="65">
        <f t="shared" si="1"/>
        <v>0.73265099770075215</v>
      </c>
    </row>
    <row r="20" spans="1:25" ht="15" customHeight="1" x14ac:dyDescent="0.25">
      <c r="A20" s="13" t="s">
        <v>19</v>
      </c>
      <c r="B20" s="13" t="s">
        <v>3</v>
      </c>
      <c r="C20" s="12">
        <v>703.08134920634848</v>
      </c>
      <c r="D20" s="12">
        <v>752.64044642857107</v>
      </c>
      <c r="E20" s="12">
        <v>910.61069444444399</v>
      </c>
      <c r="F20" s="12">
        <v>856.30928571428501</v>
      </c>
      <c r="G20" s="12">
        <v>813.86977272726995</v>
      </c>
      <c r="H20" s="12">
        <v>812.28928571428548</v>
      </c>
      <c r="I20" s="12">
        <v>919.78149999999505</v>
      </c>
      <c r="J20" s="12">
        <v>890.01371428571406</v>
      </c>
      <c r="K20" s="12">
        <v>884.45527777777704</v>
      </c>
      <c r="L20" s="12">
        <v>969.2059909464449</v>
      </c>
      <c r="M20" s="12">
        <v>848.51833333333298</v>
      </c>
      <c r="N20" s="12">
        <v>1148.41208333333</v>
      </c>
      <c r="O20" s="12">
        <v>1231.9771428571428</v>
      </c>
      <c r="P20" s="6">
        <v>1085.74357142857</v>
      </c>
      <c r="Q20" s="6">
        <v>1192.5265810253884</v>
      </c>
      <c r="R20" s="6">
        <v>1142.98079902374</v>
      </c>
      <c r="S20" s="6">
        <v>1139.53563799321</v>
      </c>
      <c r="T20" s="33">
        <v>1140.74802390592</v>
      </c>
      <c r="U20" s="14">
        <v>1140.141830949565</v>
      </c>
      <c r="V20" s="6">
        <v>1032.8</v>
      </c>
      <c r="W20" s="6">
        <v>1058.32636818168</v>
      </c>
      <c r="X20" s="65">
        <f t="shared" si="0"/>
        <v>19.658550836030937</v>
      </c>
      <c r="Y20" s="65">
        <f t="shared" si="1"/>
        <v>2.4715693436948132</v>
      </c>
    </row>
    <row r="21" spans="1:25" ht="15" customHeight="1" x14ac:dyDescent="0.25">
      <c r="A21" s="13" t="s">
        <v>20</v>
      </c>
      <c r="B21" s="13" t="s">
        <v>3</v>
      </c>
      <c r="C21" s="14">
        <v>1419.098</v>
      </c>
      <c r="D21" s="12">
        <v>1473.2076666666649</v>
      </c>
      <c r="E21" s="14">
        <v>1272.08845238095</v>
      </c>
      <c r="F21" s="14">
        <v>1969.1260000000002</v>
      </c>
      <c r="G21" s="14">
        <v>1694.72444444444</v>
      </c>
      <c r="H21" s="14">
        <v>1713.8445238095201</v>
      </c>
      <c r="I21" s="14">
        <v>2100.38625</v>
      </c>
      <c r="J21" s="14">
        <v>1902.9783333333298</v>
      </c>
      <c r="K21" s="12">
        <v>1855.7949999999951</v>
      </c>
      <c r="L21" s="12">
        <v>2057.879554413305</v>
      </c>
      <c r="M21" s="14">
        <v>2000</v>
      </c>
      <c r="N21" s="14">
        <v>1950</v>
      </c>
      <c r="O21" s="14">
        <v>1950</v>
      </c>
      <c r="P21" s="6">
        <v>2108.3745833333301</v>
      </c>
      <c r="Q21" s="6">
        <v>2163.8176638176601</v>
      </c>
      <c r="R21" s="6">
        <v>2592.2603712077398</v>
      </c>
      <c r="S21" s="6">
        <v>2537.89473684211</v>
      </c>
      <c r="T21" s="33">
        <v>2516.6666666666702</v>
      </c>
      <c r="U21" s="54">
        <v>2939.3939393939395</v>
      </c>
      <c r="V21" s="6">
        <v>2918.3474999999999</v>
      </c>
      <c r="W21" s="6">
        <v>2956.5512918454101</v>
      </c>
      <c r="X21" s="65">
        <f t="shared" si="0"/>
        <v>59.3145413068479</v>
      </c>
      <c r="Y21" s="65">
        <f t="shared" si="1"/>
        <v>1.3090898820448988</v>
      </c>
    </row>
    <row r="22" spans="1:25" ht="15" customHeight="1" x14ac:dyDescent="0.25">
      <c r="A22" s="13" t="s">
        <v>31</v>
      </c>
      <c r="B22" s="13" t="s">
        <v>3</v>
      </c>
      <c r="C22" s="14">
        <v>249.07025641025601</v>
      </c>
      <c r="D22" s="14">
        <v>191.14641414141352</v>
      </c>
      <c r="E22" s="14">
        <v>189.00571428571351</v>
      </c>
      <c r="F22" s="14">
        <v>185.827</v>
      </c>
      <c r="G22" s="14">
        <v>220.76812499999949</v>
      </c>
      <c r="H22" s="14">
        <v>181.85124999999999</v>
      </c>
      <c r="I22" s="14">
        <v>181.281623376623</v>
      </c>
      <c r="J22" s="14">
        <v>249.61975000000001</v>
      </c>
      <c r="K22" s="12">
        <v>281.92766666666648</v>
      </c>
      <c r="L22" s="12">
        <v>372.28394096666648</v>
      </c>
      <c r="M22" s="14">
        <v>351.99436363636352</v>
      </c>
      <c r="N22" s="14">
        <v>357.90182539682496</v>
      </c>
      <c r="O22" s="14">
        <v>312.25625000000002</v>
      </c>
      <c r="P22" s="6">
        <v>345.50836538461499</v>
      </c>
      <c r="Q22" s="6">
        <v>346.10300153063298</v>
      </c>
      <c r="R22" s="6">
        <v>298.71176910345201</v>
      </c>
      <c r="S22" s="6">
        <v>292.50461990535598</v>
      </c>
      <c r="T22" s="33">
        <v>300.96810194609498</v>
      </c>
      <c r="U22" s="54">
        <v>289.91712544701699</v>
      </c>
      <c r="V22" s="6">
        <v>391.54124999999999</v>
      </c>
      <c r="W22" s="6">
        <v>357.566226044487</v>
      </c>
      <c r="X22" s="65">
        <f t="shared" si="0"/>
        <v>26.829065863638981</v>
      </c>
      <c r="Y22" s="65">
        <f t="shared" si="1"/>
        <v>-8.6772527685174925</v>
      </c>
    </row>
    <row r="23" spans="1:25" ht="15" customHeight="1" x14ac:dyDescent="0.25">
      <c r="A23" s="13" t="s">
        <v>4</v>
      </c>
      <c r="B23" s="13" t="s">
        <v>3</v>
      </c>
      <c r="C23" s="12">
        <v>193.98542857142849</v>
      </c>
      <c r="D23" s="12">
        <v>224.31045454545449</v>
      </c>
      <c r="E23" s="12">
        <v>237.32547619047551</v>
      </c>
      <c r="F23" s="12">
        <v>287.95516666666651</v>
      </c>
      <c r="G23" s="12">
        <v>274.17023809523755</v>
      </c>
      <c r="H23" s="12">
        <v>289.22278571428546</v>
      </c>
      <c r="I23" s="12">
        <v>282.92465909090902</v>
      </c>
      <c r="J23" s="12">
        <v>356.42835714285695</v>
      </c>
      <c r="K23" s="12">
        <v>351.92750000000001</v>
      </c>
      <c r="L23" s="12">
        <v>345.64158429999952</v>
      </c>
      <c r="M23" s="12">
        <v>380.10119047619003</v>
      </c>
      <c r="N23" s="12">
        <v>375.92083333333301</v>
      </c>
      <c r="O23" s="14">
        <v>350.92149999999998</v>
      </c>
      <c r="P23" s="6">
        <v>405.26017857142847</v>
      </c>
      <c r="Q23" s="6">
        <v>382.72230514496999</v>
      </c>
      <c r="R23" s="6">
        <v>326.38180569207282</v>
      </c>
      <c r="S23" s="6">
        <v>337.73541342571201</v>
      </c>
      <c r="T23" s="33">
        <v>332.77004610716983</v>
      </c>
      <c r="U23" s="54">
        <v>331.10263855968304</v>
      </c>
      <c r="V23" s="6">
        <v>294.99142857142857</v>
      </c>
      <c r="W23" s="6">
        <v>297.16700673966716</v>
      </c>
      <c r="X23" s="65">
        <f t="shared" si="0"/>
        <v>-15.560163175748656</v>
      </c>
      <c r="Y23" s="65">
        <f t="shared" si="1"/>
        <v>0.73750555355943082</v>
      </c>
    </row>
    <row r="24" spans="1:25" ht="15" customHeight="1" x14ac:dyDescent="0.25">
      <c r="A24" s="13" t="s">
        <v>5</v>
      </c>
      <c r="B24" s="13" t="s">
        <v>3</v>
      </c>
      <c r="C24" s="12">
        <v>183.66666666666652</v>
      </c>
      <c r="D24" s="12">
        <v>181.34666666666601</v>
      </c>
      <c r="E24" s="12">
        <v>238.41</v>
      </c>
      <c r="F24" s="12">
        <v>227.745</v>
      </c>
      <c r="G24" s="12">
        <v>231.66</v>
      </c>
      <c r="H24" s="12">
        <v>268.66000000000003</v>
      </c>
      <c r="I24" s="12">
        <v>275.7</v>
      </c>
      <c r="J24" s="12">
        <v>272.73</v>
      </c>
      <c r="K24" s="12">
        <v>272.73</v>
      </c>
      <c r="L24" s="12">
        <v>249.2615835</v>
      </c>
      <c r="M24" s="12">
        <v>306.24833333333299</v>
      </c>
      <c r="N24" s="12">
        <v>290.38326062574998</v>
      </c>
      <c r="O24" s="14">
        <v>264.68</v>
      </c>
      <c r="P24" s="6">
        <v>287.88</v>
      </c>
      <c r="Q24" s="6">
        <v>322.11538461538498</v>
      </c>
      <c r="R24" s="6">
        <v>330.01658374792703</v>
      </c>
      <c r="S24" s="6">
        <v>358.20895522388059</v>
      </c>
      <c r="T24" s="33">
        <v>367.91044776119401</v>
      </c>
      <c r="U24" s="54">
        <v>363.63636363636368</v>
      </c>
      <c r="V24" s="6">
        <v>358.47500000000002</v>
      </c>
      <c r="W24" s="6">
        <v>356.73076923076923</v>
      </c>
      <c r="X24" s="65">
        <f t="shared" si="0"/>
        <v>30.799974051541522</v>
      </c>
      <c r="Y24" s="65">
        <f t="shared" si="1"/>
        <v>-0.48656971036496161</v>
      </c>
    </row>
    <row r="25" spans="1:25" ht="15" customHeight="1" x14ac:dyDescent="0.25">
      <c r="A25" s="13" t="s">
        <v>6</v>
      </c>
      <c r="B25" s="13" t="s">
        <v>3</v>
      </c>
      <c r="C25" s="12">
        <v>170.79290909090901</v>
      </c>
      <c r="D25" s="12">
        <v>199.9120555555555</v>
      </c>
      <c r="E25" s="12">
        <v>220.93214285714251</v>
      </c>
      <c r="F25" s="12">
        <v>251.376</v>
      </c>
      <c r="G25" s="12">
        <v>244.52073863636349</v>
      </c>
      <c r="H25" s="12">
        <v>259.08409090909049</v>
      </c>
      <c r="I25" s="12">
        <v>269.39954545454452</v>
      </c>
      <c r="J25" s="12">
        <v>336.59661111111097</v>
      </c>
      <c r="K25" s="12">
        <v>315.05666666666605</v>
      </c>
      <c r="L25" s="12">
        <v>309.45697360714246</v>
      </c>
      <c r="M25" s="12">
        <v>342.20458333333249</v>
      </c>
      <c r="N25" s="12">
        <v>340.1811805555555</v>
      </c>
      <c r="O25" s="14">
        <v>339.31400000000002</v>
      </c>
      <c r="P25" s="6">
        <v>403.48050000000001</v>
      </c>
      <c r="Q25" s="6">
        <v>389.12620341271293</v>
      </c>
      <c r="R25" s="6">
        <v>328.11797129260066</v>
      </c>
      <c r="S25" s="6">
        <v>317.02270846389001</v>
      </c>
      <c r="T25" s="33">
        <v>319.16175188882369</v>
      </c>
      <c r="U25" s="54">
        <v>320.26905541690485</v>
      </c>
      <c r="V25" s="6">
        <v>307.91466666666662</v>
      </c>
      <c r="W25" s="6">
        <v>306.933572630914</v>
      </c>
      <c r="X25" s="65">
        <f t="shared" si="0"/>
        <v>-2.5782961908710802</v>
      </c>
      <c r="Y25" s="65">
        <f t="shared" si="1"/>
        <v>-0.31862530173488091</v>
      </c>
    </row>
    <row r="26" spans="1:25" ht="15" customHeight="1" x14ac:dyDescent="0.25">
      <c r="A26" s="13" t="s">
        <v>2</v>
      </c>
      <c r="B26" s="13" t="s">
        <v>3</v>
      </c>
      <c r="C26" s="12">
        <v>290.69166666666598</v>
      </c>
      <c r="D26" s="12">
        <v>266.95</v>
      </c>
      <c r="E26" s="12">
        <v>291.99977916666597</v>
      </c>
      <c r="F26" s="14">
        <v>268.151275</v>
      </c>
      <c r="G26" s="12">
        <v>290.32</v>
      </c>
      <c r="H26" s="12">
        <v>281.25</v>
      </c>
      <c r="I26" s="12">
        <v>291.62644</v>
      </c>
      <c r="J26" s="12">
        <v>419.35</v>
      </c>
      <c r="K26" s="12">
        <v>315.08333333333297</v>
      </c>
      <c r="L26" s="12">
        <v>367.06214085353554</v>
      </c>
      <c r="M26" s="14">
        <v>387.1</v>
      </c>
      <c r="N26" s="12">
        <v>368.71392048737641</v>
      </c>
      <c r="O26" s="14">
        <v>358.79</v>
      </c>
      <c r="P26" s="6">
        <v>466.67</v>
      </c>
      <c r="Q26" s="28">
        <v>456.76</v>
      </c>
      <c r="R26" s="28">
        <v>450</v>
      </c>
      <c r="S26" s="28">
        <v>458.87</v>
      </c>
      <c r="T26" s="14">
        <v>454.435</v>
      </c>
      <c r="U26" s="14">
        <v>456.65250000000003</v>
      </c>
      <c r="V26" s="28">
        <v>449.65</v>
      </c>
      <c r="W26" s="6">
        <v>449.444444444444</v>
      </c>
      <c r="X26" s="65">
        <f t="shared" si="0"/>
        <v>42.643039760204552</v>
      </c>
      <c r="Y26" s="65">
        <f t="shared" si="1"/>
        <v>-4.5714568120977413E-2</v>
      </c>
    </row>
    <row r="27" spans="1:25" ht="15" customHeight="1" x14ac:dyDescent="0.25">
      <c r="A27" s="13" t="s">
        <v>25</v>
      </c>
      <c r="B27" s="13" t="s">
        <v>3</v>
      </c>
      <c r="C27" s="12">
        <v>204.21166666666599</v>
      </c>
      <c r="D27" s="12">
        <v>168.75333333333251</v>
      </c>
      <c r="E27" s="12">
        <v>216.3585416666665</v>
      </c>
      <c r="F27" s="12">
        <v>289.30549999999999</v>
      </c>
      <c r="G27" s="12">
        <v>213.59172222222</v>
      </c>
      <c r="H27" s="12">
        <v>210</v>
      </c>
      <c r="I27" s="12">
        <v>294.75349206349148</v>
      </c>
      <c r="J27" s="12">
        <v>268.03765384615298</v>
      </c>
      <c r="K27" s="12">
        <v>260.692583333333</v>
      </c>
      <c r="L27" s="12">
        <v>373.53016350000001</v>
      </c>
      <c r="M27" s="12">
        <v>367.68313636363598</v>
      </c>
      <c r="N27" s="12">
        <v>255.8840909090905</v>
      </c>
      <c r="O27" s="14">
        <v>324.95666666666671</v>
      </c>
      <c r="P27" s="6">
        <v>337.65687500000001</v>
      </c>
      <c r="Q27" s="6">
        <v>339.29162567738416</v>
      </c>
      <c r="R27" s="6">
        <v>350.42478766290901</v>
      </c>
      <c r="S27" s="6">
        <v>367.48740227289545</v>
      </c>
      <c r="T27" s="33">
        <v>373.16686305253</v>
      </c>
      <c r="U27" s="54">
        <v>406.26988506232902</v>
      </c>
      <c r="V27" s="6">
        <v>440.10199999999998</v>
      </c>
      <c r="W27" s="6">
        <v>356.21001031991699</v>
      </c>
      <c r="X27" s="65">
        <f t="shared" si="0"/>
        <v>36.639871286422903</v>
      </c>
      <c r="Y27" s="65">
        <f t="shared" si="1"/>
        <v>-19.061942386102082</v>
      </c>
    </row>
    <row r="28" spans="1:25" ht="15" customHeight="1" x14ac:dyDescent="0.25">
      <c r="A28" s="13" t="s">
        <v>26</v>
      </c>
      <c r="B28" s="13" t="s">
        <v>3</v>
      </c>
      <c r="C28" s="12">
        <v>138.25032051282</v>
      </c>
      <c r="D28" s="12">
        <v>138.38796703296651</v>
      </c>
      <c r="E28" s="12">
        <v>196.8138461538455</v>
      </c>
      <c r="F28" s="12">
        <v>195.49381944444349</v>
      </c>
      <c r="G28" s="12">
        <v>184.74520833333298</v>
      </c>
      <c r="H28" s="12">
        <v>245.0168333333325</v>
      </c>
      <c r="I28" s="12">
        <v>196.20166666666648</v>
      </c>
      <c r="J28" s="12">
        <v>154.36999999999949</v>
      </c>
      <c r="K28" s="12">
        <v>219.79041666666598</v>
      </c>
      <c r="L28" s="12">
        <v>271.425385108917</v>
      </c>
      <c r="M28" s="12">
        <v>193.1925</v>
      </c>
      <c r="N28" s="12">
        <v>205.35041666666649</v>
      </c>
      <c r="O28" s="14">
        <v>229.14833333333334</v>
      </c>
      <c r="P28" s="6">
        <v>233.30708333333303</v>
      </c>
      <c r="Q28" s="6">
        <v>231.45721749080221</v>
      </c>
      <c r="R28" s="6">
        <v>240.60322248827799</v>
      </c>
      <c r="S28" s="6">
        <v>300.90565643774664</v>
      </c>
      <c r="T28" s="33">
        <v>313.95764674636598</v>
      </c>
      <c r="U28" s="54">
        <v>328.97307785723302</v>
      </c>
      <c r="V28" s="6">
        <v>377.654</v>
      </c>
      <c r="W28" s="6">
        <v>290.02194340356903</v>
      </c>
      <c r="X28" s="65">
        <f t="shared" si="0"/>
        <v>31.953862139228821</v>
      </c>
      <c r="Y28" s="65">
        <f t="shared" si="1"/>
        <v>-23.20432369217087</v>
      </c>
    </row>
    <row r="29" spans="1:25" ht="15.75" x14ac:dyDescent="0.25">
      <c r="A29" s="41" t="s">
        <v>32</v>
      </c>
      <c r="B29" s="42" t="s">
        <v>3</v>
      </c>
      <c r="C29" s="16">
        <v>1559.4675</v>
      </c>
      <c r="D29" s="16">
        <v>1532.32</v>
      </c>
      <c r="E29" s="16">
        <v>1584.3987499999901</v>
      </c>
      <c r="F29" s="16">
        <v>1586.4549999999999</v>
      </c>
      <c r="G29" s="16">
        <v>1553.4087500000001</v>
      </c>
      <c r="H29" s="16">
        <v>1563.33</v>
      </c>
      <c r="I29" s="16">
        <v>1596.4649999999999</v>
      </c>
      <c r="J29" s="16">
        <v>1586.365</v>
      </c>
      <c r="K29" s="16">
        <v>1576.88333333333</v>
      </c>
      <c r="L29" s="6">
        <v>1545.18475310284</v>
      </c>
      <c r="M29" s="16">
        <v>1575.90885</v>
      </c>
      <c r="N29" s="16">
        <v>1578.0504166666699</v>
      </c>
      <c r="O29" s="5">
        <v>1593.2449999999999</v>
      </c>
      <c r="P29" s="9">
        <v>1596.9691666666599</v>
      </c>
      <c r="Q29" s="9">
        <v>1570.94</v>
      </c>
      <c r="R29" s="9">
        <v>1661.9659999999999</v>
      </c>
      <c r="S29" s="5">
        <v>1585.93697500289</v>
      </c>
      <c r="T29" s="9">
        <v>1603.575</v>
      </c>
      <c r="U29" s="9">
        <v>1666.67</v>
      </c>
      <c r="V29" s="5">
        <v>1669.23</v>
      </c>
      <c r="W29" s="6">
        <v>1679.4117647058799</v>
      </c>
      <c r="X29" s="65">
        <f t="shared" si="0"/>
        <v>6.5019668357974139</v>
      </c>
      <c r="Y29" s="65">
        <f t="shared" si="1"/>
        <v>0.60996775195029529</v>
      </c>
    </row>
    <row r="30" spans="1:25" ht="15.75" x14ac:dyDescent="0.25">
      <c r="A30" s="41" t="s">
        <v>33</v>
      </c>
      <c r="B30" s="42" t="s">
        <v>3</v>
      </c>
      <c r="C30" s="6">
        <v>792.30499999999995</v>
      </c>
      <c r="D30" s="6">
        <v>745</v>
      </c>
      <c r="E30" s="6">
        <v>790.08</v>
      </c>
      <c r="F30" s="6">
        <v>766.48333333333301</v>
      </c>
      <c r="G30" s="6">
        <v>748.20208333333301</v>
      </c>
      <c r="H30" s="6">
        <v>751.53800000000001</v>
      </c>
      <c r="I30" s="6">
        <v>732.10166666666601</v>
      </c>
      <c r="J30" s="6">
        <v>757.57249999999999</v>
      </c>
      <c r="K30" s="6">
        <v>750.25374999999997</v>
      </c>
      <c r="L30" s="6">
        <v>732.23641588161104</v>
      </c>
      <c r="M30" s="6">
        <v>751.62916666666604</v>
      </c>
      <c r="N30" s="6">
        <v>760.06666666666604</v>
      </c>
      <c r="O30" s="5">
        <v>763.46</v>
      </c>
      <c r="P30" s="5">
        <v>763.33400000000006</v>
      </c>
      <c r="Q30" s="5">
        <v>758.93000000000006</v>
      </c>
      <c r="R30" s="5">
        <v>765.6875</v>
      </c>
      <c r="S30" s="5">
        <v>793.03713628492881</v>
      </c>
      <c r="T30" s="5">
        <v>793.39</v>
      </c>
      <c r="U30" s="5">
        <v>771.43</v>
      </c>
      <c r="V30" s="5">
        <v>804.59</v>
      </c>
      <c r="W30" s="6">
        <v>800</v>
      </c>
      <c r="X30" s="65">
        <f t="shared" si="0"/>
        <v>6.630589983722178</v>
      </c>
      <c r="Y30" s="65">
        <f t="shared" si="1"/>
        <v>-0.57047688885022574</v>
      </c>
    </row>
    <row r="31" spans="1:25" ht="15.75" x14ac:dyDescent="0.25">
      <c r="A31" s="41" t="s">
        <v>34</v>
      </c>
      <c r="B31" s="42" t="s">
        <v>3</v>
      </c>
      <c r="C31" s="6">
        <v>232.870833333333</v>
      </c>
      <c r="D31" s="6">
        <v>225.37100000000001</v>
      </c>
      <c r="E31" s="6">
        <v>222.22166666666601</v>
      </c>
      <c r="F31" s="6">
        <v>236.097499999999</v>
      </c>
      <c r="G31" s="6">
        <v>226.98500000000001</v>
      </c>
      <c r="H31" s="6">
        <v>255.41</v>
      </c>
      <c r="I31" s="16">
        <v>237.511666666666</v>
      </c>
      <c r="J31" s="6">
        <v>250.37333333333299</v>
      </c>
      <c r="K31" s="6">
        <v>253.72800000000001</v>
      </c>
      <c r="L31" s="6">
        <v>247.89347402588299</v>
      </c>
      <c r="M31" s="6">
        <v>234.36375000000001</v>
      </c>
      <c r="N31" s="6">
        <v>252.29499999999999</v>
      </c>
      <c r="O31" s="5">
        <v>275.98</v>
      </c>
      <c r="P31" s="5">
        <v>285.89249999999998</v>
      </c>
      <c r="Q31" s="5">
        <v>283.60500000000002</v>
      </c>
      <c r="R31" s="5">
        <v>284.56333333333299</v>
      </c>
      <c r="S31" s="5">
        <v>295.96901524548457</v>
      </c>
      <c r="T31" s="5">
        <v>279.80500000000001</v>
      </c>
      <c r="U31" s="5">
        <v>247.54000000000002</v>
      </c>
      <c r="V31" s="5">
        <v>256.98500000000001</v>
      </c>
      <c r="W31" s="6">
        <v>247.85161557091399</v>
      </c>
      <c r="X31" s="65">
        <f t="shared" si="0"/>
        <v>-2.3160173213386051</v>
      </c>
      <c r="Y31" s="65">
        <f t="shared" si="1"/>
        <v>-3.5540535163865674</v>
      </c>
    </row>
    <row r="32" spans="1:25" ht="15.75" x14ac:dyDescent="0.25">
      <c r="A32" s="41" t="s">
        <v>35</v>
      </c>
      <c r="B32" s="42" t="s">
        <v>3</v>
      </c>
      <c r="C32" s="6">
        <v>115.729242424242</v>
      </c>
      <c r="D32" s="6">
        <v>113.074261363636</v>
      </c>
      <c r="E32" s="6">
        <v>112.9727380952375</v>
      </c>
      <c r="F32" s="6">
        <v>113.91964285714199</v>
      </c>
      <c r="G32" s="6">
        <v>115.621666666666</v>
      </c>
      <c r="H32" s="6">
        <v>116.082329545454</v>
      </c>
      <c r="I32" s="6">
        <v>117.7925</v>
      </c>
      <c r="J32" s="6">
        <v>115.400333333332</v>
      </c>
      <c r="K32" s="6">
        <v>111.62604545454495</v>
      </c>
      <c r="L32" s="6">
        <v>115.33393926536</v>
      </c>
      <c r="M32" s="6">
        <v>120.817222222222</v>
      </c>
      <c r="N32" s="6">
        <v>120.599625</v>
      </c>
      <c r="O32" s="5">
        <v>118.973333333333</v>
      </c>
      <c r="P32" s="5">
        <v>120.01680769230801</v>
      </c>
      <c r="Q32" s="5">
        <v>126.19499999999999</v>
      </c>
      <c r="R32" s="5">
        <v>122.371875</v>
      </c>
      <c r="S32" s="5">
        <v>127.11240930829101</v>
      </c>
      <c r="T32" s="5">
        <v>128.47</v>
      </c>
      <c r="U32" s="5">
        <v>125.32</v>
      </c>
      <c r="V32" s="5">
        <v>125.44499999999999</v>
      </c>
      <c r="W32" s="6">
        <v>125.918447590814</v>
      </c>
      <c r="X32" s="65">
        <f t="shared" si="0"/>
        <v>12.8038237653855</v>
      </c>
      <c r="Y32" s="65">
        <f t="shared" si="1"/>
        <v>0.37741447711268217</v>
      </c>
    </row>
    <row r="33" spans="1:25" ht="15.75" x14ac:dyDescent="0.25">
      <c r="A33" s="41" t="s">
        <v>36</v>
      </c>
      <c r="B33" s="42" t="s">
        <v>3</v>
      </c>
      <c r="C33" s="49">
        <v>850.14</v>
      </c>
      <c r="D33" s="6">
        <v>856.31500000000005</v>
      </c>
      <c r="E33" s="6">
        <v>823.46666666665999</v>
      </c>
      <c r="F33" s="6">
        <v>854.61500000000001</v>
      </c>
      <c r="G33" s="6">
        <v>848.87249999999995</v>
      </c>
      <c r="H33" s="6">
        <v>854.11749999999995</v>
      </c>
      <c r="I33" s="6">
        <v>876.31500000000005</v>
      </c>
      <c r="J33" s="6">
        <v>872.07249999999999</v>
      </c>
      <c r="K33" s="6">
        <v>878.05499999999995</v>
      </c>
      <c r="L33" s="6">
        <v>902.35637782619199</v>
      </c>
      <c r="M33" s="6">
        <v>914.21</v>
      </c>
      <c r="N33" s="6">
        <v>923.16</v>
      </c>
      <c r="O33" s="5">
        <v>929.69</v>
      </c>
      <c r="P33" s="5">
        <v>938.80499999999995</v>
      </c>
      <c r="Q33" s="5">
        <v>940.66</v>
      </c>
      <c r="R33" s="5">
        <v>941.48833333333005</v>
      </c>
      <c r="S33" s="5">
        <v>950.31542812485998</v>
      </c>
      <c r="T33" s="5">
        <v>952</v>
      </c>
      <c r="U33" s="5">
        <v>956.62</v>
      </c>
      <c r="V33" s="10">
        <v>960.99</v>
      </c>
      <c r="W33" s="6">
        <v>969.61538461538498</v>
      </c>
      <c r="X33" s="65">
        <f t="shared" si="0"/>
        <v>10.427636607659547</v>
      </c>
      <c r="Y33" s="65">
        <f t="shared" si="1"/>
        <v>0.89755196364009748</v>
      </c>
    </row>
    <row r="34" spans="1:25" ht="15.75" x14ac:dyDescent="0.25">
      <c r="A34" s="41" t="s">
        <v>37</v>
      </c>
      <c r="B34" s="42" t="s">
        <v>3</v>
      </c>
      <c r="C34" s="6">
        <v>741.032307692308</v>
      </c>
      <c r="D34" s="6">
        <v>753.72699999999998</v>
      </c>
      <c r="E34" s="6">
        <v>766.94455357142897</v>
      </c>
      <c r="F34" s="6">
        <v>777.90153409090897</v>
      </c>
      <c r="G34" s="6">
        <v>738.62531746031709</v>
      </c>
      <c r="H34" s="6">
        <v>734.81095959595905</v>
      </c>
      <c r="I34" s="6">
        <v>736.42875000000004</v>
      </c>
      <c r="J34" s="6">
        <v>746.16755555555596</v>
      </c>
      <c r="K34" s="6">
        <v>811.51790909090846</v>
      </c>
      <c r="L34" s="6">
        <v>825.48790212987001</v>
      </c>
      <c r="M34" s="6">
        <v>857.84780219780203</v>
      </c>
      <c r="N34" s="6">
        <v>895.53964285714255</v>
      </c>
      <c r="O34" s="5">
        <v>898.02499999999998</v>
      </c>
      <c r="P34" s="5">
        <v>916.63966666665999</v>
      </c>
      <c r="Q34" s="5">
        <v>912.02499999999998</v>
      </c>
      <c r="R34" s="5">
        <v>951.72761904761899</v>
      </c>
      <c r="S34" s="5">
        <v>964.57543688627004</v>
      </c>
      <c r="T34" s="5">
        <v>977.33500000000004</v>
      </c>
      <c r="U34" s="5">
        <v>995.88</v>
      </c>
      <c r="V34" s="5">
        <v>995.34500000000003</v>
      </c>
      <c r="W34" s="6">
        <v>992.70704948646096</v>
      </c>
      <c r="X34" s="65">
        <f t="shared" si="0"/>
        <v>22.32718937756125</v>
      </c>
      <c r="Y34" s="65">
        <f t="shared" si="1"/>
        <v>-0.26502876023279037</v>
      </c>
    </row>
    <row r="35" spans="1:25" ht="15.75" x14ac:dyDescent="0.25">
      <c r="A35" s="41" t="s">
        <v>38</v>
      </c>
      <c r="B35" s="42" t="s">
        <v>3</v>
      </c>
      <c r="C35" s="6">
        <v>737.90958333333299</v>
      </c>
      <c r="D35" s="6">
        <v>761.04049999999904</v>
      </c>
      <c r="E35" s="6">
        <v>862.18899999999951</v>
      </c>
      <c r="F35" s="6">
        <v>718.01874999999995</v>
      </c>
      <c r="G35" s="6">
        <v>725.48199999999997</v>
      </c>
      <c r="H35" s="6">
        <v>700.69375000000002</v>
      </c>
      <c r="I35" s="6">
        <v>778.173</v>
      </c>
      <c r="J35" s="6">
        <v>851.35125000000005</v>
      </c>
      <c r="K35" s="6">
        <v>890.53333333333148</v>
      </c>
      <c r="L35" s="6">
        <v>926.66399854677843</v>
      </c>
      <c r="M35" s="16">
        <v>1059.48</v>
      </c>
      <c r="N35" s="16">
        <v>1043.0429999999999</v>
      </c>
      <c r="O35" s="5">
        <v>1059.579</v>
      </c>
      <c r="P35" s="5">
        <v>975.96375</v>
      </c>
      <c r="Q35" s="5">
        <v>1005.375</v>
      </c>
      <c r="R35" s="5">
        <v>1078.9093333333301</v>
      </c>
      <c r="S35" s="5">
        <v>1078.8615242089088</v>
      </c>
      <c r="T35" s="5">
        <v>1058.825</v>
      </c>
      <c r="U35" s="5">
        <v>1000</v>
      </c>
      <c r="V35" s="5">
        <v>1010.115</v>
      </c>
      <c r="W35" s="14">
        <v>1043.8</v>
      </c>
      <c r="X35" s="65">
        <f t="shared" si="0"/>
        <v>17.21066027848504</v>
      </c>
      <c r="Y35" s="65">
        <f t="shared" si="1"/>
        <v>3.3347688134519284</v>
      </c>
    </row>
    <row r="36" spans="1:25" ht="15.75" x14ac:dyDescent="0.25">
      <c r="A36" s="41" t="s">
        <v>39</v>
      </c>
      <c r="B36" s="42" t="s">
        <v>3</v>
      </c>
      <c r="C36" s="6">
        <v>1549.3583333333299</v>
      </c>
      <c r="D36" s="6">
        <v>1589.74</v>
      </c>
      <c r="E36" s="6">
        <v>1574.7125000000001</v>
      </c>
      <c r="F36" s="6">
        <v>1585.6</v>
      </c>
      <c r="G36" s="6">
        <v>1575.1320000000001</v>
      </c>
      <c r="H36" s="6">
        <v>1594.77</v>
      </c>
      <c r="I36" s="6">
        <v>1688.88749999999</v>
      </c>
      <c r="J36" s="6">
        <v>1686.28999999999</v>
      </c>
      <c r="K36" s="16">
        <v>1929.29</v>
      </c>
      <c r="L36" s="6">
        <v>1987.8827910244099</v>
      </c>
      <c r="M36" s="6">
        <v>1929.29</v>
      </c>
      <c r="N36" s="6">
        <v>1766.67</v>
      </c>
      <c r="O36" s="5">
        <v>1722.6424999999999</v>
      </c>
      <c r="P36" s="5">
        <v>1919.57833333333</v>
      </c>
      <c r="Q36" s="5">
        <v>1873.83</v>
      </c>
      <c r="R36" s="5">
        <v>1851.15333333333</v>
      </c>
      <c r="S36" s="5">
        <v>2081.74566611914</v>
      </c>
      <c r="T36" s="5">
        <v>2170.35</v>
      </c>
      <c r="U36" s="5">
        <v>1938.46</v>
      </c>
      <c r="V36" s="5">
        <v>1929.29</v>
      </c>
      <c r="W36" s="14">
        <v>1979.32</v>
      </c>
      <c r="X36" s="65">
        <f t="shared" si="0"/>
        <v>2.5931819477631657</v>
      </c>
      <c r="Y36" s="65">
        <f t="shared" si="1"/>
        <v>2.5931819477631657</v>
      </c>
    </row>
    <row r="37" spans="1:25" ht="15.75" x14ac:dyDescent="0.25">
      <c r="A37" s="41" t="s">
        <v>40</v>
      </c>
      <c r="B37" s="42" t="s">
        <v>3</v>
      </c>
      <c r="C37" s="6">
        <v>1497.325</v>
      </c>
      <c r="D37" s="6">
        <v>1516.665</v>
      </c>
      <c r="E37" s="6">
        <v>1508.08</v>
      </c>
      <c r="F37" s="6">
        <v>1524.4759999999901</v>
      </c>
      <c r="G37" s="6">
        <v>1504.4475</v>
      </c>
      <c r="H37" s="6">
        <v>1650.09</v>
      </c>
      <c r="I37" s="6">
        <v>1686.89333333333</v>
      </c>
      <c r="J37" s="6">
        <v>1720.2266666666601</v>
      </c>
      <c r="K37" s="16">
        <v>1770.59</v>
      </c>
      <c r="L37" s="6">
        <v>1704.3133333333301</v>
      </c>
      <c r="M37" s="6">
        <v>1667.645</v>
      </c>
      <c r="N37" s="6">
        <v>1710</v>
      </c>
      <c r="O37" s="5">
        <v>1744.9449999999999</v>
      </c>
      <c r="P37" s="5">
        <v>1818.5166666666601</v>
      </c>
      <c r="Q37" s="5">
        <v>1868.63</v>
      </c>
      <c r="R37" s="5">
        <v>1833.335</v>
      </c>
      <c r="S37" s="5">
        <v>1885.8616368928001</v>
      </c>
      <c r="T37" s="5">
        <v>1800</v>
      </c>
      <c r="U37" s="5">
        <v>1822.22</v>
      </c>
      <c r="V37" s="5">
        <v>1800</v>
      </c>
      <c r="W37" s="14">
        <v>1821.82</v>
      </c>
      <c r="X37" s="65">
        <f t="shared" si="0"/>
        <v>2.8933858205456948</v>
      </c>
      <c r="Y37" s="65">
        <f t="shared" si="1"/>
        <v>1.2122222222222188</v>
      </c>
    </row>
    <row r="38" spans="1:25" ht="15.75" x14ac:dyDescent="0.25">
      <c r="A38" s="48" t="s">
        <v>41</v>
      </c>
      <c r="B38" s="42" t="s">
        <v>3</v>
      </c>
      <c r="C38" s="6">
        <v>730.74202380952397</v>
      </c>
      <c r="D38" s="6">
        <v>752.30702380952403</v>
      </c>
      <c r="E38" s="6">
        <v>793.85428571428497</v>
      </c>
      <c r="F38" s="6">
        <v>780.87053571428601</v>
      </c>
      <c r="G38" s="6">
        <v>771.28047619047504</v>
      </c>
      <c r="H38" s="6">
        <v>795.88309523809505</v>
      </c>
      <c r="I38" s="6">
        <v>773.86361111111</v>
      </c>
      <c r="J38" s="6">
        <v>772.52949999999896</v>
      </c>
      <c r="K38" s="16">
        <v>723.572</v>
      </c>
      <c r="L38" s="6">
        <v>782.49511666666649</v>
      </c>
      <c r="M38" s="6">
        <v>810.49607142857099</v>
      </c>
      <c r="N38" s="6">
        <v>782.25250000000005</v>
      </c>
      <c r="O38" s="5">
        <v>816.62666666666701</v>
      </c>
      <c r="P38" s="5">
        <v>819.20049999999992</v>
      </c>
      <c r="Q38" s="5">
        <v>823.81500000000005</v>
      </c>
      <c r="R38" s="5">
        <v>829.67121212121219</v>
      </c>
      <c r="S38" s="5">
        <v>838.00887206102152</v>
      </c>
      <c r="T38" s="5">
        <v>790.35500000000002</v>
      </c>
      <c r="U38" s="5">
        <v>737.53499999999997</v>
      </c>
      <c r="V38" s="5">
        <v>750.66</v>
      </c>
      <c r="W38" s="14">
        <v>783.82</v>
      </c>
      <c r="X38" s="65">
        <f t="shared" si="0"/>
        <v>8.3264692387212396</v>
      </c>
      <c r="Y38" s="65">
        <f t="shared" si="1"/>
        <v>4.4174459808701787</v>
      </c>
    </row>
    <row r="39" spans="1:25" s="73" customFormat="1" ht="15.75" x14ac:dyDescent="0.25">
      <c r="A39" s="73" t="s">
        <v>48</v>
      </c>
      <c r="X39" s="66">
        <f>AVERAGE(X4:X38)</f>
        <v>22.943405081821492</v>
      </c>
      <c r="Y39" s="66">
        <f>AVERAGE(Y4:Y38)</f>
        <v>-1.0254103752069412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9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35.5703125" bestFit="1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305.1587301587295</v>
      </c>
      <c r="D4" s="5">
        <v>308.27777777777749</v>
      </c>
      <c r="E4" s="5">
        <v>323.96825396825352</v>
      </c>
      <c r="F4" s="5">
        <v>316.66666666666652</v>
      </c>
      <c r="G4" s="5">
        <v>311.493506493506</v>
      </c>
      <c r="H4" s="5">
        <v>310.35714285714249</v>
      </c>
      <c r="I4" s="5">
        <v>321</v>
      </c>
      <c r="J4" s="5">
        <v>311</v>
      </c>
      <c r="K4" s="5">
        <v>315</v>
      </c>
      <c r="L4" s="5">
        <v>468.21344988024498</v>
      </c>
      <c r="M4" s="5">
        <v>398.730158730158</v>
      </c>
      <c r="N4" s="5">
        <v>431.587301587301</v>
      </c>
      <c r="O4" s="6">
        <v>543.94499999999994</v>
      </c>
      <c r="P4" s="6">
        <v>540.83333333333303</v>
      </c>
      <c r="Q4" s="6">
        <v>562.5</v>
      </c>
      <c r="R4" s="6">
        <v>523.68421052631595</v>
      </c>
      <c r="S4" s="6">
        <v>520.58823529411802</v>
      </c>
      <c r="T4" s="14">
        <v>460.26315789473699</v>
      </c>
      <c r="U4" s="54">
        <v>458.61111111111097</v>
      </c>
      <c r="V4" s="6">
        <v>427.64705882352939</v>
      </c>
      <c r="W4" s="6">
        <v>434</v>
      </c>
      <c r="X4" s="65">
        <f>(W4-K4)/K4*100</f>
        <v>37.777777777777779</v>
      </c>
      <c r="Y4" s="65">
        <f>(W4-V4)/V4*100</f>
        <v>1.4855570839064696</v>
      </c>
    </row>
    <row r="5" spans="1:25" ht="15" customHeight="1" x14ac:dyDescent="0.25">
      <c r="A5" s="4" t="s">
        <v>17</v>
      </c>
      <c r="B5" s="4" t="s">
        <v>18</v>
      </c>
      <c r="C5" s="5">
        <v>27.0833333333333</v>
      </c>
      <c r="D5" s="5">
        <v>28.16666666666665</v>
      </c>
      <c r="E5" s="5">
        <v>29.0625</v>
      </c>
      <c r="F5" s="5">
        <v>28</v>
      </c>
      <c r="G5" s="5">
        <v>28.516483516483447</v>
      </c>
      <c r="H5" s="5">
        <v>29.9305555555555</v>
      </c>
      <c r="I5" s="5">
        <v>30</v>
      </c>
      <c r="J5" s="5">
        <v>30.55555555555555</v>
      </c>
      <c r="K5" s="5">
        <v>29.6875</v>
      </c>
      <c r="L5" s="5">
        <v>37.545677346231301</v>
      </c>
      <c r="M5" s="5">
        <v>39.545454545454504</v>
      </c>
      <c r="N5" s="5">
        <v>35.27777777777775</v>
      </c>
      <c r="O5" s="6">
        <v>47.730000000000004</v>
      </c>
      <c r="P5" s="6">
        <v>42.25</v>
      </c>
      <c r="Q5" s="6">
        <v>47.5555555555556</v>
      </c>
      <c r="R5" s="6">
        <v>45.714285714285701</v>
      </c>
      <c r="S5" s="6">
        <v>40</v>
      </c>
      <c r="T5" s="14">
        <v>40.815789473684198</v>
      </c>
      <c r="U5" s="37">
        <v>40.29</v>
      </c>
      <c r="V5" s="6">
        <v>39.962499999999999</v>
      </c>
      <c r="W5" s="6">
        <v>38.4375</v>
      </c>
      <c r="X5" s="65">
        <f t="shared" ref="X5:X38" si="0">(W5-K5)/K5*100</f>
        <v>29.473684210526311</v>
      </c>
      <c r="Y5" s="65">
        <f t="shared" ref="Y5:Y38" si="1">(W5-V5)/V5*100</f>
        <v>-3.816077572724426</v>
      </c>
    </row>
    <row r="6" spans="1:25" ht="15" customHeight="1" x14ac:dyDescent="0.25">
      <c r="A6" s="4" t="s">
        <v>30</v>
      </c>
      <c r="B6" s="4" t="s">
        <v>3</v>
      </c>
      <c r="C6" s="5">
        <v>222.427333333333</v>
      </c>
      <c r="D6" s="5">
        <v>226.021136363636</v>
      </c>
      <c r="E6" s="5">
        <v>247.17222222222199</v>
      </c>
      <c r="F6" s="5">
        <v>241.24</v>
      </c>
      <c r="G6" s="5">
        <v>249.64719696969649</v>
      </c>
      <c r="H6" s="5">
        <v>266.89722222222201</v>
      </c>
      <c r="I6" s="5">
        <v>259.38071428571402</v>
      </c>
      <c r="J6" s="5">
        <v>270.80863636363597</v>
      </c>
      <c r="K6" s="5">
        <v>309.10785714285703</v>
      </c>
      <c r="L6" s="5">
        <v>392.74430913323204</v>
      </c>
      <c r="M6" s="5">
        <v>299.28499999999997</v>
      </c>
      <c r="N6" s="5">
        <v>307.96222222222195</v>
      </c>
      <c r="O6" s="6">
        <v>383.90750000000003</v>
      </c>
      <c r="P6" s="6">
        <v>356.80611111111102</v>
      </c>
      <c r="Q6" s="6">
        <v>339.99999999999983</v>
      </c>
      <c r="R6" s="6">
        <v>349.45317840054679</v>
      </c>
      <c r="S6" s="6">
        <v>374.68749999999994</v>
      </c>
      <c r="T6" s="14">
        <v>386.11111111111097</v>
      </c>
      <c r="U6" s="54">
        <v>415.555555555556</v>
      </c>
      <c r="V6" s="6">
        <v>452.3807142857143</v>
      </c>
      <c r="W6" s="6">
        <v>428</v>
      </c>
      <c r="X6" s="65">
        <f>(W6-K6)/K6*100</f>
        <v>38.462996041603652</v>
      </c>
      <c r="Y6" s="65">
        <f t="shared" si="1"/>
        <v>-5.3894238891704722</v>
      </c>
    </row>
    <row r="7" spans="1:25" ht="15" customHeight="1" x14ac:dyDescent="0.25">
      <c r="A7" s="4" t="s">
        <v>29</v>
      </c>
      <c r="B7" s="4" t="s">
        <v>3</v>
      </c>
      <c r="C7" s="5">
        <v>160.83350000000002</v>
      </c>
      <c r="D7" s="5">
        <v>170.11266666666648</v>
      </c>
      <c r="E7" s="5">
        <v>178.57034722222198</v>
      </c>
      <c r="F7" s="5">
        <v>187.92207792207751</v>
      </c>
      <c r="G7" s="5">
        <v>210.14609890109853</v>
      </c>
      <c r="H7" s="5">
        <v>236.74887499999949</v>
      </c>
      <c r="I7" s="5">
        <v>216.6311111111105</v>
      </c>
      <c r="J7" s="5">
        <v>232.49824999999902</v>
      </c>
      <c r="K7" s="5">
        <v>263.18627777777749</v>
      </c>
      <c r="L7" s="5">
        <v>276.61440866666646</v>
      </c>
      <c r="M7" s="5">
        <v>255.34949999999949</v>
      </c>
      <c r="N7" s="5">
        <v>234.5127777777775</v>
      </c>
      <c r="O7" s="6">
        <v>275.94600000000003</v>
      </c>
      <c r="P7" s="6">
        <v>274.00149999999996</v>
      </c>
      <c r="Q7" s="6">
        <v>301.05263157894734</v>
      </c>
      <c r="R7" s="6">
        <v>304.03508771929819</v>
      </c>
      <c r="S7" s="6">
        <v>324.2592592592593</v>
      </c>
      <c r="T7" s="14">
        <v>336.50793650793651</v>
      </c>
      <c r="U7" s="54">
        <v>350.14285714285711</v>
      </c>
      <c r="V7" s="6">
        <v>349.0778947368421</v>
      </c>
      <c r="W7" s="6">
        <v>327.11111111111109</v>
      </c>
      <c r="X7" s="65">
        <f t="shared" si="0"/>
        <v>24.288816982817323</v>
      </c>
      <c r="Y7" s="65">
        <f t="shared" si="1"/>
        <v>-6.2928028262262261</v>
      </c>
    </row>
    <row r="8" spans="1:25" ht="15" customHeight="1" x14ac:dyDescent="0.25">
      <c r="A8" s="4" t="s">
        <v>12</v>
      </c>
      <c r="B8" s="4" t="s">
        <v>3</v>
      </c>
      <c r="C8" s="5">
        <v>570.04824999999948</v>
      </c>
      <c r="D8" s="5">
        <v>592.01144444444446</v>
      </c>
      <c r="E8" s="5">
        <v>629.65066666666644</v>
      </c>
      <c r="F8" s="5">
        <v>637.98142857142852</v>
      </c>
      <c r="G8" s="5">
        <v>588.89791666666599</v>
      </c>
      <c r="H8" s="5">
        <v>603.28988095238049</v>
      </c>
      <c r="I8" s="5">
        <v>615.45888888888851</v>
      </c>
      <c r="J8" s="5">
        <v>826.97348214285694</v>
      </c>
      <c r="K8" s="5">
        <v>717.24562500000002</v>
      </c>
      <c r="L8" s="5">
        <v>778.53213143017456</v>
      </c>
      <c r="M8" s="5">
        <v>1013.8266666666664</v>
      </c>
      <c r="N8" s="5">
        <v>915.47624999999903</v>
      </c>
      <c r="O8" s="6">
        <v>901</v>
      </c>
      <c r="P8" s="6">
        <v>918.825634920634</v>
      </c>
      <c r="Q8" s="6">
        <v>956.83697404098803</v>
      </c>
      <c r="R8" s="6">
        <v>1004.7076365667594</v>
      </c>
      <c r="S8" s="6">
        <v>1067.08779788927</v>
      </c>
      <c r="T8" s="14">
        <v>1078.4039002980801</v>
      </c>
      <c r="U8" s="14">
        <v>1072.7458490936751</v>
      </c>
      <c r="V8" s="6">
        <v>979.49400000000003</v>
      </c>
      <c r="W8" s="6">
        <v>956.20137647418301</v>
      </c>
      <c r="X8" s="65">
        <f t="shared" si="0"/>
        <v>33.315748907382044</v>
      </c>
      <c r="Y8" s="65">
        <f t="shared" si="1"/>
        <v>-2.3780261569562469</v>
      </c>
    </row>
    <row r="9" spans="1:25" ht="15" customHeight="1" x14ac:dyDescent="0.25">
      <c r="A9" s="4" t="s">
        <v>11</v>
      </c>
      <c r="B9" s="4" t="s">
        <v>3</v>
      </c>
      <c r="C9" s="5">
        <v>917.64412500000003</v>
      </c>
      <c r="D9" s="5">
        <v>1044.8995</v>
      </c>
      <c r="E9" s="5">
        <v>959.90787499999453</v>
      </c>
      <c r="F9" s="5">
        <v>1032.9143750000001</v>
      </c>
      <c r="G9" s="5">
        <v>1041.2832142857135</v>
      </c>
      <c r="H9" s="5">
        <v>1034.5248750000001</v>
      </c>
      <c r="I9" s="5">
        <v>1062.74833333333</v>
      </c>
      <c r="J9" s="5">
        <v>1049.4232499999994</v>
      </c>
      <c r="K9" s="5">
        <v>1000.9588888888841</v>
      </c>
      <c r="L9" s="5">
        <v>1331.8625382411601</v>
      </c>
      <c r="M9" s="5">
        <v>1165.254513888885</v>
      </c>
      <c r="N9" s="5">
        <v>1052.5977777777755</v>
      </c>
      <c r="O9" s="6">
        <v>1261.2995000000001</v>
      </c>
      <c r="P9" s="6">
        <v>1093.2702020202</v>
      </c>
      <c r="Q9" s="6">
        <v>1247.6341134476747</v>
      </c>
      <c r="R9" s="6">
        <v>1308.180592757486</v>
      </c>
      <c r="S9" s="6">
        <v>1371.3888765746349</v>
      </c>
      <c r="T9" s="14">
        <v>1354.8578878380999</v>
      </c>
      <c r="U9" s="54">
        <v>1325.6411678296299</v>
      </c>
      <c r="V9" s="6">
        <v>1263.4317647058799</v>
      </c>
      <c r="W9" s="6">
        <v>1300.209305459</v>
      </c>
      <c r="X9" s="65">
        <f t="shared" si="0"/>
        <v>29.896374355823873</v>
      </c>
      <c r="Y9" s="65">
        <f t="shared" si="1"/>
        <v>2.9109241813056448</v>
      </c>
    </row>
    <row r="10" spans="1:25" ht="15" customHeight="1" x14ac:dyDescent="0.25">
      <c r="A10" s="4" t="s">
        <v>10</v>
      </c>
      <c r="B10" s="4" t="s">
        <v>9</v>
      </c>
      <c r="C10" s="9">
        <v>211.75</v>
      </c>
      <c r="D10" s="9">
        <v>217.222222222222</v>
      </c>
      <c r="E10" s="9">
        <v>239.444444444444</v>
      </c>
      <c r="F10" s="9">
        <v>251.25</v>
      </c>
      <c r="G10" s="9">
        <v>250</v>
      </c>
      <c r="H10" s="9">
        <v>258.33333333333303</v>
      </c>
      <c r="I10" s="9">
        <v>300</v>
      </c>
      <c r="J10" s="9">
        <v>257.72727272727252</v>
      </c>
      <c r="K10" s="10">
        <v>258.16540909090889</v>
      </c>
      <c r="L10" s="5">
        <v>286.87860471123554</v>
      </c>
      <c r="M10" s="9">
        <v>303.125</v>
      </c>
      <c r="N10" s="9">
        <v>312.5</v>
      </c>
      <c r="O10" s="6">
        <v>277.435</v>
      </c>
      <c r="P10" s="6">
        <v>300</v>
      </c>
      <c r="Q10" s="6">
        <v>303.125</v>
      </c>
      <c r="R10" s="6">
        <v>309.23076923076923</v>
      </c>
      <c r="S10" s="6">
        <v>314.28571428571428</v>
      </c>
      <c r="T10" s="14">
        <v>326.15384615384602</v>
      </c>
      <c r="U10" s="54">
        <v>308.33333333333331</v>
      </c>
      <c r="V10" s="6">
        <v>300</v>
      </c>
      <c r="W10" s="6">
        <v>308.75</v>
      </c>
      <c r="X10" s="65">
        <f t="shared" si="0"/>
        <v>19.593868553969806</v>
      </c>
      <c r="Y10" s="65">
        <f t="shared" si="1"/>
        <v>2.9166666666666665</v>
      </c>
    </row>
    <row r="11" spans="1:25" ht="15" customHeight="1" x14ac:dyDescent="0.25">
      <c r="A11" s="4" t="s">
        <v>8</v>
      </c>
      <c r="B11" s="4" t="s">
        <v>9</v>
      </c>
      <c r="C11" s="5">
        <v>151.66666666666652</v>
      </c>
      <c r="D11" s="5">
        <v>296</v>
      </c>
      <c r="E11" s="5">
        <v>193.30357142857099</v>
      </c>
      <c r="F11" s="5">
        <v>200</v>
      </c>
      <c r="G11" s="5">
        <v>200</v>
      </c>
      <c r="H11" s="5">
        <v>250</v>
      </c>
      <c r="I11" s="5">
        <v>300</v>
      </c>
      <c r="J11" s="5">
        <v>200</v>
      </c>
      <c r="K11" s="10">
        <v>200.34</v>
      </c>
      <c r="L11" s="5">
        <v>244.77816122373201</v>
      </c>
      <c r="M11" s="5">
        <v>250</v>
      </c>
      <c r="N11" s="5">
        <v>247.222222222222</v>
      </c>
      <c r="O11" s="6">
        <v>215</v>
      </c>
      <c r="P11" s="6">
        <v>252.77777777777749</v>
      </c>
      <c r="Q11" s="6">
        <v>250</v>
      </c>
      <c r="R11" s="6">
        <v>247.5</v>
      </c>
      <c r="S11" s="6">
        <v>241.1764705882353</v>
      </c>
      <c r="T11" s="14">
        <v>250</v>
      </c>
      <c r="U11" s="54">
        <v>250</v>
      </c>
      <c r="V11" s="6">
        <v>250</v>
      </c>
      <c r="W11" s="6">
        <v>250</v>
      </c>
      <c r="X11" s="65">
        <f t="shared" si="0"/>
        <v>24.787860636917237</v>
      </c>
      <c r="Y11" s="65">
        <f t="shared" si="1"/>
        <v>0</v>
      </c>
    </row>
    <row r="12" spans="1:25" ht="15" customHeight="1" x14ac:dyDescent="0.25">
      <c r="A12" s="4" t="s">
        <v>7</v>
      </c>
      <c r="B12" s="4" t="s">
        <v>3</v>
      </c>
      <c r="C12" s="10">
        <v>250.11</v>
      </c>
      <c r="D12" s="10">
        <v>250.53518700000004</v>
      </c>
      <c r="E12" s="10">
        <v>250.96109681790006</v>
      </c>
      <c r="F12" s="5">
        <v>323.5</v>
      </c>
      <c r="G12" s="10">
        <v>324.04995000000002</v>
      </c>
      <c r="H12" s="10">
        <v>324.60083491500001</v>
      </c>
      <c r="I12" s="10">
        <v>325.15265633435553</v>
      </c>
      <c r="J12" s="5">
        <v>338.23500000000001</v>
      </c>
      <c r="K12" s="10">
        <v>338.8099995</v>
      </c>
      <c r="L12" s="5">
        <v>424.793562983779</v>
      </c>
      <c r="M12" s="5">
        <v>464.71</v>
      </c>
      <c r="N12" s="10">
        <v>505.16000700000001</v>
      </c>
      <c r="O12" s="6">
        <v>530.13499999999999</v>
      </c>
      <c r="P12" s="6">
        <v>452.94</v>
      </c>
      <c r="Q12" s="6">
        <v>438.23529411764702</v>
      </c>
      <c r="R12" s="28">
        <v>440</v>
      </c>
      <c r="S12" s="28">
        <v>453.25</v>
      </c>
      <c r="T12" s="14">
        <v>446.625</v>
      </c>
      <c r="U12" s="14">
        <v>449.9375</v>
      </c>
      <c r="V12" s="28">
        <v>450.11</v>
      </c>
      <c r="W12" s="14">
        <v>450.380066</v>
      </c>
      <c r="X12" s="65">
        <f t="shared" si="0"/>
        <v>32.929980421076678</v>
      </c>
      <c r="Y12" s="65">
        <f t="shared" si="1"/>
        <v>5.999999999999682E-2</v>
      </c>
    </row>
    <row r="13" spans="1:25" ht="15" customHeight="1" x14ac:dyDescent="0.25">
      <c r="A13" s="4" t="s">
        <v>14</v>
      </c>
      <c r="B13" s="4" t="s">
        <v>3</v>
      </c>
      <c r="C13" s="10">
        <v>600.54</v>
      </c>
      <c r="D13" s="5">
        <v>600</v>
      </c>
      <c r="E13" s="10">
        <v>601.02</v>
      </c>
      <c r="F13" s="10">
        <v>602.04173400000002</v>
      </c>
      <c r="G13" s="10">
        <v>603.0652049478</v>
      </c>
      <c r="H13" s="5">
        <v>650</v>
      </c>
      <c r="I13" s="10">
        <v>651.10500000000002</v>
      </c>
      <c r="J13" s="10">
        <v>652.21187850000001</v>
      </c>
      <c r="K13" s="10">
        <v>653.32063869345006</v>
      </c>
      <c r="L13" s="5">
        <v>900.84148448337999</v>
      </c>
      <c r="M13" s="5">
        <v>890.8</v>
      </c>
      <c r="N13" s="5">
        <v>900.22</v>
      </c>
      <c r="O13" s="6">
        <v>900</v>
      </c>
      <c r="P13" s="28">
        <v>910.76</v>
      </c>
      <c r="Q13" s="6">
        <v>900</v>
      </c>
      <c r="R13" s="6">
        <v>900</v>
      </c>
      <c r="S13" s="6">
        <v>1000</v>
      </c>
      <c r="T13" s="14">
        <v>1100</v>
      </c>
      <c r="U13" s="54">
        <v>1166.6666666666667</v>
      </c>
      <c r="V13" s="6">
        <v>990.21</v>
      </c>
      <c r="W13" s="14">
        <v>990.804126</v>
      </c>
      <c r="X13" s="65">
        <f t="shared" si="0"/>
        <v>51.656639530241954</v>
      </c>
      <c r="Y13" s="65">
        <f t="shared" si="1"/>
        <v>5.9999999999995973E-2</v>
      </c>
    </row>
    <row r="14" spans="1:25" ht="15" customHeight="1" x14ac:dyDescent="0.25">
      <c r="A14" s="4" t="s">
        <v>13</v>
      </c>
      <c r="B14" s="4" t="s">
        <v>3</v>
      </c>
      <c r="C14" s="10">
        <v>870.34</v>
      </c>
      <c r="D14" s="5">
        <v>850</v>
      </c>
      <c r="E14" s="10">
        <v>851.44500000000005</v>
      </c>
      <c r="F14" s="5">
        <v>900</v>
      </c>
      <c r="G14" s="5">
        <v>900</v>
      </c>
      <c r="H14" s="5">
        <v>900</v>
      </c>
      <c r="I14" s="5">
        <v>850</v>
      </c>
      <c r="J14" s="5">
        <v>900</v>
      </c>
      <c r="K14" s="5">
        <v>1000</v>
      </c>
      <c r="L14" s="5">
        <v>1050.28578873929</v>
      </c>
      <c r="M14" s="5">
        <v>900</v>
      </c>
      <c r="N14" s="5">
        <v>1000</v>
      </c>
      <c r="O14" s="5">
        <v>1000</v>
      </c>
      <c r="P14" s="6">
        <v>950</v>
      </c>
      <c r="Q14" s="6">
        <v>1066.6666666666699</v>
      </c>
      <c r="R14" s="6">
        <v>1000</v>
      </c>
      <c r="S14" s="6">
        <v>1050</v>
      </c>
      <c r="T14" s="14">
        <v>1150</v>
      </c>
      <c r="U14" s="14">
        <v>1100</v>
      </c>
      <c r="V14" s="6">
        <v>1125.6600000000001</v>
      </c>
      <c r="W14" s="6">
        <v>1200</v>
      </c>
      <c r="X14" s="65">
        <f t="shared" si="0"/>
        <v>20</v>
      </c>
      <c r="Y14" s="65">
        <f t="shared" si="1"/>
        <v>6.6041255796599252</v>
      </c>
    </row>
    <row r="15" spans="1:25" ht="15" customHeight="1" x14ac:dyDescent="0.25">
      <c r="A15" s="4" t="s">
        <v>24</v>
      </c>
      <c r="B15" s="4" t="s">
        <v>16</v>
      </c>
      <c r="C15" s="5">
        <v>120</v>
      </c>
      <c r="D15" s="5">
        <v>120</v>
      </c>
      <c r="E15" s="5">
        <v>130</v>
      </c>
      <c r="F15" s="5">
        <v>125</v>
      </c>
      <c r="G15" s="5">
        <v>130</v>
      </c>
      <c r="H15" s="5">
        <v>130</v>
      </c>
      <c r="I15" s="5">
        <v>130</v>
      </c>
      <c r="J15" s="5">
        <v>130</v>
      </c>
      <c r="K15" s="5">
        <v>120</v>
      </c>
      <c r="L15" s="5">
        <v>126.59399999999999</v>
      </c>
      <c r="M15" s="5">
        <v>155</v>
      </c>
      <c r="N15" s="5">
        <v>120</v>
      </c>
      <c r="O15" s="6">
        <v>118.36</v>
      </c>
      <c r="P15" s="6">
        <v>150</v>
      </c>
      <c r="Q15" s="28">
        <v>143.25</v>
      </c>
      <c r="R15" s="6">
        <v>155</v>
      </c>
      <c r="S15" s="6">
        <v>180</v>
      </c>
      <c r="T15" s="14">
        <v>187.5</v>
      </c>
      <c r="U15" s="54">
        <v>193.23529411764707</v>
      </c>
      <c r="V15" s="28">
        <v>189.45</v>
      </c>
      <c r="W15" s="14">
        <v>189.56366999999997</v>
      </c>
      <c r="X15" s="65">
        <f t="shared" si="0"/>
        <v>57.969724999999983</v>
      </c>
      <c r="Y15" s="65">
        <f t="shared" si="1"/>
        <v>5.9999999999992004E-2</v>
      </c>
    </row>
    <row r="16" spans="1:25" ht="15" customHeight="1" x14ac:dyDescent="0.25">
      <c r="A16" s="4" t="s">
        <v>23</v>
      </c>
      <c r="B16" s="4" t="s">
        <v>16</v>
      </c>
      <c r="C16" s="5">
        <v>143.333333333333</v>
      </c>
      <c r="D16" s="5">
        <v>142.77777777777749</v>
      </c>
      <c r="E16" s="5">
        <v>144.27777777777749</v>
      </c>
      <c r="F16" s="5">
        <v>148.75</v>
      </c>
      <c r="G16" s="5">
        <v>151.42857142857099</v>
      </c>
      <c r="H16" s="5">
        <v>142.833333333333</v>
      </c>
      <c r="I16" s="5">
        <v>147.46753246753201</v>
      </c>
      <c r="J16" s="5">
        <v>147.82828282828251</v>
      </c>
      <c r="K16" s="5">
        <v>154.99999999999949</v>
      </c>
      <c r="L16" s="5">
        <v>166.66538345545348</v>
      </c>
      <c r="M16" s="5">
        <v>151.625</v>
      </c>
      <c r="N16" s="5">
        <v>153.88888888888852</v>
      </c>
      <c r="O16" s="6">
        <v>150</v>
      </c>
      <c r="P16" s="6">
        <v>171</v>
      </c>
      <c r="Q16" s="6">
        <v>200</v>
      </c>
      <c r="R16" s="6">
        <v>199.375</v>
      </c>
      <c r="S16" s="6">
        <v>196.842105263158</v>
      </c>
      <c r="T16" s="14">
        <v>197.61904761904762</v>
      </c>
      <c r="U16" s="14">
        <v>197.23057644110281</v>
      </c>
      <c r="V16" s="6">
        <v>202.66666666666666</v>
      </c>
      <c r="W16" s="6">
        <v>205.3125</v>
      </c>
      <c r="X16" s="65">
        <f t="shared" si="0"/>
        <v>32.459677419355273</v>
      </c>
      <c r="Y16" s="65">
        <f t="shared" si="1"/>
        <v>1.3055098684210573</v>
      </c>
    </row>
    <row r="17" spans="1:25" ht="15" customHeight="1" x14ac:dyDescent="0.25">
      <c r="A17" s="4" t="s">
        <v>15</v>
      </c>
      <c r="B17" s="4" t="s">
        <v>16</v>
      </c>
      <c r="C17" s="5">
        <v>1000</v>
      </c>
      <c r="D17" s="5">
        <v>1100</v>
      </c>
      <c r="E17" s="5">
        <v>1000</v>
      </c>
      <c r="F17" s="5">
        <v>1100</v>
      </c>
      <c r="G17" s="5">
        <v>1000</v>
      </c>
      <c r="H17" s="5">
        <v>1033.3333333333301</v>
      </c>
      <c r="I17" s="5">
        <v>1200</v>
      </c>
      <c r="J17" s="10">
        <v>1202.04</v>
      </c>
      <c r="K17" s="5">
        <v>1100</v>
      </c>
      <c r="L17" s="5">
        <v>1291.03</v>
      </c>
      <c r="M17" s="5">
        <v>1200</v>
      </c>
      <c r="N17" s="5">
        <v>1300</v>
      </c>
      <c r="O17" s="6">
        <v>1296.08</v>
      </c>
      <c r="P17" s="6">
        <v>1350</v>
      </c>
      <c r="Q17" s="6">
        <v>1500</v>
      </c>
      <c r="R17" s="6">
        <v>1550</v>
      </c>
      <c r="S17" s="6">
        <v>1500</v>
      </c>
      <c r="T17" s="14">
        <v>1450</v>
      </c>
      <c r="U17" s="54">
        <v>1500</v>
      </c>
      <c r="V17" s="6">
        <v>1645.33</v>
      </c>
      <c r="W17" s="14">
        <v>1646.3171979999997</v>
      </c>
      <c r="X17" s="65">
        <f t="shared" si="0"/>
        <v>49.66519981818179</v>
      </c>
      <c r="Y17" s="65">
        <f t="shared" si="1"/>
        <v>5.9999999999988306E-2</v>
      </c>
    </row>
    <row r="18" spans="1:25" ht="15" customHeight="1" x14ac:dyDescent="0.25">
      <c r="A18" s="4" t="s">
        <v>27</v>
      </c>
      <c r="B18" s="4" t="s">
        <v>3</v>
      </c>
      <c r="C18" s="5">
        <v>83.498500000000007</v>
      </c>
      <c r="D18" s="5">
        <v>95.004734848484787</v>
      </c>
      <c r="E18" s="5">
        <v>110.185555555555</v>
      </c>
      <c r="F18" s="5">
        <v>153.64142857142798</v>
      </c>
      <c r="G18" s="5">
        <v>159.849415584415</v>
      </c>
      <c r="H18" s="5">
        <v>163.1869444444435</v>
      </c>
      <c r="I18" s="5">
        <v>139.7683888888885</v>
      </c>
      <c r="J18" s="5">
        <v>146.82846590909051</v>
      </c>
      <c r="K18" s="5">
        <v>148.33444444444399</v>
      </c>
      <c r="L18" s="5">
        <v>183.3491976853015</v>
      </c>
      <c r="M18" s="5">
        <v>164.3533333333325</v>
      </c>
      <c r="N18" s="5">
        <v>161.11277777777701</v>
      </c>
      <c r="O18" s="6">
        <v>180</v>
      </c>
      <c r="P18" s="6">
        <v>203.749</v>
      </c>
      <c r="Q18" s="6">
        <v>252.19298245614033</v>
      </c>
      <c r="R18" s="6">
        <v>263.12499999999994</v>
      </c>
      <c r="S18" s="6">
        <v>266.052631578947</v>
      </c>
      <c r="T18" s="14">
        <v>272.89473684210498</v>
      </c>
      <c r="U18" s="54">
        <v>272.244582043344</v>
      </c>
      <c r="V18" s="6">
        <v>244.07555555555601</v>
      </c>
      <c r="W18" s="6">
        <v>222.847222222222</v>
      </c>
      <c r="X18" s="65">
        <f t="shared" si="0"/>
        <v>50.23295705650176</v>
      </c>
      <c r="Y18" s="65">
        <f t="shared" si="1"/>
        <v>-8.6974434146077577</v>
      </c>
    </row>
    <row r="19" spans="1:25" ht="15" customHeight="1" x14ac:dyDescent="0.25">
      <c r="A19" s="4" t="s">
        <v>28</v>
      </c>
      <c r="B19" s="4" t="s">
        <v>3</v>
      </c>
      <c r="C19" s="5">
        <v>100</v>
      </c>
      <c r="D19" s="5">
        <v>100</v>
      </c>
      <c r="E19" s="5">
        <v>112.26124999999951</v>
      </c>
      <c r="F19" s="5">
        <v>162.005909090909</v>
      </c>
      <c r="G19" s="5">
        <v>166.17273809523749</v>
      </c>
      <c r="H19" s="5">
        <v>165.90422077922051</v>
      </c>
      <c r="I19" s="5">
        <v>139.86038888888851</v>
      </c>
      <c r="J19" s="5">
        <v>155.46668831168751</v>
      </c>
      <c r="K19" s="5">
        <v>156.25062500000001</v>
      </c>
      <c r="L19" s="5">
        <v>186.666590287427</v>
      </c>
      <c r="M19" s="5">
        <v>173.23288888888851</v>
      </c>
      <c r="N19" s="5">
        <v>169.79138888888849</v>
      </c>
      <c r="O19" s="6">
        <v>234.38049999999998</v>
      </c>
      <c r="P19" s="6">
        <v>229.661333333333</v>
      </c>
      <c r="Q19" s="6">
        <v>265.78947368421052</v>
      </c>
      <c r="R19" s="6">
        <v>272.12499999999994</v>
      </c>
      <c r="S19" s="6">
        <v>280.29411764705901</v>
      </c>
      <c r="T19" s="14">
        <v>294.16666666666703</v>
      </c>
      <c r="U19" s="54">
        <v>294.58333333333297</v>
      </c>
      <c r="V19" s="6">
        <v>285.78529411764703</v>
      </c>
      <c r="W19" s="6">
        <v>251.83235867446399</v>
      </c>
      <c r="X19" s="65">
        <f>(W19-K19)/K19*100</f>
        <v>61.172064863397487</v>
      </c>
      <c r="Y19" s="65">
        <f t="shared" si="1"/>
        <v>-11.880574732864279</v>
      </c>
    </row>
    <row r="20" spans="1:25" ht="15" customHeight="1" x14ac:dyDescent="0.25">
      <c r="A20" s="4" t="s">
        <v>19</v>
      </c>
      <c r="B20" s="4" t="s">
        <v>3</v>
      </c>
      <c r="C20" s="5">
        <v>660.18499999999995</v>
      </c>
      <c r="D20" s="5">
        <v>580.4299999999995</v>
      </c>
      <c r="E20" s="5">
        <v>550</v>
      </c>
      <c r="F20" s="5">
        <v>628.54999999999995</v>
      </c>
      <c r="G20" s="5">
        <v>667.39249999999993</v>
      </c>
      <c r="H20" s="5">
        <v>667.39249999999993</v>
      </c>
      <c r="I20" s="5">
        <v>833.33</v>
      </c>
      <c r="J20" s="5">
        <v>730.95</v>
      </c>
      <c r="K20" s="5">
        <v>750</v>
      </c>
      <c r="L20" s="5">
        <v>815.079790454874</v>
      </c>
      <c r="M20" s="5">
        <v>784.61500000000001</v>
      </c>
      <c r="N20" s="5">
        <v>783.33333333333303</v>
      </c>
      <c r="O20" s="6">
        <v>800</v>
      </c>
      <c r="P20" s="6">
        <v>887.87750000000005</v>
      </c>
      <c r="Q20" s="6">
        <v>891.42300194931795</v>
      </c>
      <c r="R20" s="6">
        <v>898.55072463768101</v>
      </c>
      <c r="S20" s="6">
        <v>905.95503530286135</v>
      </c>
      <c r="T20" s="14">
        <v>914.444444444444</v>
      </c>
      <c r="U20" s="14">
        <v>910.19973987365267</v>
      </c>
      <c r="V20" s="6">
        <v>878.47799999999984</v>
      </c>
      <c r="W20" s="6">
        <v>933.04693797053733</v>
      </c>
      <c r="X20" s="65">
        <f t="shared" si="0"/>
        <v>24.406258396071646</v>
      </c>
      <c r="Y20" s="65">
        <f t="shared" si="1"/>
        <v>6.2117591983564191</v>
      </c>
    </row>
    <row r="21" spans="1:25" ht="15" customHeight="1" x14ac:dyDescent="0.25">
      <c r="A21" s="4" t="s">
        <v>20</v>
      </c>
      <c r="B21" s="4" t="s">
        <v>3</v>
      </c>
      <c r="C21" s="5">
        <v>1245.6608333333299</v>
      </c>
      <c r="D21" s="5">
        <v>1367.5162499999999</v>
      </c>
      <c r="E21" s="5">
        <v>1381.76583333333</v>
      </c>
      <c r="F21" s="5">
        <v>1410.346666666665</v>
      </c>
      <c r="G21" s="5">
        <v>1584.721666666665</v>
      </c>
      <c r="H21" s="5">
        <v>1459.85</v>
      </c>
      <c r="I21" s="5">
        <v>1493.9425000000001</v>
      </c>
      <c r="J21" s="5">
        <v>1502.3824999999952</v>
      </c>
      <c r="K21" s="5">
        <v>1472.15083333333</v>
      </c>
      <c r="L21" s="5">
        <v>1965.1861340372</v>
      </c>
      <c r="M21" s="5">
        <v>1916.6679999999999</v>
      </c>
      <c r="N21" s="5">
        <v>1828.8874999999998</v>
      </c>
      <c r="O21" s="6">
        <v>1911.3366666666666</v>
      </c>
      <c r="P21" s="6">
        <v>1827.7466666666651</v>
      </c>
      <c r="Q21" s="6">
        <v>1841.2155611845999</v>
      </c>
      <c r="R21" s="6">
        <v>2263.059163059163</v>
      </c>
      <c r="S21" s="6">
        <v>2226.1241174284701</v>
      </c>
      <c r="T21" s="14">
        <v>2229.7619047619</v>
      </c>
      <c r="U21" s="54">
        <v>2183.3603896103896</v>
      </c>
      <c r="V21" s="6">
        <v>1940.25</v>
      </c>
      <c r="W21" s="14">
        <v>1941.4141499999998</v>
      </c>
      <c r="X21" s="65">
        <f t="shared" si="0"/>
        <v>31.876035120948607</v>
      </c>
      <c r="Y21" s="65">
        <f t="shared" si="1"/>
        <v>5.9999999999991546E-2</v>
      </c>
    </row>
    <row r="22" spans="1:25" ht="15" customHeight="1" x14ac:dyDescent="0.25">
      <c r="A22" s="4" t="s">
        <v>31</v>
      </c>
      <c r="B22" s="4" t="s">
        <v>3</v>
      </c>
      <c r="C22" s="5">
        <v>170.09772727272701</v>
      </c>
      <c r="D22" s="5">
        <v>133.26549999999949</v>
      </c>
      <c r="E22" s="5">
        <v>133.13611111111049</v>
      </c>
      <c r="F22" s="5">
        <v>111.54868055555551</v>
      </c>
      <c r="G22" s="5">
        <v>144.65928571428498</v>
      </c>
      <c r="H22" s="5">
        <v>140.41907142857099</v>
      </c>
      <c r="I22" s="5">
        <v>273.01957264957252</v>
      </c>
      <c r="J22" s="5">
        <v>157.73012499999999</v>
      </c>
      <c r="K22" s="5">
        <v>283.37819444444403</v>
      </c>
      <c r="L22" s="5">
        <v>255.87463545848999</v>
      </c>
      <c r="M22" s="5">
        <v>291.11204545454501</v>
      </c>
      <c r="N22" s="5">
        <v>280.64166666666603</v>
      </c>
      <c r="O22" s="6">
        <v>239.7765</v>
      </c>
      <c r="P22" s="6">
        <v>238.20777272727199</v>
      </c>
      <c r="Q22" s="6">
        <v>221.05121164525201</v>
      </c>
      <c r="R22" s="6">
        <v>162.5893665158371</v>
      </c>
      <c r="S22" s="6">
        <v>156.65681807013101</v>
      </c>
      <c r="T22" s="14">
        <v>185.38678617962506</v>
      </c>
      <c r="U22" s="54">
        <v>183.65623515999454</v>
      </c>
      <c r="V22" s="6">
        <v>233.0864705882353</v>
      </c>
      <c r="W22" s="6">
        <v>245.71321053673995</v>
      </c>
      <c r="X22" s="65">
        <f t="shared" si="0"/>
        <v>-13.291419257415116</v>
      </c>
      <c r="Y22" s="65">
        <f t="shared" si="1"/>
        <v>5.4171912752545515</v>
      </c>
    </row>
    <row r="23" spans="1:25" ht="15" customHeight="1" x14ac:dyDescent="0.25">
      <c r="A23" s="4" t="s">
        <v>4</v>
      </c>
      <c r="B23" s="4" t="s">
        <v>3</v>
      </c>
      <c r="C23" s="10">
        <v>230.12</v>
      </c>
      <c r="D23" s="5">
        <v>211.76</v>
      </c>
      <c r="E23" s="5">
        <v>264.70999999999998</v>
      </c>
      <c r="F23" s="5">
        <v>294.10000000000002</v>
      </c>
      <c r="G23" s="10">
        <v>294.59997000000004</v>
      </c>
      <c r="H23" s="10">
        <v>295.10078994900005</v>
      </c>
      <c r="I23" s="10">
        <v>295.60246129191336</v>
      </c>
      <c r="J23" s="10">
        <v>296.10498547610962</v>
      </c>
      <c r="K23" s="10">
        <v>296.60836395141899</v>
      </c>
      <c r="L23" s="5">
        <v>305.26775170179701</v>
      </c>
      <c r="M23" s="5">
        <v>345.58749999999998</v>
      </c>
      <c r="N23" s="5">
        <v>382.35249999999996</v>
      </c>
      <c r="O23" s="6">
        <v>292.82499999999999</v>
      </c>
      <c r="P23" s="6">
        <v>372.75</v>
      </c>
      <c r="Q23" s="6">
        <v>352.94117647058823</v>
      </c>
      <c r="R23" s="6">
        <v>352.94117647058823</v>
      </c>
      <c r="S23" s="6">
        <v>394.11764705882399</v>
      </c>
      <c r="T23" s="14">
        <v>394.11764705882399</v>
      </c>
      <c r="U23" s="54">
        <v>394.25764705882398</v>
      </c>
      <c r="V23" s="6">
        <v>294.12</v>
      </c>
      <c r="W23" s="6">
        <v>308.82352941176475</v>
      </c>
      <c r="X23" s="65">
        <f t="shared" si="0"/>
        <v>4.118280852776782</v>
      </c>
      <c r="Y23" s="65">
        <f t="shared" si="1"/>
        <v>4.9991600067199604</v>
      </c>
    </row>
    <row r="24" spans="1:25" ht="15" customHeight="1" x14ac:dyDescent="0.25">
      <c r="A24" s="4" t="s">
        <v>5</v>
      </c>
      <c r="B24" s="4" t="s">
        <v>3</v>
      </c>
      <c r="C24" s="5">
        <v>155.88297619047552</v>
      </c>
      <c r="D24" s="5">
        <v>185.94708333333301</v>
      </c>
      <c r="E24" s="5">
        <v>190.23666666666651</v>
      </c>
      <c r="F24" s="5">
        <v>210.3</v>
      </c>
      <c r="G24" s="5">
        <v>227.155</v>
      </c>
      <c r="H24" s="5">
        <v>237.74549999999948</v>
      </c>
      <c r="I24" s="5">
        <v>216.17500000000001</v>
      </c>
      <c r="J24" s="5">
        <v>278.99285714285702</v>
      </c>
      <c r="K24" s="5">
        <v>387.06</v>
      </c>
      <c r="L24" s="5">
        <v>259.15207457451049</v>
      </c>
      <c r="M24" s="5">
        <v>276.01085714285648</v>
      </c>
      <c r="N24" s="5">
        <v>284.55964285714253</v>
      </c>
      <c r="O24" s="6">
        <v>263.57937500000003</v>
      </c>
      <c r="P24" s="6">
        <v>280.52411111111098</v>
      </c>
      <c r="Q24" s="6">
        <v>305.42986425339365</v>
      </c>
      <c r="R24" s="6">
        <v>286.87782805429856</v>
      </c>
      <c r="S24" s="6">
        <v>314.26470588235298</v>
      </c>
      <c r="T24" s="14">
        <v>317.31092436974802</v>
      </c>
      <c r="U24" s="54">
        <v>314.31372549019602</v>
      </c>
      <c r="V24" s="6">
        <v>281.90307692307692</v>
      </c>
      <c r="W24" s="6">
        <v>274.70588235294116</v>
      </c>
      <c r="X24" s="65">
        <f t="shared" si="0"/>
        <v>-29.027571344767956</v>
      </c>
      <c r="Y24" s="65">
        <f t="shared" si="1"/>
        <v>-2.5530741447350955</v>
      </c>
    </row>
    <row r="25" spans="1:25" ht="15" customHeight="1" x14ac:dyDescent="0.25">
      <c r="A25" s="4" t="s">
        <v>6</v>
      </c>
      <c r="B25" s="4" t="s">
        <v>3</v>
      </c>
      <c r="C25" s="5">
        <v>193.64249999999998</v>
      </c>
      <c r="D25" s="5">
        <v>211.04249999999999</v>
      </c>
      <c r="E25" s="5">
        <v>236.043833333333</v>
      </c>
      <c r="F25" s="5">
        <v>269.86571428571347</v>
      </c>
      <c r="G25" s="5">
        <v>292.92307692307651</v>
      </c>
      <c r="H25" s="5">
        <v>300.60916666666651</v>
      </c>
      <c r="I25" s="5">
        <v>286.00633333333303</v>
      </c>
      <c r="J25" s="5">
        <v>343.52073863636349</v>
      </c>
      <c r="K25" s="5">
        <v>374.49222222222147</v>
      </c>
      <c r="L25" s="5">
        <v>287.80575967521702</v>
      </c>
      <c r="M25" s="5">
        <v>371.484861111111</v>
      </c>
      <c r="N25" s="5">
        <v>351.47</v>
      </c>
      <c r="O25" s="6">
        <v>290.56</v>
      </c>
      <c r="P25" s="6">
        <v>365.75</v>
      </c>
      <c r="Q25" s="6">
        <v>390.52287581699346</v>
      </c>
      <c r="R25" s="6">
        <v>361.55830753354002</v>
      </c>
      <c r="S25" s="6">
        <v>384.83660130718999</v>
      </c>
      <c r="T25" s="14">
        <v>380.29411764705901</v>
      </c>
      <c r="U25" s="54">
        <v>371.36222910216702</v>
      </c>
      <c r="V25" s="6">
        <v>320.41588235294108</v>
      </c>
      <c r="W25" s="6">
        <v>314.33823529411768</v>
      </c>
      <c r="X25" s="65">
        <f t="shared" si="0"/>
        <v>-16.06281342003647</v>
      </c>
      <c r="Y25" s="65">
        <f t="shared" si="1"/>
        <v>-1.8967995638021515</v>
      </c>
    </row>
    <row r="26" spans="1:25" ht="15" customHeight="1" x14ac:dyDescent="0.25">
      <c r="A26" s="4" t="s">
        <v>2</v>
      </c>
      <c r="B26" s="4" t="s">
        <v>3</v>
      </c>
      <c r="C26" s="5">
        <v>215.43875</v>
      </c>
      <c r="D26" s="5">
        <v>251.95999999999998</v>
      </c>
      <c r="E26" s="5">
        <v>266.66833333333301</v>
      </c>
      <c r="F26" s="5">
        <v>292.15999999999997</v>
      </c>
      <c r="G26" s="5">
        <v>323.52999999999997</v>
      </c>
      <c r="H26" s="5">
        <v>286.27416666666647</v>
      </c>
      <c r="I26" s="5">
        <v>281.61750000000001</v>
      </c>
      <c r="J26" s="5">
        <v>355.88</v>
      </c>
      <c r="K26" s="5">
        <v>367.64499999999998</v>
      </c>
      <c r="L26" s="5">
        <v>356.79890053108147</v>
      </c>
      <c r="M26" s="5">
        <v>466.90999999999997</v>
      </c>
      <c r="N26" s="5">
        <v>354.90166666666653</v>
      </c>
      <c r="O26" s="6">
        <v>372.78499999999997</v>
      </c>
      <c r="P26" s="6">
        <v>392.15333333333302</v>
      </c>
      <c r="Q26" s="6">
        <v>382.35294117647055</v>
      </c>
      <c r="R26" s="6">
        <v>339.04411764705884</v>
      </c>
      <c r="S26" s="6">
        <v>350.81336238198998</v>
      </c>
      <c r="T26" s="14">
        <v>357.058823529412</v>
      </c>
      <c r="U26" s="54">
        <v>338.23529411764707</v>
      </c>
      <c r="V26" s="6">
        <v>325</v>
      </c>
      <c r="W26" s="6">
        <v>313.23529411764707</v>
      </c>
      <c r="X26" s="65">
        <f t="shared" si="0"/>
        <v>-14.799522877328105</v>
      </c>
      <c r="Y26" s="65">
        <f t="shared" si="1"/>
        <v>-3.6199095022624395</v>
      </c>
    </row>
    <row r="27" spans="1:25" ht="15" customHeight="1" x14ac:dyDescent="0.25">
      <c r="A27" s="4" t="s">
        <v>25</v>
      </c>
      <c r="B27" s="4" t="s">
        <v>3</v>
      </c>
      <c r="C27" s="5">
        <v>127.4029166666665</v>
      </c>
      <c r="D27" s="9">
        <v>113.04455555555549</v>
      </c>
      <c r="E27" s="5">
        <v>141.97174999999999</v>
      </c>
      <c r="F27" s="5">
        <v>187.34937500000001</v>
      </c>
      <c r="G27" s="5">
        <v>191.91321428571399</v>
      </c>
      <c r="H27" s="5">
        <v>222.42857142857099</v>
      </c>
      <c r="I27" s="5">
        <v>183.65950000000001</v>
      </c>
      <c r="J27" s="5">
        <v>114.8877777777775</v>
      </c>
      <c r="K27" s="5">
        <v>132.5686607142855</v>
      </c>
      <c r="L27" s="5">
        <v>195.583568916583</v>
      </c>
      <c r="M27" s="5">
        <v>167.961319444444</v>
      </c>
      <c r="N27" s="5">
        <v>169.67133333333248</v>
      </c>
      <c r="O27" s="6">
        <v>192.84450000000001</v>
      </c>
      <c r="P27" s="6">
        <v>175.80288888888799</v>
      </c>
      <c r="Q27" s="6">
        <v>184.19256533458099</v>
      </c>
      <c r="R27" s="6">
        <v>225.41623224524128</v>
      </c>
      <c r="S27" s="6">
        <v>352.54748239177309</v>
      </c>
      <c r="T27" s="14">
        <v>382.14249747835697</v>
      </c>
      <c r="U27" s="54">
        <v>373.45449055588398</v>
      </c>
      <c r="V27" s="6">
        <v>373.94833333333298</v>
      </c>
      <c r="W27" s="6">
        <v>293.47743730870701</v>
      </c>
      <c r="X27" s="65">
        <f t="shared" si="0"/>
        <v>121.37768891036409</v>
      </c>
      <c r="Y27" s="65">
        <f t="shared" si="1"/>
        <v>-21.519255162155034</v>
      </c>
    </row>
    <row r="28" spans="1:25" ht="15" customHeight="1" x14ac:dyDescent="0.25">
      <c r="A28" s="4" t="s">
        <v>26</v>
      </c>
      <c r="B28" s="4" t="s">
        <v>3</v>
      </c>
      <c r="C28" s="5">
        <v>284.33011111111102</v>
      </c>
      <c r="D28" s="5">
        <v>252.18111111111099</v>
      </c>
      <c r="E28" s="5">
        <v>314.11472222222199</v>
      </c>
      <c r="F28" s="5">
        <v>333.47044642857099</v>
      </c>
      <c r="G28" s="5">
        <v>325.96170454545398</v>
      </c>
      <c r="H28" s="5">
        <v>404.57928571428602</v>
      </c>
      <c r="I28" s="5">
        <v>243.125972222222</v>
      </c>
      <c r="J28" s="5">
        <v>284.75650000000002</v>
      </c>
      <c r="K28" s="5">
        <v>332.66250000000002</v>
      </c>
      <c r="L28" s="5">
        <v>340.35629885151252</v>
      </c>
      <c r="M28" s="5">
        <v>359.59825000000001</v>
      </c>
      <c r="N28" s="5">
        <v>438.46294642857049</v>
      </c>
      <c r="O28" s="6">
        <v>476.49299999999999</v>
      </c>
      <c r="P28" s="6">
        <v>425.38549999999952</v>
      </c>
      <c r="Q28" s="6">
        <v>429.89807906460612</v>
      </c>
      <c r="R28" s="6">
        <v>443.243381566023</v>
      </c>
      <c r="S28" s="6">
        <v>463.78296200840902</v>
      </c>
      <c r="T28" s="14">
        <v>464.35743327951297</v>
      </c>
      <c r="U28" s="54">
        <v>393.652693733673</v>
      </c>
      <c r="V28" s="6">
        <v>391.52764705882402</v>
      </c>
      <c r="W28" s="6">
        <v>316.61241801515098</v>
      </c>
      <c r="X28" s="65">
        <f t="shared" si="0"/>
        <v>-4.8247343733811423</v>
      </c>
      <c r="Y28" s="65">
        <f t="shared" si="1"/>
        <v>-19.134084043985176</v>
      </c>
    </row>
    <row r="29" spans="1:25" ht="15.75" x14ac:dyDescent="0.25">
      <c r="A29" s="41" t="s">
        <v>32</v>
      </c>
      <c r="B29" s="42" t="s">
        <v>3</v>
      </c>
      <c r="C29" s="6">
        <v>1590.78</v>
      </c>
      <c r="D29" s="6">
        <v>1583.81</v>
      </c>
      <c r="E29" s="6">
        <v>1588.2974999999899</v>
      </c>
      <c r="F29" s="6">
        <v>1592.6125</v>
      </c>
      <c r="G29" s="6">
        <v>1595.2449999999999</v>
      </c>
      <c r="H29" s="6">
        <v>1583.33</v>
      </c>
      <c r="I29" s="6">
        <v>1590</v>
      </c>
      <c r="J29" s="6">
        <v>1592.77833333333</v>
      </c>
      <c r="K29" s="6">
        <v>1597.9625000000001</v>
      </c>
      <c r="L29" s="6">
        <v>1603.8331880957101</v>
      </c>
      <c r="M29" s="6">
        <v>1670.59</v>
      </c>
      <c r="N29" s="6">
        <v>1688.16</v>
      </c>
      <c r="O29" s="5">
        <v>1684.44</v>
      </c>
      <c r="P29" s="5">
        <v>1686.32</v>
      </c>
      <c r="Q29" s="5">
        <v>1690.74</v>
      </c>
      <c r="R29" s="5">
        <v>1688.24</v>
      </c>
      <c r="S29" s="5">
        <v>1690.5563342657599</v>
      </c>
      <c r="T29" s="5">
        <v>1700</v>
      </c>
      <c r="U29" s="5">
        <v>1709.57</v>
      </c>
      <c r="V29" s="5">
        <v>1709.57</v>
      </c>
      <c r="W29" s="6">
        <v>1704.03225806451</v>
      </c>
      <c r="X29" s="65">
        <f t="shared" si="0"/>
        <v>6.637812718665792</v>
      </c>
      <c r="Y29" s="65">
        <f t="shared" si="1"/>
        <v>-0.32392601271021226</v>
      </c>
    </row>
    <row r="30" spans="1:25" ht="15.75" x14ac:dyDescent="0.25">
      <c r="A30" s="41" t="s">
        <v>33</v>
      </c>
      <c r="B30" s="42" t="s">
        <v>3</v>
      </c>
      <c r="C30" s="16">
        <v>748.96041666666702</v>
      </c>
      <c r="D30" s="16">
        <v>781.11199999999997</v>
      </c>
      <c r="E30" s="6">
        <v>781.86599999999999</v>
      </c>
      <c r="F30" s="6">
        <v>774.97916666666697</v>
      </c>
      <c r="G30" s="16">
        <v>771.78425000000004</v>
      </c>
      <c r="H30" s="6">
        <v>774.67937500000005</v>
      </c>
      <c r="I30" s="16">
        <v>799.80619047618995</v>
      </c>
      <c r="J30" s="6">
        <v>789.52300000000002</v>
      </c>
      <c r="K30" s="16">
        <v>790.34099999999899</v>
      </c>
      <c r="L30" s="6">
        <v>803.91090309911897</v>
      </c>
      <c r="M30" s="16">
        <v>805.22083333333296</v>
      </c>
      <c r="N30" s="16">
        <v>804.68775000000005</v>
      </c>
      <c r="O30" s="5">
        <v>812.34749999999997</v>
      </c>
      <c r="P30" s="5">
        <v>819.15708333333305</v>
      </c>
      <c r="Q30" s="9">
        <v>821.10500000000002</v>
      </c>
      <c r="R30" s="5">
        <v>825.36874999999998</v>
      </c>
      <c r="S30" s="5">
        <v>825.64329325083304</v>
      </c>
      <c r="T30" s="5">
        <v>827.52</v>
      </c>
      <c r="U30" s="5">
        <v>845.85500000000002</v>
      </c>
      <c r="V30" s="5">
        <v>894.18499999999995</v>
      </c>
      <c r="W30" s="6">
        <v>842.69841269841299</v>
      </c>
      <c r="X30" s="65">
        <f t="shared" si="0"/>
        <v>6.6246610891266018</v>
      </c>
      <c r="Y30" s="65">
        <f t="shared" si="1"/>
        <v>-5.7579345774741189</v>
      </c>
    </row>
    <row r="31" spans="1:25" ht="15.75" x14ac:dyDescent="0.25">
      <c r="A31" s="41" t="s">
        <v>34</v>
      </c>
      <c r="B31" s="42" t="s">
        <v>3</v>
      </c>
      <c r="C31" s="6">
        <v>221.25</v>
      </c>
      <c r="D31" s="6">
        <v>228.94499999999999</v>
      </c>
      <c r="E31" s="6">
        <v>220</v>
      </c>
      <c r="F31" s="6">
        <v>225</v>
      </c>
      <c r="G31" s="6">
        <v>230.9</v>
      </c>
      <c r="H31" s="6">
        <v>250</v>
      </c>
      <c r="I31" s="49">
        <v>250.52500000000001</v>
      </c>
      <c r="J31" s="49">
        <v>251.05110250000001</v>
      </c>
      <c r="K31" s="6">
        <v>250</v>
      </c>
      <c r="L31" s="6">
        <v>257.49144646166599</v>
      </c>
      <c r="M31" s="6">
        <v>265</v>
      </c>
      <c r="N31" s="6">
        <v>255.89</v>
      </c>
      <c r="O31" s="5">
        <v>268.04000000000002</v>
      </c>
      <c r="P31" s="5">
        <v>270</v>
      </c>
      <c r="Q31" s="5">
        <v>270</v>
      </c>
      <c r="R31" s="5">
        <v>270</v>
      </c>
      <c r="S31" s="5">
        <v>269.88</v>
      </c>
      <c r="T31" s="5">
        <v>275</v>
      </c>
      <c r="U31" s="5">
        <v>270</v>
      </c>
      <c r="V31" s="9">
        <v>270.55</v>
      </c>
      <c r="W31" s="6">
        <v>270</v>
      </c>
      <c r="X31" s="65">
        <f t="shared" si="0"/>
        <v>8</v>
      </c>
      <c r="Y31" s="65">
        <f t="shared" si="1"/>
        <v>-0.20328959526890086</v>
      </c>
    </row>
    <row r="32" spans="1:25" ht="15.75" x14ac:dyDescent="0.25">
      <c r="A32" s="41" t="s">
        <v>35</v>
      </c>
      <c r="B32" s="42" t="s">
        <v>3</v>
      </c>
      <c r="C32" s="6">
        <v>114.491285714285</v>
      </c>
      <c r="D32" s="6">
        <v>114.20249999999979</v>
      </c>
      <c r="E32" s="6">
        <v>118.68833333333301</v>
      </c>
      <c r="F32" s="6">
        <v>115.713333333333</v>
      </c>
      <c r="G32" s="6">
        <v>116.57666666666699</v>
      </c>
      <c r="H32" s="6">
        <v>117.429999999999</v>
      </c>
      <c r="I32" s="6">
        <v>116.874333333333</v>
      </c>
      <c r="J32" s="6">
        <v>114.325</v>
      </c>
      <c r="K32" s="6">
        <v>117.531714285714</v>
      </c>
      <c r="L32" s="6">
        <v>119.25762619277501</v>
      </c>
      <c r="M32" s="6">
        <v>119.99714285714199</v>
      </c>
      <c r="N32" s="6">
        <v>119.506</v>
      </c>
      <c r="O32" s="5">
        <v>118.065833333334</v>
      </c>
      <c r="P32" s="5">
        <v>122.9202499999995</v>
      </c>
      <c r="Q32" s="5">
        <v>123.14</v>
      </c>
      <c r="R32" s="5">
        <v>126.81</v>
      </c>
      <c r="S32" s="5">
        <v>125.482333226017</v>
      </c>
      <c r="T32" s="5">
        <v>127.03</v>
      </c>
      <c r="U32" s="5">
        <v>127.06</v>
      </c>
      <c r="V32" s="9">
        <v>128.435</v>
      </c>
      <c r="W32" s="6">
        <v>125.23885978954399</v>
      </c>
      <c r="X32" s="65">
        <f t="shared" si="0"/>
        <v>6.5575028413984393</v>
      </c>
      <c r="Y32" s="65">
        <f t="shared" si="1"/>
        <v>-2.4885274344656891</v>
      </c>
    </row>
    <row r="33" spans="1:25" ht="15.75" x14ac:dyDescent="0.25">
      <c r="A33" s="41" t="s">
        <v>36</v>
      </c>
      <c r="B33" s="42" t="s">
        <v>3</v>
      </c>
      <c r="C33" s="6">
        <v>850</v>
      </c>
      <c r="D33" s="49">
        <v>851.36500000000001</v>
      </c>
      <c r="E33" s="49">
        <v>852.7328665</v>
      </c>
      <c r="F33" s="6">
        <v>850</v>
      </c>
      <c r="G33" s="6">
        <v>857.27</v>
      </c>
      <c r="H33" s="6">
        <v>874.19</v>
      </c>
      <c r="I33" s="6">
        <v>881.495</v>
      </c>
      <c r="J33" s="6">
        <v>884.97249999999997</v>
      </c>
      <c r="K33" s="49">
        <v>886.47394224999903</v>
      </c>
      <c r="L33" s="6">
        <v>888.87003392326005</v>
      </c>
      <c r="M33" s="6">
        <v>884.16750000000002</v>
      </c>
      <c r="N33" s="6">
        <v>890</v>
      </c>
      <c r="O33" s="5">
        <v>928.40499999999997</v>
      </c>
      <c r="P33" s="5">
        <v>927.33583333333297</v>
      </c>
      <c r="Q33" s="5">
        <v>928.07</v>
      </c>
      <c r="R33" s="5">
        <v>921.84666666666703</v>
      </c>
      <c r="S33" s="5">
        <v>952.27257663397995</v>
      </c>
      <c r="T33" s="5">
        <v>952.89</v>
      </c>
      <c r="U33" s="5">
        <v>967.09500000000003</v>
      </c>
      <c r="V33" s="5">
        <v>977.82</v>
      </c>
      <c r="W33" s="6">
        <v>968.77810361681304</v>
      </c>
      <c r="X33" s="65">
        <f t="shared" si="0"/>
        <v>9.2844422654899645</v>
      </c>
      <c r="Y33" s="65">
        <f t="shared" si="1"/>
        <v>-0.92469947262144436</v>
      </c>
    </row>
    <row r="34" spans="1:25" ht="15.75" x14ac:dyDescent="0.25">
      <c r="A34" s="41" t="s">
        <v>37</v>
      </c>
      <c r="B34" s="42" t="s">
        <v>3</v>
      </c>
      <c r="C34" s="6">
        <v>736.93472222222204</v>
      </c>
      <c r="D34" s="6">
        <v>742.52520833333301</v>
      </c>
      <c r="E34" s="6">
        <v>741.71766666666599</v>
      </c>
      <c r="F34" s="6">
        <v>765.21166666666704</v>
      </c>
      <c r="G34" s="6">
        <v>766.78208333333305</v>
      </c>
      <c r="H34" s="6">
        <v>781.6389999999999</v>
      </c>
      <c r="I34" s="6">
        <v>795.09472222221802</v>
      </c>
      <c r="J34" s="6">
        <v>773.32500000000005</v>
      </c>
      <c r="K34" s="6">
        <v>793.94416666666598</v>
      </c>
      <c r="L34" s="6">
        <v>822.60195995123604</v>
      </c>
      <c r="M34" s="6">
        <v>825.94166666666001</v>
      </c>
      <c r="N34" s="6">
        <v>824.43724999999995</v>
      </c>
      <c r="O34" s="5">
        <v>859.81899999999996</v>
      </c>
      <c r="P34" s="5">
        <v>873.25125000000003</v>
      </c>
      <c r="Q34" s="5">
        <v>891.54</v>
      </c>
      <c r="R34" s="5">
        <v>911.09333333333325</v>
      </c>
      <c r="S34" s="5">
        <v>936.43493186776686</v>
      </c>
      <c r="T34" s="5">
        <v>932.86</v>
      </c>
      <c r="U34" s="5">
        <v>959.38499999999999</v>
      </c>
      <c r="V34" s="5">
        <v>966.32999999999993</v>
      </c>
      <c r="W34" s="6">
        <v>973.04003583415397</v>
      </c>
      <c r="X34" s="65">
        <f t="shared" si="0"/>
        <v>22.557741046125805</v>
      </c>
      <c r="Y34" s="65">
        <f t="shared" si="1"/>
        <v>0.6943834750193042</v>
      </c>
    </row>
    <row r="35" spans="1:25" ht="15.75" x14ac:dyDescent="0.25">
      <c r="A35" s="41" t="s">
        <v>38</v>
      </c>
      <c r="B35" s="42" t="s">
        <v>3</v>
      </c>
      <c r="C35" s="16">
        <v>650</v>
      </c>
      <c r="D35" s="16">
        <v>671.43</v>
      </c>
      <c r="E35" s="16">
        <v>680</v>
      </c>
      <c r="F35" s="16">
        <v>685.71500000000003</v>
      </c>
      <c r="G35" s="16">
        <v>600</v>
      </c>
      <c r="H35" s="16">
        <v>600</v>
      </c>
      <c r="I35" s="16">
        <v>700</v>
      </c>
      <c r="J35" s="16">
        <v>700</v>
      </c>
      <c r="K35" s="16">
        <v>720</v>
      </c>
      <c r="L35" s="16">
        <v>688.63050650210005</v>
      </c>
      <c r="M35" s="6">
        <v>675</v>
      </c>
      <c r="N35" s="16">
        <v>700</v>
      </c>
      <c r="O35" s="5">
        <v>782.11</v>
      </c>
      <c r="P35" s="5">
        <v>700</v>
      </c>
      <c r="Q35" s="5">
        <v>800</v>
      </c>
      <c r="R35" s="5">
        <v>800</v>
      </c>
      <c r="S35" s="5">
        <v>839.66729000620001</v>
      </c>
      <c r="T35" s="5">
        <v>909.79</v>
      </c>
      <c r="U35" s="5">
        <v>915</v>
      </c>
      <c r="V35" s="5">
        <v>909.24</v>
      </c>
      <c r="W35" s="14">
        <v>802.78</v>
      </c>
      <c r="X35" s="65">
        <f t="shared" si="0"/>
        <v>11.497222222222218</v>
      </c>
      <c r="Y35" s="65">
        <f t="shared" si="1"/>
        <v>-11.708679776516655</v>
      </c>
    </row>
    <row r="36" spans="1:25" ht="15.75" x14ac:dyDescent="0.25">
      <c r="A36" s="41" t="s">
        <v>39</v>
      </c>
      <c r="B36" s="42" t="s">
        <v>3</v>
      </c>
      <c r="C36" s="16">
        <v>1500.6992499999999</v>
      </c>
      <c r="D36" s="16">
        <v>1580.4649999999999</v>
      </c>
      <c r="E36" s="16">
        <v>1569.8316666666699</v>
      </c>
      <c r="F36" s="16">
        <v>1505.9275</v>
      </c>
      <c r="G36" s="16">
        <v>1590.326</v>
      </c>
      <c r="H36" s="16">
        <v>1540.92166666667</v>
      </c>
      <c r="I36" s="16">
        <v>1506.70285714286</v>
      </c>
      <c r="J36" s="16">
        <v>1621.8789999999899</v>
      </c>
      <c r="K36" s="6">
        <v>1664.4437499999899</v>
      </c>
      <c r="L36" s="6">
        <v>1659.91560679535</v>
      </c>
      <c r="M36" s="16">
        <v>1647.45749999999</v>
      </c>
      <c r="N36" s="16">
        <v>1648.9469999999999</v>
      </c>
      <c r="O36" s="5">
        <v>1657.6179999999999</v>
      </c>
      <c r="P36" s="5">
        <v>1675.00125</v>
      </c>
      <c r="Q36" s="5">
        <v>1662.12</v>
      </c>
      <c r="R36" s="9">
        <v>1681.21</v>
      </c>
      <c r="S36" s="5">
        <v>1656.4783745530999</v>
      </c>
      <c r="T36" s="5">
        <v>1604.175</v>
      </c>
      <c r="U36" s="5">
        <v>1629.72</v>
      </c>
      <c r="V36" s="5">
        <v>1624.86</v>
      </c>
      <c r="W36" s="14">
        <v>1672.65</v>
      </c>
      <c r="X36" s="65">
        <f t="shared" si="0"/>
        <v>0.49303258220713297</v>
      </c>
      <c r="Y36" s="65">
        <f t="shared" si="1"/>
        <v>2.9411764705882475</v>
      </c>
    </row>
    <row r="37" spans="1:25" ht="15.75" x14ac:dyDescent="0.25">
      <c r="A37" s="41" t="s">
        <v>40</v>
      </c>
      <c r="B37" s="42" t="s">
        <v>3</v>
      </c>
      <c r="C37" s="6">
        <v>1071.77</v>
      </c>
      <c r="D37" s="6">
        <v>1066.67</v>
      </c>
      <c r="E37" s="16">
        <v>1000</v>
      </c>
      <c r="F37" s="16">
        <v>1020.36999999999</v>
      </c>
      <c r="G37" s="6">
        <v>1140.73999999999</v>
      </c>
      <c r="H37" s="16">
        <v>1114.2849999999901</v>
      </c>
      <c r="I37" s="16">
        <v>1250</v>
      </c>
      <c r="J37" s="16">
        <v>1263.5333333333299</v>
      </c>
      <c r="K37" s="6">
        <v>1305</v>
      </c>
      <c r="L37" s="6">
        <v>1313.3499329911101</v>
      </c>
      <c r="M37" s="6">
        <v>1283.3333333333301</v>
      </c>
      <c r="N37" s="6">
        <v>1266.67</v>
      </c>
      <c r="O37" s="5">
        <v>1271.97</v>
      </c>
      <c r="P37" s="5">
        <v>1308.46</v>
      </c>
      <c r="Q37" s="5">
        <v>1300</v>
      </c>
      <c r="R37" s="5">
        <v>1311.415</v>
      </c>
      <c r="S37" s="5">
        <v>1300</v>
      </c>
      <c r="T37" s="5">
        <v>1300</v>
      </c>
      <c r="U37" s="5">
        <v>1320</v>
      </c>
      <c r="V37" s="5">
        <v>1320</v>
      </c>
      <c r="W37" s="14">
        <v>1298.57</v>
      </c>
      <c r="X37" s="65">
        <f t="shared" si="0"/>
        <v>-0.49272030651341486</v>
      </c>
      <c r="Y37" s="65">
        <f t="shared" si="1"/>
        <v>-1.6234848484848532</v>
      </c>
    </row>
    <row r="38" spans="1:25" ht="15.75" x14ac:dyDescent="0.25">
      <c r="A38" s="48" t="s">
        <v>41</v>
      </c>
      <c r="B38" s="42" t="s">
        <v>3</v>
      </c>
      <c r="C38" s="6">
        <v>681.72187499999995</v>
      </c>
      <c r="D38" s="6">
        <v>652.89549999999997</v>
      </c>
      <c r="E38" s="6">
        <v>651.930833333333</v>
      </c>
      <c r="F38" s="6">
        <v>615.1604285714285</v>
      </c>
      <c r="G38" s="6">
        <v>739.84166666666647</v>
      </c>
      <c r="H38" s="6">
        <v>720.87285714285701</v>
      </c>
      <c r="I38" s="6">
        <v>727.12943181818105</v>
      </c>
      <c r="J38" s="6">
        <v>794.445803571429</v>
      </c>
      <c r="K38" s="6">
        <v>756.52416666666647</v>
      </c>
      <c r="L38" s="6">
        <v>891.09774235722648</v>
      </c>
      <c r="M38" s="6">
        <v>883.16416666666646</v>
      </c>
      <c r="N38" s="6">
        <v>857.88095238095195</v>
      </c>
      <c r="O38" s="5">
        <v>833.78499999999997</v>
      </c>
      <c r="P38" s="5">
        <v>823.86312499999997</v>
      </c>
      <c r="Q38" s="5">
        <v>842.34500000000003</v>
      </c>
      <c r="R38" s="5">
        <v>899.39083333333303</v>
      </c>
      <c r="S38" s="5">
        <v>904.946838610687</v>
      </c>
      <c r="T38" s="5">
        <v>900</v>
      </c>
      <c r="U38" s="5">
        <v>907.42000000000007</v>
      </c>
      <c r="V38" s="5">
        <v>878.77499999999998</v>
      </c>
      <c r="W38" s="14">
        <v>861.42</v>
      </c>
      <c r="X38" s="65">
        <f t="shared" si="0"/>
        <v>13.865496695963692</v>
      </c>
      <c r="Y38" s="65">
        <f t="shared" si="1"/>
        <v>-1.9749082529657784</v>
      </c>
    </row>
    <row r="39" spans="1:25" s="73" customFormat="1" ht="15.75" x14ac:dyDescent="0.25">
      <c r="A39" s="73" t="s">
        <v>48</v>
      </c>
      <c r="X39" s="66">
        <f>AVERAGE(X4:X38)</f>
        <v>22.356593278214042</v>
      </c>
      <c r="Y39" s="66">
        <f>AVERAGE(Y4:Y38)</f>
        <v>-2.1827562049742495</v>
      </c>
    </row>
  </sheetData>
  <sortState ref="A4:O30">
    <sortCondition ref="A4:A30"/>
  </sortState>
  <mergeCells count="2">
    <mergeCell ref="A1:Y1"/>
    <mergeCell ref="A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7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38.42578125" customWidth="1"/>
    <col min="2" max="2" width="12.7109375" customWidth="1"/>
    <col min="17" max="17" width="7.5703125" bestFit="1" customWidth="1"/>
    <col min="18" max="18" width="8.5703125" customWidth="1"/>
    <col min="19" max="19" width="7.5703125" bestFit="1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3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340.04166666666652</v>
      </c>
      <c r="D4" s="5">
        <v>343.33333333333297</v>
      </c>
      <c r="E4" s="5">
        <v>356.63690476190402</v>
      </c>
      <c r="F4" s="5">
        <v>367</v>
      </c>
      <c r="G4" s="5">
        <v>362.97619047619003</v>
      </c>
      <c r="H4" s="5">
        <v>391.81159420289799</v>
      </c>
      <c r="I4" s="5">
        <v>387.82608695652152</v>
      </c>
      <c r="J4" s="5">
        <v>391.88405797101399</v>
      </c>
      <c r="K4" s="5">
        <v>396.875</v>
      </c>
      <c r="L4" s="5">
        <v>494.67018212187548</v>
      </c>
      <c r="M4" s="5">
        <v>438.64583333333303</v>
      </c>
      <c r="N4" s="5">
        <v>438.52173913043453</v>
      </c>
      <c r="O4" s="6">
        <v>454.35500000000002</v>
      </c>
      <c r="P4" s="6">
        <v>500</v>
      </c>
      <c r="Q4" s="5">
        <v>526.15384615384596</v>
      </c>
      <c r="R4" s="6">
        <v>564.58333333333337</v>
      </c>
      <c r="S4" s="6">
        <v>541.92307692307702</v>
      </c>
      <c r="T4" s="33">
        <v>554.57142857142901</v>
      </c>
      <c r="U4" s="54">
        <v>564.66666666666663</v>
      </c>
      <c r="V4" s="6">
        <v>537.41935483870964</v>
      </c>
      <c r="W4" s="6">
        <v>520</v>
      </c>
      <c r="X4" s="65">
        <f>(W4-K4)/K4*100</f>
        <v>31.023622047244093</v>
      </c>
      <c r="Y4" s="65">
        <f>(W4-V4)/V4*100</f>
        <v>-3.2412965186074358</v>
      </c>
    </row>
    <row r="5" spans="1:25" ht="15" customHeight="1" x14ac:dyDescent="0.25">
      <c r="A5" s="4" t="s">
        <v>17</v>
      </c>
      <c r="B5" s="4" t="s">
        <v>18</v>
      </c>
      <c r="C5" s="5">
        <v>29.5833333333333</v>
      </c>
      <c r="D5" s="5">
        <v>29.79166666666665</v>
      </c>
      <c r="E5" s="5">
        <v>30</v>
      </c>
      <c r="F5" s="5">
        <v>31.04166666666665</v>
      </c>
      <c r="G5" s="5">
        <v>38.977272727272705</v>
      </c>
      <c r="H5" s="5">
        <v>34.891304347826051</v>
      </c>
      <c r="I5" s="5">
        <v>34.456521739130402</v>
      </c>
      <c r="J5" s="5">
        <v>35.869565217391298</v>
      </c>
      <c r="K5" s="5">
        <v>36.695402298850496</v>
      </c>
      <c r="L5" s="5">
        <v>39.6197744334806</v>
      </c>
      <c r="M5" s="5">
        <v>38.9583333333333</v>
      </c>
      <c r="N5" s="5">
        <v>40</v>
      </c>
      <c r="O5" s="6">
        <v>48.831666666666663</v>
      </c>
      <c r="P5" s="6">
        <v>49.642857142857096</v>
      </c>
      <c r="Q5" s="5">
        <v>48.769230769230802</v>
      </c>
      <c r="R5" s="6">
        <v>48.958333333333336</v>
      </c>
      <c r="S5" s="6">
        <v>47.519230769230766</v>
      </c>
      <c r="T5" s="33">
        <v>49.054054054054056</v>
      </c>
      <c r="U5" s="54">
        <v>49.310344827586206</v>
      </c>
      <c r="V5" s="6">
        <v>46.666666666666664</v>
      </c>
      <c r="W5" s="6">
        <v>48.055555555555557</v>
      </c>
      <c r="X5" s="65">
        <f t="shared" ref="X5:X38" si="0">(W5-K5)/K5*100</f>
        <v>30.957974419211983</v>
      </c>
      <c r="Y5" s="65">
        <f t="shared" ref="Y5:Y38" si="1">(W5-V5)/V5*100</f>
        <v>2.9761904761904847</v>
      </c>
    </row>
    <row r="6" spans="1:25" ht="15" customHeight="1" x14ac:dyDescent="0.25">
      <c r="A6" s="4" t="s">
        <v>30</v>
      </c>
      <c r="B6" s="4" t="s">
        <v>3</v>
      </c>
      <c r="C6" s="5">
        <v>238.02687499999951</v>
      </c>
      <c r="D6" s="5">
        <v>242.9471999999995</v>
      </c>
      <c r="E6" s="5">
        <v>264.44479166666645</v>
      </c>
      <c r="F6" s="5">
        <v>260.9760869565215</v>
      </c>
      <c r="G6" s="5">
        <v>274.70522727272703</v>
      </c>
      <c r="H6" s="5">
        <v>313.08992753623147</v>
      </c>
      <c r="I6" s="5">
        <v>315.54511904761898</v>
      </c>
      <c r="J6" s="5">
        <v>332.97522727272701</v>
      </c>
      <c r="K6" s="5">
        <v>373.24819999999897</v>
      </c>
      <c r="L6" s="5">
        <v>380.32652836363502</v>
      </c>
      <c r="M6" s="5">
        <v>400.29406862745054</v>
      </c>
      <c r="N6" s="5">
        <v>415.82979166666649</v>
      </c>
      <c r="O6" s="6">
        <v>420.92500000000001</v>
      </c>
      <c r="P6" s="6">
        <v>426.18958333333296</v>
      </c>
      <c r="Q6" s="5">
        <v>425.77211239670299</v>
      </c>
      <c r="R6" s="6">
        <v>395.04745089384198</v>
      </c>
      <c r="S6" s="6">
        <v>398.30141536600797</v>
      </c>
      <c r="T6" s="33">
        <v>399.00964824300144</v>
      </c>
      <c r="U6" s="54">
        <v>405.63244384139909</v>
      </c>
      <c r="V6" s="6">
        <v>433.05068965517233</v>
      </c>
      <c r="W6" s="6">
        <v>421.536796536797</v>
      </c>
      <c r="X6" s="65">
        <f>(W6-K6)/K6*100</f>
        <v>12.937395689195061</v>
      </c>
      <c r="Y6" s="65">
        <f t="shared" si="1"/>
        <v>-2.658786463899542</v>
      </c>
    </row>
    <row r="7" spans="1:25" ht="15" customHeight="1" x14ac:dyDescent="0.25">
      <c r="A7" s="4" t="s">
        <v>29</v>
      </c>
      <c r="B7" s="4" t="s">
        <v>3</v>
      </c>
      <c r="C7" s="5">
        <v>223.8684857142855</v>
      </c>
      <c r="D7" s="5">
        <v>223.51038461538451</v>
      </c>
      <c r="E7" s="5">
        <v>246.07749999999947</v>
      </c>
      <c r="F7" s="5">
        <v>245.16874999999948</v>
      </c>
      <c r="G7" s="5">
        <v>252.6043939393935</v>
      </c>
      <c r="H7" s="5">
        <v>291.75199275362297</v>
      </c>
      <c r="I7" s="5">
        <v>316.800833333333</v>
      </c>
      <c r="J7" s="5">
        <v>318.24753623188349</v>
      </c>
      <c r="K7" s="5">
        <v>354.954871794871</v>
      </c>
      <c r="L7" s="5">
        <v>359.17153066666651</v>
      </c>
      <c r="M7" s="5">
        <v>378.9544956140345</v>
      </c>
      <c r="N7" s="5">
        <v>382.48391304347797</v>
      </c>
      <c r="O7" s="6">
        <v>389.65833333333302</v>
      </c>
      <c r="P7" s="6">
        <v>357.043571428571</v>
      </c>
      <c r="Q7" s="5">
        <v>341.31313131313129</v>
      </c>
      <c r="R7" s="6">
        <v>351.88712374255499</v>
      </c>
      <c r="S7" s="6">
        <v>359.74657155319301</v>
      </c>
      <c r="T7" s="33">
        <v>379.02248549456669</v>
      </c>
      <c r="U7" s="54">
        <v>407.60922700670704</v>
      </c>
      <c r="V7" s="6">
        <v>423.40357142857141</v>
      </c>
      <c r="W7" s="6">
        <v>413.75867365820119</v>
      </c>
      <c r="X7" s="65">
        <f t="shared" si="0"/>
        <v>16.566557198097286</v>
      </c>
      <c r="Y7" s="65">
        <f t="shared" si="1"/>
        <v>-2.2779443588130728</v>
      </c>
    </row>
    <row r="8" spans="1:25" ht="15" customHeight="1" x14ac:dyDescent="0.25">
      <c r="A8" s="4" t="s">
        <v>12</v>
      </c>
      <c r="B8" s="4" t="s">
        <v>3</v>
      </c>
      <c r="C8" s="5">
        <v>781.12849999999958</v>
      </c>
      <c r="D8" s="5">
        <v>791.61696969696891</v>
      </c>
      <c r="E8" s="5">
        <v>801.1387499999995</v>
      </c>
      <c r="F8" s="5">
        <v>882.44999999999948</v>
      </c>
      <c r="G8" s="5">
        <v>793.86666666666656</v>
      </c>
      <c r="H8" s="5">
        <v>836.10704545454496</v>
      </c>
      <c r="I8" s="5">
        <v>835.34500000000003</v>
      </c>
      <c r="J8" s="5">
        <v>971.35320512820454</v>
      </c>
      <c r="K8" s="5">
        <v>911.65249999999992</v>
      </c>
      <c r="L8" s="5">
        <v>1099.46400411683</v>
      </c>
      <c r="M8" s="5">
        <v>1048.618958333333</v>
      </c>
      <c r="N8" s="5">
        <v>946.71291666666696</v>
      </c>
      <c r="O8" s="6">
        <v>997.88499999999999</v>
      </c>
      <c r="P8" s="6">
        <v>894.11958333333291</v>
      </c>
      <c r="Q8" s="5">
        <v>888.64941510102801</v>
      </c>
      <c r="R8" s="6">
        <v>1006.572508931436</v>
      </c>
      <c r="S8" s="6">
        <v>1264.05466328543</v>
      </c>
      <c r="T8" s="33">
        <v>1194.25228617536</v>
      </c>
      <c r="U8" s="54">
        <v>1021.6959511077156</v>
      </c>
      <c r="V8" s="6">
        <v>1068.4780000000001</v>
      </c>
      <c r="W8" s="6">
        <v>1042.2463768115899</v>
      </c>
      <c r="X8" s="65">
        <f t="shared" si="0"/>
        <v>14.324962286791296</v>
      </c>
      <c r="Y8" s="65">
        <f t="shared" si="1"/>
        <v>-2.4550456994350971</v>
      </c>
    </row>
    <row r="9" spans="1:25" ht="15" customHeight="1" x14ac:dyDescent="0.25">
      <c r="A9" s="4" t="s">
        <v>11</v>
      </c>
      <c r="B9" s="4" t="s">
        <v>3</v>
      </c>
      <c r="C9" s="5">
        <v>1113.491666666665</v>
      </c>
      <c r="D9" s="5">
        <v>1165.1766666666649</v>
      </c>
      <c r="E9" s="5">
        <v>1110.19727272727</v>
      </c>
      <c r="F9" s="5">
        <v>1238.824999999995</v>
      </c>
      <c r="G9" s="5">
        <v>1174.159545454545</v>
      </c>
      <c r="H9" s="5">
        <v>1143.01541666666</v>
      </c>
      <c r="I9" s="5">
        <v>1193.645</v>
      </c>
      <c r="J9" s="5">
        <v>1207.7607575757552</v>
      </c>
      <c r="K9" s="5">
        <v>1236.51923076923</v>
      </c>
      <c r="L9" s="5">
        <v>1268.1972337500799</v>
      </c>
      <c r="M9" s="5">
        <v>1281.68861111111</v>
      </c>
      <c r="N9" s="5">
        <v>1302.1174242424199</v>
      </c>
      <c r="O9" s="6">
        <v>1377.77</v>
      </c>
      <c r="P9" s="6">
        <v>1296.4275</v>
      </c>
      <c r="Q9" s="5">
        <v>1270.8687258687301</v>
      </c>
      <c r="R9" s="6">
        <v>1329.7564597564599</v>
      </c>
      <c r="S9" s="6">
        <v>1405.7438169066079</v>
      </c>
      <c r="T9" s="33">
        <v>1381.42499424012</v>
      </c>
      <c r="U9" s="54">
        <v>1397.6389489859318</v>
      </c>
      <c r="V9" s="6">
        <v>1280.961</v>
      </c>
      <c r="W9" s="6">
        <v>1234.9267691373</v>
      </c>
      <c r="X9" s="65">
        <f t="shared" si="0"/>
        <v>-0.12878583626551482</v>
      </c>
      <c r="Y9" s="65">
        <f t="shared" si="1"/>
        <v>-3.5937261839119259</v>
      </c>
    </row>
    <row r="10" spans="1:25" ht="15" customHeight="1" x14ac:dyDescent="0.25">
      <c r="A10" s="4" t="s">
        <v>10</v>
      </c>
      <c r="B10" s="4" t="s">
        <v>9</v>
      </c>
      <c r="C10" s="5">
        <v>241.66666666666652</v>
      </c>
      <c r="D10" s="5">
        <v>237.49999999999949</v>
      </c>
      <c r="E10" s="5">
        <v>280.83333333333303</v>
      </c>
      <c r="F10" s="5">
        <v>250</v>
      </c>
      <c r="G10" s="5">
        <v>247.222222222222</v>
      </c>
      <c r="H10" s="5">
        <v>263.63636363636351</v>
      </c>
      <c r="I10" s="5">
        <v>329.5454545454545</v>
      </c>
      <c r="J10" s="5">
        <v>310.60606060606</v>
      </c>
      <c r="K10" s="5">
        <v>294.16666666666652</v>
      </c>
      <c r="L10" s="5">
        <v>311.92738937339152</v>
      </c>
      <c r="M10" s="5">
        <v>329.16666666666652</v>
      </c>
      <c r="N10" s="5">
        <v>327.08333333333303</v>
      </c>
      <c r="O10" s="6">
        <v>329.15166666666698</v>
      </c>
      <c r="P10" s="6">
        <v>353.125</v>
      </c>
      <c r="Q10" s="5">
        <v>366.66666666666669</v>
      </c>
      <c r="R10" s="6">
        <v>340.90909090909093</v>
      </c>
      <c r="S10" s="6">
        <v>353.33333333333331</v>
      </c>
      <c r="T10" s="33">
        <v>350</v>
      </c>
      <c r="U10" s="54">
        <v>356.66666666666669</v>
      </c>
      <c r="V10" s="6">
        <v>366.66666666666669</v>
      </c>
      <c r="W10" s="6">
        <v>346.42857142857144</v>
      </c>
      <c r="X10" s="65">
        <f t="shared" si="0"/>
        <v>17.76608660461358</v>
      </c>
      <c r="Y10" s="65">
        <f t="shared" si="1"/>
        <v>-5.5194805194805197</v>
      </c>
    </row>
    <row r="11" spans="1:25" ht="15" customHeight="1" x14ac:dyDescent="0.25">
      <c r="A11" s="4" t="s">
        <v>8</v>
      </c>
      <c r="B11" s="4" t="s">
        <v>9</v>
      </c>
      <c r="C11" s="5">
        <v>235</v>
      </c>
      <c r="D11" s="5">
        <v>279.16666666666652</v>
      </c>
      <c r="E11" s="5">
        <v>274.58333333333303</v>
      </c>
      <c r="F11" s="5">
        <v>224.99999999999949</v>
      </c>
      <c r="G11" s="5">
        <v>232.66666666666652</v>
      </c>
      <c r="H11" s="5">
        <v>296.21212121212102</v>
      </c>
      <c r="I11" s="5">
        <v>300</v>
      </c>
      <c r="J11" s="5">
        <v>269.230769230769</v>
      </c>
      <c r="K11" s="5">
        <v>321.15384615384596</v>
      </c>
      <c r="L11" s="5">
        <v>298.24577991666649</v>
      </c>
      <c r="M11" s="5">
        <v>314.68253968253953</v>
      </c>
      <c r="N11" s="5">
        <v>320.83333333333297</v>
      </c>
      <c r="O11" s="6">
        <v>329.40499999999997</v>
      </c>
      <c r="P11" s="6">
        <v>337.5</v>
      </c>
      <c r="Q11" s="5">
        <v>356.25</v>
      </c>
      <c r="R11" s="6">
        <v>322.72727272727275</v>
      </c>
      <c r="S11" s="6">
        <v>326.66666666666703</v>
      </c>
      <c r="T11" s="33">
        <v>328.33333333333297</v>
      </c>
      <c r="U11" s="59">
        <v>325.55</v>
      </c>
      <c r="V11" s="6">
        <v>312.5</v>
      </c>
      <c r="W11" s="6">
        <v>334.61538461538464</v>
      </c>
      <c r="X11" s="65">
        <f t="shared" si="0"/>
        <v>4.1916167664671367</v>
      </c>
      <c r="Y11" s="65">
        <f t="shared" si="1"/>
        <v>7.0769230769230846</v>
      </c>
    </row>
    <row r="12" spans="1:25" ht="15" customHeight="1" x14ac:dyDescent="0.25">
      <c r="A12" s="4" t="s">
        <v>7</v>
      </c>
      <c r="B12" s="4" t="s">
        <v>3</v>
      </c>
      <c r="C12" s="7">
        <v>370.22</v>
      </c>
      <c r="D12" s="7">
        <v>371.33065999999997</v>
      </c>
      <c r="E12" s="5">
        <v>360</v>
      </c>
      <c r="F12" s="7">
        <v>361.08</v>
      </c>
      <c r="G12" s="5">
        <v>380.67</v>
      </c>
      <c r="H12" s="5">
        <v>440</v>
      </c>
      <c r="I12" s="10">
        <v>441.31999999999994</v>
      </c>
      <c r="J12" s="5">
        <v>488.24</v>
      </c>
      <c r="K12" s="10">
        <v>489.70471999999995</v>
      </c>
      <c r="L12" s="5">
        <v>415.64453835</v>
      </c>
      <c r="M12" s="10">
        <v>416.89147196504996</v>
      </c>
      <c r="N12" s="10">
        <v>418.14214638094506</v>
      </c>
      <c r="O12" s="6">
        <v>444.32</v>
      </c>
      <c r="P12" s="28">
        <v>480.97</v>
      </c>
      <c r="Q12" s="14">
        <v>462.64499999999998</v>
      </c>
      <c r="R12" s="28">
        <v>463</v>
      </c>
      <c r="S12" s="28">
        <v>477.45</v>
      </c>
      <c r="T12" s="34">
        <v>470.11</v>
      </c>
      <c r="U12" s="59">
        <v>480.55</v>
      </c>
      <c r="V12" s="6">
        <v>480</v>
      </c>
      <c r="W12" s="14">
        <v>480.03840000000002</v>
      </c>
      <c r="X12" s="65">
        <f t="shared" si="0"/>
        <v>-1.9739078683987217</v>
      </c>
      <c r="Y12" s="65">
        <f t="shared" si="1"/>
        <v>8.0000000000050395E-3</v>
      </c>
    </row>
    <row r="13" spans="1:25" ht="15" customHeight="1" x14ac:dyDescent="0.25">
      <c r="A13" s="4" t="s">
        <v>14</v>
      </c>
      <c r="B13" s="4" t="s">
        <v>3</v>
      </c>
      <c r="C13" s="7">
        <v>675.09</v>
      </c>
      <c r="D13" s="5">
        <v>800</v>
      </c>
      <c r="E13" s="5">
        <v>766.67</v>
      </c>
      <c r="F13" s="5">
        <v>758.33500000000004</v>
      </c>
      <c r="G13" s="5">
        <v>700.54</v>
      </c>
      <c r="H13" s="5">
        <v>762.81999999999994</v>
      </c>
      <c r="I13" s="5">
        <v>771.8</v>
      </c>
      <c r="J13" s="5">
        <v>646.15</v>
      </c>
      <c r="K13" s="5">
        <v>750</v>
      </c>
      <c r="L13" s="5">
        <v>844.40807469082392</v>
      </c>
      <c r="M13" s="5">
        <v>800</v>
      </c>
      <c r="N13" s="5">
        <v>800.11</v>
      </c>
      <c r="O13" s="6">
        <v>819.79499999999996</v>
      </c>
      <c r="P13" s="6">
        <v>800</v>
      </c>
      <c r="Q13" s="14">
        <v>809.89750000000004</v>
      </c>
      <c r="R13" s="6">
        <v>800</v>
      </c>
      <c r="S13" s="6">
        <v>800</v>
      </c>
      <c r="T13" s="34">
        <v>820.34</v>
      </c>
      <c r="U13" s="54">
        <v>850</v>
      </c>
      <c r="V13" s="28">
        <v>833.54</v>
      </c>
      <c r="W13" s="6">
        <v>820</v>
      </c>
      <c r="X13" s="65">
        <f t="shared" si="0"/>
        <v>9.3333333333333339</v>
      </c>
      <c r="Y13" s="65">
        <f t="shared" si="1"/>
        <v>-1.624397149506918</v>
      </c>
    </row>
    <row r="14" spans="1:25" ht="15" customHeight="1" x14ac:dyDescent="0.25">
      <c r="A14" s="4" t="s">
        <v>13</v>
      </c>
      <c r="B14" s="4" t="s">
        <v>3</v>
      </c>
      <c r="C14" s="7">
        <v>776.34</v>
      </c>
      <c r="D14" s="5">
        <v>800</v>
      </c>
      <c r="E14" s="5">
        <v>800</v>
      </c>
      <c r="F14" s="5">
        <v>800</v>
      </c>
      <c r="G14" s="5">
        <v>850</v>
      </c>
      <c r="H14" s="5">
        <v>863.33249999999998</v>
      </c>
      <c r="I14" s="5">
        <v>757.14499999999998</v>
      </c>
      <c r="J14" s="5">
        <v>867.48500000000001</v>
      </c>
      <c r="K14" s="5">
        <v>862.5</v>
      </c>
      <c r="L14" s="5">
        <v>1122.1324516668701</v>
      </c>
      <c r="M14" s="5">
        <v>1050</v>
      </c>
      <c r="N14" s="5">
        <v>1050</v>
      </c>
      <c r="O14" s="6">
        <v>1102.4649999999999</v>
      </c>
      <c r="P14" s="6">
        <v>962.5</v>
      </c>
      <c r="Q14" s="14">
        <v>992.48249999999996</v>
      </c>
      <c r="R14" s="6">
        <v>850</v>
      </c>
      <c r="S14" s="6">
        <v>800</v>
      </c>
      <c r="T14" s="34">
        <v>860.43</v>
      </c>
      <c r="U14" s="14">
        <v>830.21499999999992</v>
      </c>
      <c r="V14" s="6">
        <v>1100.1199999999999</v>
      </c>
      <c r="W14" s="6">
        <v>1150</v>
      </c>
      <c r="X14" s="65">
        <f t="shared" si="0"/>
        <v>33.333333333333329</v>
      </c>
      <c r="Y14" s="65">
        <f t="shared" si="1"/>
        <v>4.534050830818467</v>
      </c>
    </row>
    <row r="15" spans="1:25" ht="15" customHeight="1" x14ac:dyDescent="0.25">
      <c r="A15" s="4" t="s">
        <v>24</v>
      </c>
      <c r="B15" s="4" t="s">
        <v>16</v>
      </c>
      <c r="C15" s="5">
        <v>120</v>
      </c>
      <c r="D15" s="7">
        <v>120.35999999999999</v>
      </c>
      <c r="E15" s="7">
        <v>120.72107999999997</v>
      </c>
      <c r="F15" s="7">
        <v>121.08324323999996</v>
      </c>
      <c r="G15" s="5">
        <v>130</v>
      </c>
      <c r="H15" s="5">
        <v>123.333333333333</v>
      </c>
      <c r="I15" s="10">
        <v>123.67333333333301</v>
      </c>
      <c r="J15" s="5">
        <v>125</v>
      </c>
      <c r="K15" s="10">
        <v>130.41999999999999</v>
      </c>
      <c r="L15" s="5">
        <v>133.67456002287199</v>
      </c>
      <c r="M15" s="10">
        <v>134.015583702941</v>
      </c>
      <c r="N15" s="10">
        <v>134.357630454049</v>
      </c>
      <c r="O15" s="6">
        <v>133.38999999999999</v>
      </c>
      <c r="P15" s="37">
        <v>145.76</v>
      </c>
      <c r="Q15" s="5">
        <v>150</v>
      </c>
      <c r="R15" s="6">
        <v>140</v>
      </c>
      <c r="S15" s="28">
        <v>142.33000000000001</v>
      </c>
      <c r="T15" s="34">
        <v>139.56</v>
      </c>
      <c r="U15" s="14">
        <v>140.94499999999999</v>
      </c>
      <c r="V15" s="28">
        <v>150.97</v>
      </c>
      <c r="W15" s="6">
        <v>150</v>
      </c>
      <c r="X15" s="65">
        <f t="shared" si="0"/>
        <v>15.013034810611881</v>
      </c>
      <c r="Y15" s="65">
        <f t="shared" si="1"/>
        <v>-0.64251175730277466</v>
      </c>
    </row>
    <row r="16" spans="1:25" ht="15" customHeight="1" x14ac:dyDescent="0.25">
      <c r="A16" s="4" t="s">
        <v>23</v>
      </c>
      <c r="B16" s="4" t="s">
        <v>16</v>
      </c>
      <c r="C16" s="5">
        <v>131.66666666666652</v>
      </c>
      <c r="D16" s="5">
        <v>137.083333333333</v>
      </c>
      <c r="E16" s="5">
        <v>136.041666666666</v>
      </c>
      <c r="F16" s="5">
        <v>142.02898550724601</v>
      </c>
      <c r="G16" s="5">
        <v>145.35714285714249</v>
      </c>
      <c r="H16" s="5">
        <v>142.065217391304</v>
      </c>
      <c r="I16" s="5">
        <v>139.39130434782601</v>
      </c>
      <c r="J16" s="5">
        <v>140.37878787878751</v>
      </c>
      <c r="K16" s="5">
        <v>144.90740740740699</v>
      </c>
      <c r="L16" s="5">
        <v>158.266130489056</v>
      </c>
      <c r="M16" s="5">
        <v>157.5</v>
      </c>
      <c r="N16" s="5">
        <v>159.583333333333</v>
      </c>
      <c r="O16" s="6">
        <v>176.99666666666667</v>
      </c>
      <c r="P16" s="6">
        <v>173.09523809523751</v>
      </c>
      <c r="Q16" s="5">
        <v>200</v>
      </c>
      <c r="R16" s="6">
        <v>203.33333333333334</v>
      </c>
      <c r="S16" s="6">
        <v>205.769230769231</v>
      </c>
      <c r="T16" s="33">
        <v>193</v>
      </c>
      <c r="U16" s="54">
        <v>197.66666666666666</v>
      </c>
      <c r="V16" s="6">
        <v>188.66666666666666</v>
      </c>
      <c r="W16" s="14">
        <v>188.68176</v>
      </c>
      <c r="X16" s="65">
        <f t="shared" si="0"/>
        <v>30.208498913738392</v>
      </c>
      <c r="Y16" s="65">
        <f t="shared" si="1"/>
        <v>8.0000000000034505E-3</v>
      </c>
    </row>
    <row r="17" spans="1:25" ht="15" customHeight="1" x14ac:dyDescent="0.25">
      <c r="A17" s="4" t="s">
        <v>15</v>
      </c>
      <c r="B17" s="4" t="s">
        <v>16</v>
      </c>
      <c r="C17" s="5">
        <v>1116.6666666666652</v>
      </c>
      <c r="D17" s="5">
        <v>1188.3333333333298</v>
      </c>
      <c r="E17" s="5">
        <v>1243.75</v>
      </c>
      <c r="F17" s="5">
        <v>1020.53571428571</v>
      </c>
      <c r="G17" s="5">
        <v>1230</v>
      </c>
      <c r="H17" s="5">
        <v>1212.5</v>
      </c>
      <c r="I17" s="5">
        <v>1358.3333333333298</v>
      </c>
      <c r="J17" s="5">
        <v>1383.3333333333298</v>
      </c>
      <c r="K17" s="5">
        <v>1408.8888888888901</v>
      </c>
      <c r="L17" s="5">
        <v>1393.7924319209501</v>
      </c>
      <c r="M17" s="5">
        <v>1377.7777777777751</v>
      </c>
      <c r="N17" s="5">
        <v>1341.6666666666652</v>
      </c>
      <c r="O17" s="6">
        <v>1380.2449999999999</v>
      </c>
      <c r="P17" s="6">
        <v>1483.3333333333298</v>
      </c>
      <c r="Q17" s="5">
        <v>1460</v>
      </c>
      <c r="R17" s="6">
        <v>1480</v>
      </c>
      <c r="S17" s="6">
        <v>1400</v>
      </c>
      <c r="T17" s="33">
        <v>1445.4545454545455</v>
      </c>
      <c r="U17" s="54">
        <v>1500</v>
      </c>
      <c r="V17" s="6">
        <v>1516.6666666666667</v>
      </c>
      <c r="W17" s="6">
        <v>1450</v>
      </c>
      <c r="X17" s="65">
        <f t="shared" si="0"/>
        <v>2.9179810725551203</v>
      </c>
      <c r="Y17" s="65">
        <f t="shared" si="1"/>
        <v>-4.3956043956044004</v>
      </c>
    </row>
    <row r="18" spans="1:25" ht="15" customHeight="1" x14ac:dyDescent="0.25">
      <c r="A18" s="4" t="s">
        <v>27</v>
      </c>
      <c r="B18" s="4" t="s">
        <v>3</v>
      </c>
      <c r="C18" s="5">
        <v>117.990266666666</v>
      </c>
      <c r="D18" s="5">
        <v>129.38063333333301</v>
      </c>
      <c r="E18" s="5">
        <v>122.717644927536</v>
      </c>
      <c r="F18" s="5">
        <v>139.25958333333301</v>
      </c>
      <c r="G18" s="5">
        <v>156.98214285714249</v>
      </c>
      <c r="H18" s="8">
        <v>177.17155797101401</v>
      </c>
      <c r="I18" s="5">
        <v>194.10735119047553</v>
      </c>
      <c r="J18" s="5">
        <v>215.54958333333249</v>
      </c>
      <c r="K18" s="8">
        <v>201.15160714285702</v>
      </c>
      <c r="L18" s="5">
        <v>193.72595635361401</v>
      </c>
      <c r="M18" s="5">
        <v>196.96984649122749</v>
      </c>
      <c r="N18" s="5">
        <v>247.231866666667</v>
      </c>
      <c r="O18" s="6">
        <v>250.46666666666701</v>
      </c>
      <c r="P18" s="6">
        <v>243.27857142857101</v>
      </c>
      <c r="Q18" s="5">
        <v>287.6371019871969</v>
      </c>
      <c r="R18" s="6">
        <v>288.10156006847177</v>
      </c>
      <c r="S18" s="6">
        <v>296.09443622172</v>
      </c>
      <c r="T18" s="33">
        <v>314.882049594031</v>
      </c>
      <c r="U18" s="54">
        <v>295.97207688592022</v>
      </c>
      <c r="V18" s="6">
        <v>274.85482758620685</v>
      </c>
      <c r="W18" s="6">
        <v>259.86101033223099</v>
      </c>
      <c r="X18" s="65">
        <f t="shared" si="0"/>
        <v>29.186643856978385</v>
      </c>
      <c r="Y18" s="65">
        <f t="shared" si="1"/>
        <v>-5.4551769694760504</v>
      </c>
    </row>
    <row r="19" spans="1:25" ht="15" customHeight="1" x14ac:dyDescent="0.25">
      <c r="A19" s="4" t="s">
        <v>28</v>
      </c>
      <c r="B19" s="4" t="s">
        <v>3</v>
      </c>
      <c r="C19" s="5">
        <v>136.85645833333251</v>
      </c>
      <c r="D19" s="5">
        <v>134.02213333333299</v>
      </c>
      <c r="E19" s="5">
        <v>143.48438405797049</v>
      </c>
      <c r="F19" s="5">
        <v>167.738333333333</v>
      </c>
      <c r="G19" s="5">
        <v>206.45869047618999</v>
      </c>
      <c r="H19" s="5">
        <v>211.57340579710097</v>
      </c>
      <c r="I19" s="5">
        <v>197.559545454545</v>
      </c>
      <c r="J19" s="5">
        <v>224.06606060606001</v>
      </c>
      <c r="K19" s="5">
        <v>244.16608974358951</v>
      </c>
      <c r="L19" s="5">
        <v>226.39484359489052</v>
      </c>
      <c r="M19" s="5">
        <v>240.9166885964905</v>
      </c>
      <c r="N19" s="5">
        <v>242.96666666666599</v>
      </c>
      <c r="O19" s="6">
        <v>265.31416666666701</v>
      </c>
      <c r="P19" s="6">
        <v>305.89499999999953</v>
      </c>
      <c r="Q19" s="5">
        <v>334.97091144149971</v>
      </c>
      <c r="R19" s="6">
        <v>354.20516691525103</v>
      </c>
      <c r="S19" s="6">
        <v>358.18118156353398</v>
      </c>
      <c r="T19" s="33">
        <v>411.19490304539318</v>
      </c>
      <c r="U19" s="54">
        <v>391.40593448571798</v>
      </c>
      <c r="V19" s="6">
        <v>311.3866666666666</v>
      </c>
      <c r="W19" s="6">
        <v>326.90749700553602</v>
      </c>
      <c r="X19" s="65">
        <f>(W19-K19)/K19*100</f>
        <v>33.887345842675046</v>
      </c>
      <c r="Y19" s="65">
        <f t="shared" si="1"/>
        <v>4.9844235480654548</v>
      </c>
    </row>
    <row r="20" spans="1:25" ht="15" customHeight="1" x14ac:dyDescent="0.25">
      <c r="A20" s="4" t="s">
        <v>19</v>
      </c>
      <c r="B20" s="4" t="s">
        <v>3</v>
      </c>
      <c r="C20" s="7">
        <v>785.33</v>
      </c>
      <c r="D20" s="7">
        <v>787.68598999999995</v>
      </c>
      <c r="E20" s="7">
        <v>790.04904796999983</v>
      </c>
      <c r="F20" s="7">
        <v>792.41919511390972</v>
      </c>
      <c r="G20" s="7">
        <v>794.7964526992514</v>
      </c>
      <c r="H20" s="10">
        <v>797.18084205734908</v>
      </c>
      <c r="I20" s="10">
        <v>799.57238458352106</v>
      </c>
      <c r="J20" s="10">
        <v>801.97110173727151</v>
      </c>
      <c r="K20" s="10">
        <v>804.37701504248321</v>
      </c>
      <c r="L20" s="5">
        <v>901.74065277592103</v>
      </c>
      <c r="M20" s="10">
        <v>904.44587473424872</v>
      </c>
      <c r="N20" s="10">
        <v>907.15921235845133</v>
      </c>
      <c r="O20" s="6">
        <v>912.76</v>
      </c>
      <c r="P20" s="37">
        <v>950.11</v>
      </c>
      <c r="Q20" s="14">
        <v>951.43499999999995</v>
      </c>
      <c r="R20" s="28">
        <v>955</v>
      </c>
      <c r="S20" s="28">
        <v>966.78</v>
      </c>
      <c r="T20" s="34">
        <v>950.21</v>
      </c>
      <c r="U20" s="14">
        <v>958.495</v>
      </c>
      <c r="V20" s="28">
        <v>966.15</v>
      </c>
      <c r="W20" s="14">
        <v>966.22729200000003</v>
      </c>
      <c r="X20" s="65">
        <f t="shared" si="0"/>
        <v>20.121196146929769</v>
      </c>
      <c r="Y20" s="65">
        <f t="shared" si="1"/>
        <v>8.0000000000058757E-3</v>
      </c>
    </row>
    <row r="21" spans="1:25" ht="15" customHeight="1" x14ac:dyDescent="0.25">
      <c r="A21" s="4" t="s">
        <v>20</v>
      </c>
      <c r="B21" s="4" t="s">
        <v>3</v>
      </c>
      <c r="C21" s="5">
        <v>2057.14</v>
      </c>
      <c r="D21" s="5">
        <v>2222.2199999999998</v>
      </c>
      <c r="E21" s="5">
        <v>1866.67</v>
      </c>
      <c r="F21" s="5">
        <v>1866.7</v>
      </c>
      <c r="G21" s="7">
        <v>1871.7001</v>
      </c>
      <c r="H21" s="5">
        <v>2222.2199999999998</v>
      </c>
      <c r="I21" s="5">
        <v>1842.11</v>
      </c>
      <c r="J21" s="5">
        <v>1966.67</v>
      </c>
      <c r="K21" s="5">
        <v>1966.67</v>
      </c>
      <c r="L21" s="5">
        <v>2375.9077762208854</v>
      </c>
      <c r="M21" s="10">
        <v>2383.0354995495477</v>
      </c>
      <c r="N21" s="10">
        <v>2390.1846060481962</v>
      </c>
      <c r="O21" s="6">
        <v>2408.9299999999998</v>
      </c>
      <c r="P21" s="37">
        <v>2345.7800000000002</v>
      </c>
      <c r="Q21" s="5">
        <v>2400</v>
      </c>
      <c r="R21" s="6">
        <v>2420</v>
      </c>
      <c r="S21" s="28">
        <v>2557.08</v>
      </c>
      <c r="T21" s="33">
        <v>2590.3225806451601</v>
      </c>
      <c r="U21" s="54">
        <v>3200</v>
      </c>
      <c r="V21" s="6">
        <v>2666.67</v>
      </c>
      <c r="W21" s="6">
        <v>2685.7142857142899</v>
      </c>
      <c r="X21" s="65">
        <f t="shared" si="0"/>
        <v>36.561511881214933</v>
      </c>
      <c r="Y21" s="65">
        <f t="shared" si="1"/>
        <v>0.71415982158609048</v>
      </c>
    </row>
    <row r="22" spans="1:25" ht="15" customHeight="1" x14ac:dyDescent="0.25">
      <c r="A22" s="4" t="s">
        <v>31</v>
      </c>
      <c r="B22" s="4" t="s">
        <v>3</v>
      </c>
      <c r="C22" s="5">
        <v>192.076666666666</v>
      </c>
      <c r="D22" s="5">
        <v>195.28371794871748</v>
      </c>
      <c r="E22" s="5">
        <v>198.07179487179451</v>
      </c>
      <c r="F22" s="5">
        <v>181.53681818181801</v>
      </c>
      <c r="G22" s="5">
        <v>125.073333333333</v>
      </c>
      <c r="H22" s="8">
        <v>213.3912499999995</v>
      </c>
      <c r="I22" s="5">
        <v>170.41291666666598</v>
      </c>
      <c r="J22" s="8">
        <v>178.94272727272698</v>
      </c>
      <c r="K22" s="5">
        <v>226.88916666666651</v>
      </c>
      <c r="L22" s="5">
        <v>223.459845860483</v>
      </c>
      <c r="M22" s="5">
        <v>211.783095238095</v>
      </c>
      <c r="N22" s="8">
        <v>212.26848484848449</v>
      </c>
      <c r="O22" s="6">
        <v>213.93</v>
      </c>
      <c r="P22" s="6">
        <v>195.7475</v>
      </c>
      <c r="Q22" s="5">
        <v>208.81352541016409</v>
      </c>
      <c r="R22" s="6">
        <v>190.47619047619048</v>
      </c>
      <c r="S22" s="6">
        <v>196.796381635091</v>
      </c>
      <c r="T22" s="33">
        <v>204.27021696252467</v>
      </c>
      <c r="U22" s="54">
        <v>222.22055488862216</v>
      </c>
      <c r="V22" s="6">
        <v>212.07599999999996</v>
      </c>
      <c r="W22" s="6">
        <v>219.42279942279899</v>
      </c>
      <c r="X22" s="65">
        <f t="shared" si="0"/>
        <v>-3.2907552853048792</v>
      </c>
      <c r="Y22" s="65">
        <f t="shared" si="1"/>
        <v>3.4642295322426979</v>
      </c>
    </row>
    <row r="23" spans="1:25" ht="15" customHeight="1" x14ac:dyDescent="0.25">
      <c r="A23" s="4" t="s">
        <v>4</v>
      </c>
      <c r="B23" s="4" t="s">
        <v>3</v>
      </c>
      <c r="C23" s="5">
        <v>207.97841666666602</v>
      </c>
      <c r="D23" s="5">
        <v>245.81</v>
      </c>
      <c r="E23" s="5">
        <v>241.734469696969</v>
      </c>
      <c r="F23" s="5">
        <v>253.755277777777</v>
      </c>
      <c r="G23" s="5">
        <v>268.644833333333</v>
      </c>
      <c r="H23" s="5">
        <v>344.60166666666646</v>
      </c>
      <c r="I23" s="5">
        <v>311.26939285714252</v>
      </c>
      <c r="J23" s="5">
        <v>380.78758333333303</v>
      </c>
      <c r="K23" s="5">
        <v>419.9949275362315</v>
      </c>
      <c r="L23" s="5">
        <v>418.047206125</v>
      </c>
      <c r="M23" s="5">
        <v>419.98205882352897</v>
      </c>
      <c r="N23" s="5">
        <v>395.40773809523796</v>
      </c>
      <c r="O23" s="6">
        <v>420.99</v>
      </c>
      <c r="P23" s="6">
        <v>394.7258333333325</v>
      </c>
      <c r="Q23" s="5">
        <v>394.13054477989539</v>
      </c>
      <c r="R23" s="6">
        <v>378.51928899983818</v>
      </c>
      <c r="S23" s="6">
        <v>390.16661737158637</v>
      </c>
      <c r="T23" s="33">
        <v>368.59585844501555</v>
      </c>
      <c r="U23" s="59">
        <v>395.55</v>
      </c>
      <c r="V23" s="6">
        <v>364.47238095238095</v>
      </c>
      <c r="W23" s="6">
        <v>363.38540108125358</v>
      </c>
      <c r="X23" s="65">
        <f t="shared" si="0"/>
        <v>-13.478621465040055</v>
      </c>
      <c r="Y23" s="65">
        <f t="shared" si="1"/>
        <v>-0.29823381082732436</v>
      </c>
    </row>
    <row r="24" spans="1:25" ht="15" customHeight="1" x14ac:dyDescent="0.25">
      <c r="A24" s="4" t="s">
        <v>5</v>
      </c>
      <c r="B24" s="4" t="s">
        <v>3</v>
      </c>
      <c r="C24" s="5">
        <v>152.20479166666649</v>
      </c>
      <c r="D24" s="5">
        <v>174.75528985507202</v>
      </c>
      <c r="E24" s="5">
        <v>212.29933333333301</v>
      </c>
      <c r="F24" s="5">
        <v>203.9666666666665</v>
      </c>
      <c r="G24" s="5">
        <v>217.73066666666648</v>
      </c>
      <c r="H24" s="5">
        <v>277.80369565217347</v>
      </c>
      <c r="I24" s="5">
        <v>266.39927536231846</v>
      </c>
      <c r="J24" s="5">
        <v>322.97395833333303</v>
      </c>
      <c r="K24" s="5">
        <v>348.28999999999951</v>
      </c>
      <c r="L24" s="5">
        <v>304.303924554704</v>
      </c>
      <c r="M24" s="5">
        <v>320.54032894736798</v>
      </c>
      <c r="N24" s="5">
        <v>328.90493333333302</v>
      </c>
      <c r="O24" s="6">
        <v>332.00749999999999</v>
      </c>
      <c r="P24" s="6">
        <v>383.70238095238051</v>
      </c>
      <c r="Q24" s="5">
        <v>351.87290969899698</v>
      </c>
      <c r="R24" s="6">
        <v>319.60275433101498</v>
      </c>
      <c r="S24" s="6">
        <v>339.91235102346201</v>
      </c>
      <c r="T24" s="33">
        <v>305.46636937941287</v>
      </c>
      <c r="U24" s="59">
        <v>320.85000000000002</v>
      </c>
      <c r="V24" s="6">
        <v>306.21499999999997</v>
      </c>
      <c r="W24" s="6">
        <v>301.90211023544356</v>
      </c>
      <c r="X24" s="65">
        <f t="shared" si="0"/>
        <v>-13.318754418604042</v>
      </c>
      <c r="Y24" s="65">
        <f t="shared" si="1"/>
        <v>-1.408451501251218</v>
      </c>
    </row>
    <row r="25" spans="1:25" ht="15" customHeight="1" x14ac:dyDescent="0.25">
      <c r="A25" s="4" t="s">
        <v>6</v>
      </c>
      <c r="B25" s="4" t="s">
        <v>3</v>
      </c>
      <c r="C25" s="5">
        <v>165.0834375</v>
      </c>
      <c r="D25" s="5">
        <v>166.0616666666665</v>
      </c>
      <c r="E25" s="5">
        <v>239.502692307692</v>
      </c>
      <c r="F25" s="5">
        <v>221.88416666666649</v>
      </c>
      <c r="G25" s="5">
        <v>240.685714285714</v>
      </c>
      <c r="H25" s="5">
        <v>285.08277777777749</v>
      </c>
      <c r="I25" s="5">
        <v>293.6766346153845</v>
      </c>
      <c r="J25" s="5">
        <v>357.7355</v>
      </c>
      <c r="K25" s="5">
        <v>368.63958333333301</v>
      </c>
      <c r="L25" s="5">
        <v>320.90692213855402</v>
      </c>
      <c r="M25" s="5">
        <v>361.32714285714246</v>
      </c>
      <c r="N25" s="5">
        <v>380</v>
      </c>
      <c r="O25" s="6">
        <v>388.31</v>
      </c>
      <c r="P25" s="6">
        <v>477.28125</v>
      </c>
      <c r="Q25" s="5">
        <v>440</v>
      </c>
      <c r="R25" s="6">
        <v>387.96757164404198</v>
      </c>
      <c r="S25" s="6">
        <v>397.92057117358303</v>
      </c>
      <c r="T25" s="33">
        <v>346.66666666666669</v>
      </c>
      <c r="U25" s="14">
        <v>372.29361892012486</v>
      </c>
      <c r="V25" s="6">
        <v>350.36416666666668</v>
      </c>
      <c r="W25" s="6">
        <v>344.55782312925197</v>
      </c>
      <c r="X25" s="65">
        <f t="shared" si="0"/>
        <v>-6.5326029251464606</v>
      </c>
      <c r="Y25" s="65">
        <f t="shared" si="1"/>
        <v>-1.6572309870200876</v>
      </c>
    </row>
    <row r="26" spans="1:25" ht="15" customHeight="1" x14ac:dyDescent="0.25">
      <c r="A26" s="4" t="s">
        <v>2</v>
      </c>
      <c r="B26" s="4" t="s">
        <v>3</v>
      </c>
      <c r="C26" s="5">
        <v>208.80770833333301</v>
      </c>
      <c r="D26" s="5">
        <v>213.8806956521735</v>
      </c>
      <c r="E26" s="5">
        <v>278.37363333333303</v>
      </c>
      <c r="F26" s="5">
        <v>291.43541666666647</v>
      </c>
      <c r="G26" s="5">
        <v>325.87907738095151</v>
      </c>
      <c r="H26" s="5">
        <v>380.85104166666645</v>
      </c>
      <c r="I26" s="5">
        <v>343.61437499999948</v>
      </c>
      <c r="J26" s="5">
        <v>397.823125</v>
      </c>
      <c r="K26" s="5">
        <v>474.11481481481451</v>
      </c>
      <c r="L26" s="5">
        <v>465.16493174999948</v>
      </c>
      <c r="M26" s="5">
        <v>470.44552631578898</v>
      </c>
      <c r="N26" s="5">
        <v>488.72458333333299</v>
      </c>
      <c r="O26" s="6">
        <v>495.20499999999998</v>
      </c>
      <c r="P26" s="6">
        <v>444.281904761904</v>
      </c>
      <c r="Q26" s="5">
        <v>431.3866735271418</v>
      </c>
      <c r="R26" s="6">
        <v>429.7145366710584</v>
      </c>
      <c r="S26" s="6">
        <v>437.00854700854694</v>
      </c>
      <c r="T26" s="33">
        <v>399.21600015245508</v>
      </c>
      <c r="U26" s="14">
        <v>418.11227358050098</v>
      </c>
      <c r="V26" s="6">
        <v>391.9013333333333</v>
      </c>
      <c r="W26" s="6">
        <v>385.65838071681901</v>
      </c>
      <c r="X26" s="65">
        <f t="shared" si="0"/>
        <v>-18.657175716507801</v>
      </c>
      <c r="Y26" s="65">
        <f t="shared" si="1"/>
        <v>-1.592990910088157</v>
      </c>
    </row>
    <row r="27" spans="1:25" ht="15" customHeight="1" x14ac:dyDescent="0.25">
      <c r="A27" s="4" t="s">
        <v>25</v>
      </c>
      <c r="B27" s="4" t="s">
        <v>3</v>
      </c>
      <c r="C27" s="5">
        <v>237.47999999999951</v>
      </c>
      <c r="D27" s="5">
        <v>222.11282051282001</v>
      </c>
      <c r="E27" s="5">
        <v>230.98820512820453</v>
      </c>
      <c r="F27" s="5">
        <v>299.48848484848452</v>
      </c>
      <c r="G27" s="5">
        <v>811.90452380952001</v>
      </c>
      <c r="H27" s="5">
        <v>790.31999999999948</v>
      </c>
      <c r="I27" s="5">
        <v>727.24708333333297</v>
      </c>
      <c r="J27" s="5">
        <v>301.41397727272647</v>
      </c>
      <c r="K27" s="5">
        <v>327.90374999999898</v>
      </c>
      <c r="L27" s="5">
        <v>341.37725046995001</v>
      </c>
      <c r="M27" s="5">
        <v>325.12773809523753</v>
      </c>
      <c r="N27" s="5">
        <v>301.05566666666653</v>
      </c>
      <c r="O27" s="6">
        <v>325.66833333333329</v>
      </c>
      <c r="P27" s="6">
        <v>298.62229166666702</v>
      </c>
      <c r="Q27" s="5">
        <v>335.94630515683099</v>
      </c>
      <c r="R27" s="6">
        <v>330.08658008658</v>
      </c>
      <c r="S27" s="6">
        <v>383.60084360084397</v>
      </c>
      <c r="T27" s="33">
        <v>422.82333263335897</v>
      </c>
      <c r="U27" s="54">
        <v>516.50375939849596</v>
      </c>
      <c r="V27" s="6">
        <v>432.30100000000004</v>
      </c>
      <c r="W27" s="6">
        <v>348.18216542815475</v>
      </c>
      <c r="X27" s="65">
        <f t="shared" si="0"/>
        <v>6.184258468576779</v>
      </c>
      <c r="Y27" s="65">
        <f t="shared" si="1"/>
        <v>-19.458394630557247</v>
      </c>
    </row>
    <row r="28" spans="1:25" ht="15" customHeight="1" x14ac:dyDescent="0.25">
      <c r="A28" s="4" t="s">
        <v>26</v>
      </c>
      <c r="B28" s="4" t="s">
        <v>3</v>
      </c>
      <c r="C28" s="5">
        <v>111.58045454545399</v>
      </c>
      <c r="D28" s="5">
        <v>121.40916666666649</v>
      </c>
      <c r="E28" s="5">
        <v>128.208333333333</v>
      </c>
      <c r="F28" s="5">
        <v>166.89</v>
      </c>
      <c r="G28" s="5">
        <v>176.47181818181801</v>
      </c>
      <c r="H28" s="5">
        <v>230.92666666666651</v>
      </c>
      <c r="I28" s="5">
        <v>146.46589743589701</v>
      </c>
      <c r="J28" s="5">
        <v>159.46772727272699</v>
      </c>
      <c r="K28" s="8">
        <v>199.14711538461501</v>
      </c>
      <c r="L28" s="5">
        <v>165.51836083257899</v>
      </c>
      <c r="M28" s="5">
        <v>161.1613888888885</v>
      </c>
      <c r="N28" s="5">
        <v>161.47</v>
      </c>
      <c r="O28" s="6">
        <v>169.98499999999999</v>
      </c>
      <c r="P28" s="6">
        <v>201.398333333333</v>
      </c>
      <c r="Q28" s="5">
        <v>218.41223938968301</v>
      </c>
      <c r="R28" s="6">
        <v>218.56592438609701</v>
      </c>
      <c r="S28" s="6">
        <v>245.150081904828</v>
      </c>
      <c r="T28" s="33">
        <v>234.23345801518701</v>
      </c>
      <c r="U28" s="54">
        <v>238.381779815361</v>
      </c>
      <c r="V28" s="6">
        <v>230.82090909090911</v>
      </c>
      <c r="W28" s="6">
        <v>213.64306428822539</v>
      </c>
      <c r="X28" s="65">
        <f t="shared" si="0"/>
        <v>7.2790152524249212</v>
      </c>
      <c r="Y28" s="65">
        <f t="shared" si="1"/>
        <v>-7.4420661760404929</v>
      </c>
    </row>
    <row r="29" spans="1:25" ht="15.75" x14ac:dyDescent="0.25">
      <c r="A29" s="41" t="s">
        <v>32</v>
      </c>
      <c r="B29" s="42" t="s">
        <v>3</v>
      </c>
      <c r="C29" s="6">
        <v>1492.855</v>
      </c>
      <c r="D29" s="6">
        <v>1498.95</v>
      </c>
      <c r="E29" s="6">
        <v>1570.63375</v>
      </c>
      <c r="F29" s="6">
        <v>1534.3499999999899</v>
      </c>
      <c r="G29" s="6">
        <v>1573.201</v>
      </c>
      <c r="H29" s="6">
        <v>1589.58375</v>
      </c>
      <c r="I29" s="6">
        <v>1600.3787500000001</v>
      </c>
      <c r="J29" s="6">
        <v>1612.82</v>
      </c>
      <c r="K29" s="6">
        <v>1650</v>
      </c>
      <c r="L29" s="6">
        <v>1718.810302199995</v>
      </c>
      <c r="M29" s="6">
        <v>1711.1116666666601</v>
      </c>
      <c r="N29" s="6">
        <v>1787.39</v>
      </c>
      <c r="O29" s="5">
        <v>1786.6949999999999</v>
      </c>
      <c r="P29" s="5">
        <v>1776.665</v>
      </c>
      <c r="Q29" s="5">
        <v>1777.38</v>
      </c>
      <c r="R29" s="5">
        <v>1689.5522222222201</v>
      </c>
      <c r="S29" s="5">
        <v>1682.4519431964</v>
      </c>
      <c r="T29" s="5">
        <v>1647.0650000000001</v>
      </c>
      <c r="U29" s="5">
        <v>1686.115</v>
      </c>
      <c r="V29" s="5">
        <v>1656.82</v>
      </c>
      <c r="W29" s="6">
        <v>1599.7252747252701</v>
      </c>
      <c r="X29" s="65">
        <f t="shared" si="0"/>
        <v>-3.0469530469533281</v>
      </c>
      <c r="Y29" s="65">
        <f t="shared" si="1"/>
        <v>-3.4460427369738325</v>
      </c>
    </row>
    <row r="30" spans="1:25" ht="15.75" x14ac:dyDescent="0.25">
      <c r="A30" s="41" t="s">
        <v>33</v>
      </c>
      <c r="B30" s="42" t="s">
        <v>3</v>
      </c>
      <c r="C30" s="6">
        <v>682.93949999999995</v>
      </c>
      <c r="D30" s="6">
        <v>780.97375</v>
      </c>
      <c r="E30" s="6">
        <v>727.27</v>
      </c>
      <c r="F30" s="6">
        <v>663.33083333333298</v>
      </c>
      <c r="G30" s="16">
        <v>741.76</v>
      </c>
      <c r="H30" s="16">
        <v>715.07833333333292</v>
      </c>
      <c r="I30" s="6">
        <v>862.219999999999</v>
      </c>
      <c r="J30" s="6">
        <v>944.44416666666598</v>
      </c>
      <c r="K30" s="6">
        <v>976.19</v>
      </c>
      <c r="L30" s="6">
        <v>758.66775549629449</v>
      </c>
      <c r="M30" s="6">
        <v>1047.6174999999994</v>
      </c>
      <c r="N30" s="6">
        <v>722.22</v>
      </c>
      <c r="O30" s="5">
        <v>1275.49</v>
      </c>
      <c r="P30" s="5">
        <v>1035.7149999999951</v>
      </c>
      <c r="Q30" s="5">
        <v>1163.53</v>
      </c>
      <c r="R30" s="5">
        <v>1054.51</v>
      </c>
      <c r="S30" s="5">
        <v>1028.6162071707881</v>
      </c>
      <c r="T30" s="5">
        <v>1078.5</v>
      </c>
      <c r="U30" s="5">
        <v>1053.575</v>
      </c>
      <c r="V30" s="5">
        <v>986.49</v>
      </c>
      <c r="W30" s="6">
        <v>892.22222222222194</v>
      </c>
      <c r="X30" s="65">
        <f t="shared" si="0"/>
        <v>-8.6015814316657728</v>
      </c>
      <c r="Y30" s="65">
        <f t="shared" si="1"/>
        <v>-9.5558776853062941</v>
      </c>
    </row>
    <row r="31" spans="1:25" ht="15.75" x14ac:dyDescent="0.25">
      <c r="A31" s="41" t="s">
        <v>34</v>
      </c>
      <c r="B31" s="42" t="s">
        <v>3</v>
      </c>
      <c r="C31" s="6">
        <v>208.57142857142799</v>
      </c>
      <c r="D31" s="6">
        <v>207.550952380952</v>
      </c>
      <c r="E31" s="6">
        <v>209.88071428571399</v>
      </c>
      <c r="F31" s="6">
        <v>209.05</v>
      </c>
      <c r="G31" s="6">
        <v>204.166666666667</v>
      </c>
      <c r="H31" s="16">
        <v>202.60928571428599</v>
      </c>
      <c r="I31" s="6">
        <v>206.25</v>
      </c>
      <c r="J31" s="6">
        <v>213.84649999999999</v>
      </c>
      <c r="K31" s="6">
        <v>203.863333333333</v>
      </c>
      <c r="L31" s="6">
        <v>208.812884112755</v>
      </c>
      <c r="M31" s="6">
        <v>206.666666666667</v>
      </c>
      <c r="N31" s="6">
        <v>206.94333333333299</v>
      </c>
      <c r="O31" s="5">
        <v>205.92500000000001</v>
      </c>
      <c r="P31" s="5">
        <v>200.535</v>
      </c>
      <c r="Q31" s="5">
        <v>207.47499999999999</v>
      </c>
      <c r="R31" s="5">
        <v>201.495</v>
      </c>
      <c r="S31" s="5">
        <v>203.90440413298401</v>
      </c>
      <c r="T31" s="5">
        <v>200.52</v>
      </c>
      <c r="U31" s="5">
        <v>201.11</v>
      </c>
      <c r="V31" s="5">
        <v>200</v>
      </c>
      <c r="W31" s="6">
        <v>194.19913419913399</v>
      </c>
      <c r="X31" s="65">
        <f t="shared" si="0"/>
        <v>-4.7405283609275939</v>
      </c>
      <c r="Y31" s="65">
        <f t="shared" si="1"/>
        <v>-2.9004329004330032</v>
      </c>
    </row>
    <row r="32" spans="1:25" ht="15.75" x14ac:dyDescent="0.25">
      <c r="A32" s="41" t="s">
        <v>35</v>
      </c>
      <c r="B32" s="42" t="s">
        <v>3</v>
      </c>
      <c r="C32" s="6">
        <v>105.24000000000001</v>
      </c>
      <c r="D32" s="6">
        <v>105.370909090909</v>
      </c>
      <c r="E32" s="6">
        <v>108.21899999999999</v>
      </c>
      <c r="F32" s="6">
        <v>107.6925</v>
      </c>
      <c r="G32" s="16">
        <v>106.063611111111</v>
      </c>
      <c r="H32" s="6">
        <v>107.69750000000001</v>
      </c>
      <c r="I32" s="6">
        <v>113.456</v>
      </c>
      <c r="J32" s="6">
        <v>111.53749999999999</v>
      </c>
      <c r="K32" s="6">
        <v>119.01423076923</v>
      </c>
      <c r="L32" s="6">
        <v>116.46913049999949</v>
      </c>
      <c r="M32" s="6">
        <v>113.619791666666</v>
      </c>
      <c r="N32" s="16">
        <v>114.178333333333</v>
      </c>
      <c r="O32" s="5">
        <v>117.515</v>
      </c>
      <c r="P32" s="5">
        <v>117.19875</v>
      </c>
      <c r="Q32" s="5">
        <v>117.78</v>
      </c>
      <c r="R32" s="5">
        <v>115.030952380952</v>
      </c>
      <c r="S32" s="5">
        <v>111.28506321219101</v>
      </c>
      <c r="T32" s="5">
        <v>114.285</v>
      </c>
      <c r="U32" s="5">
        <v>116.28</v>
      </c>
      <c r="V32" s="5">
        <v>114.91</v>
      </c>
      <c r="W32" s="6">
        <v>110.91564849388701</v>
      </c>
      <c r="X32" s="65">
        <f t="shared" si="0"/>
        <v>-6.8047175728474336</v>
      </c>
      <c r="Y32" s="65">
        <f t="shared" si="1"/>
        <v>-3.4760695379975557</v>
      </c>
    </row>
    <row r="33" spans="1:25" ht="15.75" x14ac:dyDescent="0.25">
      <c r="A33" s="41" t="s">
        <v>36</v>
      </c>
      <c r="B33" s="42" t="s">
        <v>3</v>
      </c>
      <c r="C33" s="43">
        <v>680.77</v>
      </c>
      <c r="D33" s="43">
        <v>682.19961699999999</v>
      </c>
      <c r="E33" s="43">
        <v>683.63223619569999</v>
      </c>
      <c r="F33" s="43">
        <v>685.067863891711</v>
      </c>
      <c r="G33" s="43">
        <v>686.50650640588356</v>
      </c>
      <c r="H33" s="49">
        <v>687.9481700693359</v>
      </c>
      <c r="I33" s="49">
        <v>689.3928612264815</v>
      </c>
      <c r="J33" s="49">
        <v>690.84058623505712</v>
      </c>
      <c r="K33" s="49">
        <v>692.29135146615079</v>
      </c>
      <c r="L33" s="6">
        <v>690.01438448959505</v>
      </c>
      <c r="M33" s="49">
        <v>691.67341469702296</v>
      </c>
      <c r="N33" s="49">
        <v>693.33592886788699</v>
      </c>
      <c r="O33" s="5">
        <v>693.83</v>
      </c>
      <c r="P33" s="10">
        <v>694.29621299999997</v>
      </c>
      <c r="Q33" s="5">
        <v>689.09</v>
      </c>
      <c r="R33" s="5">
        <v>695.91666666666697</v>
      </c>
      <c r="S33" s="5">
        <v>698.00524524761397</v>
      </c>
      <c r="T33" s="5">
        <v>702.03</v>
      </c>
      <c r="U33" s="5">
        <v>709.09</v>
      </c>
      <c r="V33" s="5">
        <v>703.48</v>
      </c>
      <c r="W33" s="6">
        <v>702.09090909090901</v>
      </c>
      <c r="X33" s="65">
        <f t="shared" si="0"/>
        <v>1.4155250681673968</v>
      </c>
      <c r="Y33" s="65">
        <f t="shared" si="1"/>
        <v>-0.19745990064977112</v>
      </c>
    </row>
    <row r="34" spans="1:25" ht="15.75" x14ac:dyDescent="0.25">
      <c r="A34" s="41" t="s">
        <v>37</v>
      </c>
      <c r="B34" s="42" t="s">
        <v>3</v>
      </c>
      <c r="C34" s="6">
        <v>638.43166666666605</v>
      </c>
      <c r="D34" s="6">
        <v>634.97692307692296</v>
      </c>
      <c r="E34" s="6">
        <v>653.58916666666596</v>
      </c>
      <c r="F34" s="6">
        <v>639.787499999999</v>
      </c>
      <c r="G34" s="6">
        <v>649.48133333333305</v>
      </c>
      <c r="H34" s="6">
        <v>656.07212121212103</v>
      </c>
      <c r="I34" s="6">
        <v>657.91015151515103</v>
      </c>
      <c r="J34" s="6">
        <v>653.05530303030196</v>
      </c>
      <c r="K34" s="6">
        <v>659.92599999999902</v>
      </c>
      <c r="L34" s="6">
        <v>630.04919243356198</v>
      </c>
      <c r="M34" s="6">
        <v>643.29566666666506</v>
      </c>
      <c r="N34" s="6">
        <v>649.42449999999997</v>
      </c>
      <c r="O34" s="5">
        <v>659.5</v>
      </c>
      <c r="P34" s="5">
        <v>651.74749999999995</v>
      </c>
      <c r="Q34" s="5">
        <v>652.69500000000005</v>
      </c>
      <c r="R34" s="5">
        <v>651.91523809523801</v>
      </c>
      <c r="S34" s="5">
        <v>642.790677529817</v>
      </c>
      <c r="T34" s="5">
        <v>655.70500000000004</v>
      </c>
      <c r="U34" s="5">
        <v>658.83</v>
      </c>
      <c r="V34" s="5">
        <v>657.45</v>
      </c>
      <c r="W34" s="6">
        <v>652.16880341880301</v>
      </c>
      <c r="X34" s="65">
        <f t="shared" si="0"/>
        <v>-1.1754646098495929</v>
      </c>
      <c r="Y34" s="65">
        <f t="shared" si="1"/>
        <v>-0.80328490093498162</v>
      </c>
    </row>
    <row r="35" spans="1:25" ht="15.75" x14ac:dyDescent="0.25">
      <c r="A35" s="41" t="s">
        <v>38</v>
      </c>
      <c r="B35" s="42" t="s">
        <v>3</v>
      </c>
      <c r="C35" s="6">
        <v>1038.4649999999999</v>
      </c>
      <c r="D35" s="6">
        <v>984.375</v>
      </c>
      <c r="E35" s="6">
        <v>814.28499999999951</v>
      </c>
      <c r="F35" s="6">
        <v>904.10749999999996</v>
      </c>
      <c r="G35" s="6">
        <v>978.63750000000005</v>
      </c>
      <c r="H35" s="6">
        <v>942.31</v>
      </c>
      <c r="I35" s="6">
        <v>1076.925</v>
      </c>
      <c r="J35" s="6">
        <v>1003.59</v>
      </c>
      <c r="K35" s="6">
        <v>930.255</v>
      </c>
      <c r="L35" s="6">
        <v>856.92</v>
      </c>
      <c r="M35" s="6">
        <v>880</v>
      </c>
      <c r="N35" s="6">
        <v>903.08</v>
      </c>
      <c r="O35" s="5">
        <v>1058.0450000000001</v>
      </c>
      <c r="P35" s="5">
        <v>1050</v>
      </c>
      <c r="Q35" s="5">
        <v>1021.955</v>
      </c>
      <c r="R35" s="5">
        <v>993.91</v>
      </c>
      <c r="S35" s="5">
        <v>965.86500000000001</v>
      </c>
      <c r="T35" s="5">
        <v>937.82</v>
      </c>
      <c r="U35" s="5">
        <v>909.77499999999998</v>
      </c>
      <c r="V35" s="5">
        <v>881.729999999999</v>
      </c>
      <c r="W35" s="14">
        <v>870.030969999999</v>
      </c>
      <c r="X35" s="65">
        <f t="shared" si="0"/>
        <v>-6.4739270415102297</v>
      </c>
      <c r="Y35" s="65">
        <f t="shared" si="1"/>
        <v>-1.3268268063919801</v>
      </c>
    </row>
    <row r="36" spans="1:25" ht="15.75" x14ac:dyDescent="0.25">
      <c r="A36" s="41" t="s">
        <v>39</v>
      </c>
      <c r="B36" s="42" t="s">
        <v>3</v>
      </c>
      <c r="C36" s="6">
        <v>2166.6675</v>
      </c>
      <c r="D36" s="6">
        <v>2166.6675</v>
      </c>
      <c r="E36" s="6">
        <v>2506.41</v>
      </c>
      <c r="F36" s="6">
        <v>2555.5500000000002</v>
      </c>
      <c r="G36" s="6">
        <v>2375</v>
      </c>
      <c r="H36" s="6">
        <v>2405.7733333333299</v>
      </c>
      <c r="I36" s="6">
        <v>2190.4749999999999</v>
      </c>
      <c r="J36" s="6">
        <v>2175</v>
      </c>
      <c r="K36" s="6">
        <v>2138.8883333333301</v>
      </c>
      <c r="L36" s="6">
        <v>1879.0350507120249</v>
      </c>
      <c r="M36" s="6">
        <v>1905</v>
      </c>
      <c r="N36" s="6">
        <v>1983.3325</v>
      </c>
      <c r="O36" s="5">
        <v>2039.155</v>
      </c>
      <c r="P36" s="5">
        <v>2333.335</v>
      </c>
      <c r="Q36" s="5">
        <v>2269.84</v>
      </c>
      <c r="R36" s="5">
        <v>2164.8988888888889</v>
      </c>
      <c r="S36" s="5">
        <v>2105.0571993277681</v>
      </c>
      <c r="T36" s="5">
        <v>2252.645</v>
      </c>
      <c r="U36" s="5">
        <v>2366.665</v>
      </c>
      <c r="V36" s="5">
        <v>2317.59</v>
      </c>
      <c r="W36" s="14">
        <v>2311.0965099999999</v>
      </c>
      <c r="X36" s="65">
        <f t="shared" si="0"/>
        <v>8.0512934678685877</v>
      </c>
      <c r="Y36" s="65">
        <f t="shared" si="1"/>
        <v>-0.28018286236997453</v>
      </c>
    </row>
    <row r="37" spans="1:25" ht="15.75" x14ac:dyDescent="0.25">
      <c r="A37" s="41" t="s">
        <v>40</v>
      </c>
      <c r="B37" s="42" t="s">
        <v>3</v>
      </c>
      <c r="C37" s="6">
        <v>1868.1824999999999</v>
      </c>
      <c r="D37" s="49">
        <v>1880</v>
      </c>
      <c r="E37" s="6">
        <v>1850</v>
      </c>
      <c r="F37" s="49">
        <v>1903.635</v>
      </c>
      <c r="G37" s="6">
        <v>1920</v>
      </c>
      <c r="H37" s="49">
        <v>1927.27</v>
      </c>
      <c r="I37" s="6">
        <v>1939.0875000000001</v>
      </c>
      <c r="J37" s="49">
        <v>1950.905</v>
      </c>
      <c r="K37" s="6">
        <v>1885</v>
      </c>
      <c r="L37" s="49">
        <v>1974.54</v>
      </c>
      <c r="M37" s="6">
        <v>1986.3575000000001</v>
      </c>
      <c r="N37" s="49">
        <v>1998.175</v>
      </c>
      <c r="O37" s="6">
        <v>1890</v>
      </c>
      <c r="P37" s="49">
        <v>2021.81</v>
      </c>
      <c r="Q37" s="6">
        <v>2033.6275000000001</v>
      </c>
      <c r="R37" s="49">
        <v>2000</v>
      </c>
      <c r="S37" s="6">
        <v>2057.2624999999998</v>
      </c>
      <c r="T37" s="49">
        <v>2069.08</v>
      </c>
      <c r="U37" s="6">
        <v>2080.8975</v>
      </c>
      <c r="V37" s="49">
        <v>1900</v>
      </c>
      <c r="W37" s="14">
        <v>1889.1</v>
      </c>
      <c r="X37" s="65">
        <f t="shared" si="0"/>
        <v>0.21750663129972994</v>
      </c>
      <c r="Y37" s="65">
        <f t="shared" si="1"/>
        <v>-0.57368421052632057</v>
      </c>
    </row>
    <row r="38" spans="1:25" ht="15.75" x14ac:dyDescent="0.25">
      <c r="A38" s="48" t="s">
        <v>41</v>
      </c>
      <c r="B38" s="42" t="s">
        <v>3</v>
      </c>
      <c r="C38" s="47">
        <v>760.73294871794803</v>
      </c>
      <c r="D38" s="47">
        <v>840.5304166666665</v>
      </c>
      <c r="E38" s="47">
        <v>799.84208333333299</v>
      </c>
      <c r="F38" s="47">
        <v>777.92181818181803</v>
      </c>
      <c r="G38" s="47">
        <v>750.52749999999992</v>
      </c>
      <c r="H38" s="16">
        <v>739.69666666666649</v>
      </c>
      <c r="I38" s="16">
        <v>770.95924242424201</v>
      </c>
      <c r="J38" s="16">
        <v>751.79183333333299</v>
      </c>
      <c r="K38" s="16">
        <v>877.79692307692301</v>
      </c>
      <c r="L38" s="6">
        <v>891.63785069979258</v>
      </c>
      <c r="M38" s="16">
        <v>908.27083333333007</v>
      </c>
      <c r="N38" s="6">
        <v>880.50602564102496</v>
      </c>
      <c r="O38" s="5">
        <v>1053.42</v>
      </c>
      <c r="P38" s="5">
        <v>978.01937499999997</v>
      </c>
      <c r="Q38" s="5">
        <v>784.28</v>
      </c>
      <c r="R38" s="5">
        <v>771.97208333333344</v>
      </c>
      <c r="S38" s="5">
        <v>982.01826805605515</v>
      </c>
      <c r="T38" s="5">
        <v>985</v>
      </c>
      <c r="U38" s="5">
        <v>1095.23</v>
      </c>
      <c r="V38" s="5">
        <v>1007.8049999999999</v>
      </c>
      <c r="W38" s="14">
        <v>996.71914499999991</v>
      </c>
      <c r="X38" s="65">
        <f t="shared" si="0"/>
        <v>13.547805739193224</v>
      </c>
      <c r="Y38" s="65">
        <f t="shared" si="1"/>
        <v>-1.1000000000000036</v>
      </c>
    </row>
    <row r="39" spans="1:25" s="73" customFormat="1" ht="15.75" x14ac:dyDescent="0.25">
      <c r="A39" s="73" t="s">
        <v>48</v>
      </c>
      <c r="X39" s="66">
        <f>AVERAGE(X4:X38)</f>
        <v>8.1943635214714199</v>
      </c>
      <c r="Y39" s="66">
        <f>AVERAGE(Y4:Y38)</f>
        <v>-1.8173492082165621</v>
      </c>
    </row>
  </sheetData>
  <sortState ref="A4:P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7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35.5703125" bestFit="1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337.0329670329665</v>
      </c>
      <c r="D4" s="5">
        <v>318.33333333333303</v>
      </c>
      <c r="E4" s="5">
        <v>354.90384615384596</v>
      </c>
      <c r="F4" s="5">
        <v>352.08333333333303</v>
      </c>
      <c r="G4" s="5">
        <v>370.68181818181802</v>
      </c>
      <c r="H4" s="5">
        <v>409.125</v>
      </c>
      <c r="I4" s="5">
        <v>371.85714285714249</v>
      </c>
      <c r="J4" s="5">
        <v>347.0454545454545</v>
      </c>
      <c r="K4" s="5">
        <v>370.81818181818153</v>
      </c>
      <c r="L4" s="5">
        <v>520.92210104892547</v>
      </c>
      <c r="M4" s="5">
        <v>415</v>
      </c>
      <c r="N4" s="5">
        <v>416.80555555555549</v>
      </c>
      <c r="O4" s="6">
        <v>517.08999999999992</v>
      </c>
      <c r="P4" s="6">
        <v>480.41666666666652</v>
      </c>
      <c r="Q4" s="6">
        <v>580.81818181818198</v>
      </c>
      <c r="R4" s="6">
        <v>526.57894736842104</v>
      </c>
      <c r="S4" s="6">
        <v>524.73684210526301</v>
      </c>
      <c r="T4" s="14">
        <v>520</v>
      </c>
      <c r="U4" s="37">
        <v>510.55</v>
      </c>
      <c r="V4" s="6">
        <v>508.42105263157902</v>
      </c>
      <c r="W4" s="6">
        <v>490</v>
      </c>
      <c r="X4" s="65">
        <f>(W4-K4)/K4*100</f>
        <v>32.140230448639471</v>
      </c>
      <c r="Y4" s="65">
        <f>(W4-V4)/V4*100</f>
        <v>-3.6231884057971149</v>
      </c>
    </row>
    <row r="5" spans="1:25" ht="15" customHeight="1" x14ac:dyDescent="0.25">
      <c r="A5" s="4" t="s">
        <v>17</v>
      </c>
      <c r="B5" s="4" t="s">
        <v>18</v>
      </c>
      <c r="C5" s="5">
        <v>27.225274725274701</v>
      </c>
      <c r="D5" s="5">
        <v>27.113095238095198</v>
      </c>
      <c r="E5" s="5">
        <v>29.415584415584348</v>
      </c>
      <c r="F5" s="5">
        <v>29.0625</v>
      </c>
      <c r="G5" s="5">
        <v>30.284090909090899</v>
      </c>
      <c r="H5" s="5">
        <v>30.596590909090899</v>
      </c>
      <c r="I5" s="5">
        <v>30.27777777777775</v>
      </c>
      <c r="J5" s="5">
        <v>31</v>
      </c>
      <c r="K5" s="5">
        <v>30.52777777777775</v>
      </c>
      <c r="L5" s="5">
        <v>41.230970779750848</v>
      </c>
      <c r="M5" s="5">
        <v>38.125</v>
      </c>
      <c r="N5" s="5">
        <v>35.0347222222222</v>
      </c>
      <c r="O5" s="6">
        <v>46.015555555555558</v>
      </c>
      <c r="P5" s="6">
        <v>48.863636363636303</v>
      </c>
      <c r="Q5" s="6">
        <v>50.409090909090899</v>
      </c>
      <c r="R5" s="6">
        <v>49.4444444444444</v>
      </c>
      <c r="S5" s="6">
        <v>47.631578947368403</v>
      </c>
      <c r="T5" s="14">
        <v>46.45</v>
      </c>
      <c r="U5" s="54">
        <v>45.230769230769198</v>
      </c>
      <c r="V5" s="6">
        <v>49.375</v>
      </c>
      <c r="W5" s="6">
        <v>47.8125</v>
      </c>
      <c r="X5" s="65">
        <f t="shared" ref="X5:X38" si="0">(W5-K5)/K5*100</f>
        <v>56.619654231119341</v>
      </c>
      <c r="Y5" s="65">
        <f t="shared" ref="Y5:Y38" si="1">(W5-V5)/V5*100</f>
        <v>-3.1645569620253164</v>
      </c>
    </row>
    <row r="6" spans="1:25" ht="15" customHeight="1" x14ac:dyDescent="0.25">
      <c r="A6" s="4" t="s">
        <v>30</v>
      </c>
      <c r="B6" s="4" t="s">
        <v>3</v>
      </c>
      <c r="C6" s="5">
        <v>231.5739285714285</v>
      </c>
      <c r="D6" s="5">
        <v>237.6775568181815</v>
      </c>
      <c r="E6" s="5">
        <v>234.85863095238051</v>
      </c>
      <c r="F6" s="5">
        <v>245.33819444444401</v>
      </c>
      <c r="G6" s="5">
        <v>242.85409722222198</v>
      </c>
      <c r="H6" s="5">
        <v>242.99242424242351</v>
      </c>
      <c r="I6" s="5">
        <v>256.3392857142855</v>
      </c>
      <c r="J6" s="5">
        <v>264.375</v>
      </c>
      <c r="K6" s="5">
        <v>298.57954545454498</v>
      </c>
      <c r="L6" s="5">
        <v>337.79740115323295</v>
      </c>
      <c r="M6" s="5">
        <v>335.894097222222</v>
      </c>
      <c r="N6" s="5">
        <v>310.82589285714249</v>
      </c>
      <c r="O6" s="6">
        <v>341.52222222222224</v>
      </c>
      <c r="P6" s="6">
        <v>330.729166666666</v>
      </c>
      <c r="Q6" s="6">
        <v>324.40476190476193</v>
      </c>
      <c r="R6" s="6">
        <v>337.20238095238096</v>
      </c>
      <c r="S6" s="6">
        <v>346.97368421052602</v>
      </c>
      <c r="T6" s="14">
        <v>375</v>
      </c>
      <c r="U6" s="54">
        <v>362.81723484848499</v>
      </c>
      <c r="V6" s="6">
        <v>408.8235294117647</v>
      </c>
      <c r="W6" s="6">
        <v>433.60558712121212</v>
      </c>
      <c r="X6" s="65">
        <f>(W6-K6)/K6*100</f>
        <v>45.222803679036069</v>
      </c>
      <c r="Y6" s="65">
        <f t="shared" si="1"/>
        <v>6.0617982886418176</v>
      </c>
    </row>
    <row r="7" spans="1:25" ht="15" customHeight="1" x14ac:dyDescent="0.25">
      <c r="A7" s="4" t="s">
        <v>29</v>
      </c>
      <c r="B7" s="4" t="s">
        <v>3</v>
      </c>
      <c r="C7" s="5">
        <v>155.19478021978</v>
      </c>
      <c r="D7" s="5">
        <v>169.03409090909048</v>
      </c>
      <c r="E7" s="5">
        <v>198.4890109890105</v>
      </c>
      <c r="F7" s="5">
        <v>188.72999999999951</v>
      </c>
      <c r="G7" s="5">
        <v>186.967443181818</v>
      </c>
      <c r="H7" s="5">
        <v>213.9204545454545</v>
      </c>
      <c r="I7" s="5">
        <v>218.30055555555501</v>
      </c>
      <c r="J7" s="5">
        <v>232.922979797979</v>
      </c>
      <c r="K7" s="5">
        <v>248.01136363636351</v>
      </c>
      <c r="L7" s="5">
        <v>263.47927777777699</v>
      </c>
      <c r="M7" s="5">
        <v>258.51166666666649</v>
      </c>
      <c r="N7" s="5">
        <v>250.564236111111</v>
      </c>
      <c r="O7" s="6">
        <v>267.29111111111115</v>
      </c>
      <c r="P7" s="6">
        <v>279.42708333333303</v>
      </c>
      <c r="Q7" s="6">
        <v>280.11363636363637</v>
      </c>
      <c r="R7" s="6">
        <v>293.21625344352617</v>
      </c>
      <c r="S7" s="6">
        <v>317.76315789473682</v>
      </c>
      <c r="T7" s="14">
        <v>325.28409090909093</v>
      </c>
      <c r="U7" s="54">
        <v>320.07575757575756</v>
      </c>
      <c r="V7" s="6">
        <v>340.27777777777777</v>
      </c>
      <c r="W7" s="6">
        <v>327.86458333333337</v>
      </c>
      <c r="X7" s="65">
        <f t="shared" si="0"/>
        <v>32.197403589156245</v>
      </c>
      <c r="Y7" s="65">
        <f t="shared" si="1"/>
        <v>-3.6479591836734562</v>
      </c>
    </row>
    <row r="8" spans="1:25" ht="15" customHeight="1" x14ac:dyDescent="0.25">
      <c r="A8" s="4" t="s">
        <v>12</v>
      </c>
      <c r="B8" s="4" t="s">
        <v>3</v>
      </c>
      <c r="C8" s="5">
        <v>697.17837499999996</v>
      </c>
      <c r="D8" s="5">
        <v>751.39888888888845</v>
      </c>
      <c r="E8" s="5">
        <v>810.83277777777744</v>
      </c>
      <c r="F8" s="5">
        <v>779.1816666666665</v>
      </c>
      <c r="G8" s="5">
        <v>795.93714285714248</v>
      </c>
      <c r="H8" s="5">
        <v>833.78883928571395</v>
      </c>
      <c r="I8" s="5">
        <v>784.31757575757547</v>
      </c>
      <c r="J8" s="5">
        <v>840.60194444444392</v>
      </c>
      <c r="K8" s="5">
        <v>797.47444444444398</v>
      </c>
      <c r="L8" s="5">
        <v>903.53067874000544</v>
      </c>
      <c r="M8" s="5">
        <v>840.33749999999998</v>
      </c>
      <c r="N8" s="5">
        <v>880.32607142857091</v>
      </c>
      <c r="O8" s="6">
        <v>993.7025000000001</v>
      </c>
      <c r="P8" s="6">
        <v>978.91549999999904</v>
      </c>
      <c r="Q8" s="6">
        <v>980.78903632034599</v>
      </c>
      <c r="R8" s="6">
        <v>925.56048550181902</v>
      </c>
      <c r="S8" s="6">
        <v>1036.0651908792099</v>
      </c>
      <c r="T8" s="14">
        <v>1094.3114855597901</v>
      </c>
      <c r="U8" s="14">
        <v>1065.1883382195001</v>
      </c>
      <c r="V8" s="6">
        <v>925.84866666666699</v>
      </c>
      <c r="W8" s="6">
        <v>902.36813841377773</v>
      </c>
      <c r="X8" s="65">
        <f t="shared" si="0"/>
        <v>13.153235780791364</v>
      </c>
      <c r="Y8" s="65">
        <f t="shared" si="1"/>
        <v>-2.5361086642189812</v>
      </c>
    </row>
    <row r="9" spans="1:25" ht="15" customHeight="1" x14ac:dyDescent="0.25">
      <c r="A9" s="4" t="s">
        <v>11</v>
      </c>
      <c r="B9" s="4" t="s">
        <v>3</v>
      </c>
      <c r="C9" s="5">
        <v>799.87110389610348</v>
      </c>
      <c r="D9" s="5">
        <v>1068.009583333333</v>
      </c>
      <c r="E9" s="5">
        <v>922.54624999999942</v>
      </c>
      <c r="F9" s="5">
        <v>910.90476190476147</v>
      </c>
      <c r="G9" s="5">
        <v>955.00722222222146</v>
      </c>
      <c r="H9" s="5">
        <v>833.52977777777755</v>
      </c>
      <c r="I9" s="5">
        <v>909.3877777777775</v>
      </c>
      <c r="J9" s="5">
        <v>865.9375</v>
      </c>
      <c r="K9" s="5">
        <v>992.99045454545399</v>
      </c>
      <c r="L9" s="5">
        <v>1117.1616663708901</v>
      </c>
      <c r="M9" s="5">
        <v>1019.99944444444</v>
      </c>
      <c r="N9" s="5">
        <v>1075.0231249999999</v>
      </c>
      <c r="O9" s="6">
        <v>1158.1855555555558</v>
      </c>
      <c r="P9" s="6">
        <v>1013.0606249999994</v>
      </c>
      <c r="Q9" s="6">
        <v>1007.5495083263085</v>
      </c>
      <c r="R9" s="6">
        <v>1308.6335250833863</v>
      </c>
      <c r="S9" s="6">
        <v>1392.5873034812</v>
      </c>
      <c r="T9" s="14">
        <v>1398.7900148328599</v>
      </c>
      <c r="U9" s="14">
        <v>1395.6886591570301</v>
      </c>
      <c r="V9" s="6">
        <v>1240.77529411764</v>
      </c>
      <c r="W9" s="6">
        <v>1241.3956817646988</v>
      </c>
      <c r="X9" s="65">
        <f t="shared" si="0"/>
        <v>25.015872618126373</v>
      </c>
      <c r="Y9" s="65">
        <f t="shared" si="1"/>
        <v>4.9999999999998844E-2</v>
      </c>
    </row>
    <row r="10" spans="1:25" ht="15" customHeight="1" x14ac:dyDescent="0.25">
      <c r="A10" s="4" t="s">
        <v>10</v>
      </c>
      <c r="B10" s="4" t="s">
        <v>9</v>
      </c>
      <c r="C10" s="5">
        <v>207.42857142857099</v>
      </c>
      <c r="D10" s="5">
        <v>231.25</v>
      </c>
      <c r="E10" s="5">
        <v>238.75</v>
      </c>
      <c r="F10" s="5">
        <v>237.73809523809501</v>
      </c>
      <c r="G10" s="5">
        <v>235.41666666666652</v>
      </c>
      <c r="H10" s="5">
        <v>258.392857142857</v>
      </c>
      <c r="I10" s="5">
        <v>300</v>
      </c>
      <c r="J10" s="5">
        <v>263.25</v>
      </c>
      <c r="K10" s="10">
        <v>300</v>
      </c>
      <c r="L10" s="5">
        <v>301.66735231557197</v>
      </c>
      <c r="M10" s="5">
        <v>306.60714285714198</v>
      </c>
      <c r="N10" s="5">
        <v>323.125</v>
      </c>
      <c r="O10" s="6">
        <v>321.01555555555558</v>
      </c>
      <c r="P10" s="6">
        <v>371.587301587301</v>
      </c>
      <c r="Q10" s="6">
        <v>350</v>
      </c>
      <c r="R10" s="6">
        <v>278.57142857142856</v>
      </c>
      <c r="S10" s="6">
        <v>306.92307692307702</v>
      </c>
      <c r="T10" s="14">
        <v>311.875</v>
      </c>
      <c r="U10" s="54">
        <v>290</v>
      </c>
      <c r="V10" s="6">
        <v>293.33333333333331</v>
      </c>
      <c r="W10" s="6">
        <v>298.18181818181802</v>
      </c>
      <c r="X10" s="65">
        <f t="shared" si="0"/>
        <v>-0.60606060606066126</v>
      </c>
      <c r="Y10" s="65">
        <f t="shared" si="1"/>
        <v>1.6528925619834212</v>
      </c>
    </row>
    <row r="11" spans="1:25" ht="15" customHeight="1" x14ac:dyDescent="0.25">
      <c r="A11" s="4" t="s">
        <v>8</v>
      </c>
      <c r="B11" s="4" t="s">
        <v>9</v>
      </c>
      <c r="C11" s="5">
        <v>195</v>
      </c>
      <c r="D11" s="5">
        <v>300</v>
      </c>
      <c r="E11" s="5">
        <v>182.833333333333</v>
      </c>
      <c r="F11" s="5">
        <v>198.125</v>
      </c>
      <c r="G11" s="5">
        <v>195.333333333333</v>
      </c>
      <c r="H11" s="5">
        <v>250</v>
      </c>
      <c r="I11" s="5">
        <v>300</v>
      </c>
      <c r="J11" s="5">
        <v>241</v>
      </c>
      <c r="K11" s="10">
        <v>300</v>
      </c>
      <c r="L11" s="5">
        <v>284.37860471123554</v>
      </c>
      <c r="M11" s="5">
        <v>283.194444444444</v>
      </c>
      <c r="N11" s="5">
        <v>235.069444444444</v>
      </c>
      <c r="O11" s="6">
        <v>247.56888888888889</v>
      </c>
      <c r="P11" s="6">
        <v>280.97402597402498</v>
      </c>
      <c r="Q11" s="6">
        <v>265.29411764705901</v>
      </c>
      <c r="R11" s="6">
        <v>240.625</v>
      </c>
      <c r="S11" s="6">
        <v>237.64705882352942</v>
      </c>
      <c r="T11" s="14">
        <v>254.76190476190476</v>
      </c>
      <c r="U11" s="54">
        <v>254</v>
      </c>
      <c r="V11" s="6">
        <v>225.33333333333334</v>
      </c>
      <c r="W11" s="6">
        <v>261.66666666666669</v>
      </c>
      <c r="X11" s="65">
        <f t="shared" si="0"/>
        <v>-12.777777777777771</v>
      </c>
      <c r="Y11" s="65">
        <f t="shared" si="1"/>
        <v>16.124260355029591</v>
      </c>
    </row>
    <row r="12" spans="1:25" ht="15" customHeight="1" x14ac:dyDescent="0.25">
      <c r="A12" s="4" t="s">
        <v>7</v>
      </c>
      <c r="B12" s="4" t="s">
        <v>3</v>
      </c>
      <c r="C12" s="5">
        <v>538.88749999999959</v>
      </c>
      <c r="D12" s="5">
        <v>516.13</v>
      </c>
      <c r="E12" s="5">
        <v>580.04</v>
      </c>
      <c r="F12" s="5">
        <v>686.01750000000004</v>
      </c>
      <c r="G12" s="5">
        <v>506.67</v>
      </c>
      <c r="H12" s="10">
        <v>750.23</v>
      </c>
      <c r="I12" s="5">
        <v>830.106666666666</v>
      </c>
      <c r="J12" s="5">
        <v>800</v>
      </c>
      <c r="K12" s="5">
        <v>822.58</v>
      </c>
      <c r="L12" s="5">
        <v>854.18573676799997</v>
      </c>
      <c r="M12" s="5">
        <v>727.27</v>
      </c>
      <c r="N12" s="5">
        <v>750</v>
      </c>
      <c r="O12" s="6">
        <v>843.08</v>
      </c>
      <c r="P12" s="28">
        <v>850.23</v>
      </c>
      <c r="Q12" s="6">
        <v>856.66666666666697</v>
      </c>
      <c r="R12" s="6">
        <v>850</v>
      </c>
      <c r="S12" s="6">
        <v>857.66666666666697</v>
      </c>
      <c r="T12" s="14">
        <v>866.66666666666697</v>
      </c>
      <c r="U12" s="14">
        <v>862.16666666666697</v>
      </c>
      <c r="V12" s="6">
        <v>666.67</v>
      </c>
      <c r="W12" s="6">
        <v>672.5</v>
      </c>
      <c r="X12" s="65">
        <f t="shared" si="0"/>
        <v>-18.245033917673663</v>
      </c>
      <c r="Y12" s="65">
        <f t="shared" si="1"/>
        <v>0.8744956275218686</v>
      </c>
    </row>
    <row r="13" spans="1:25" ht="15" customHeight="1" x14ac:dyDescent="0.25">
      <c r="A13" s="4" t="s">
        <v>14</v>
      </c>
      <c r="B13" s="4" t="s">
        <v>3</v>
      </c>
      <c r="C13" s="5">
        <v>637.5</v>
      </c>
      <c r="D13" s="5">
        <v>662.5</v>
      </c>
      <c r="E13" s="5">
        <v>775</v>
      </c>
      <c r="F13" s="5">
        <v>800</v>
      </c>
      <c r="G13" s="5">
        <v>700</v>
      </c>
      <c r="H13" s="5">
        <v>700</v>
      </c>
      <c r="I13" s="5">
        <v>912.5</v>
      </c>
      <c r="J13" s="5">
        <v>850</v>
      </c>
      <c r="K13" s="5">
        <v>725</v>
      </c>
      <c r="L13" s="5">
        <v>750</v>
      </c>
      <c r="M13" s="5">
        <v>750</v>
      </c>
      <c r="N13" s="5">
        <v>900</v>
      </c>
      <c r="O13" s="6">
        <v>1080.79</v>
      </c>
      <c r="P13" s="6">
        <v>850</v>
      </c>
      <c r="Q13" s="28">
        <v>877.45</v>
      </c>
      <c r="R13" s="6">
        <v>833.33333333333337</v>
      </c>
      <c r="S13" s="6">
        <v>1000</v>
      </c>
      <c r="T13" s="14">
        <v>996.66666666666697</v>
      </c>
      <c r="U13" s="14">
        <v>998.33333333333348</v>
      </c>
      <c r="V13" s="28">
        <v>900.43</v>
      </c>
      <c r="W13" s="6">
        <v>900</v>
      </c>
      <c r="X13" s="65">
        <f t="shared" si="0"/>
        <v>24.137931034482758</v>
      </c>
      <c r="Y13" s="65">
        <f t="shared" si="1"/>
        <v>-4.7754961518380108E-2</v>
      </c>
    </row>
    <row r="14" spans="1:25" ht="15" customHeight="1" x14ac:dyDescent="0.25">
      <c r="A14" s="4" t="s">
        <v>13</v>
      </c>
      <c r="B14" s="4" t="s">
        <v>3</v>
      </c>
      <c r="C14" s="5">
        <v>722.5</v>
      </c>
      <c r="D14" s="5">
        <v>720.625</v>
      </c>
      <c r="E14" s="5">
        <v>767.5</v>
      </c>
      <c r="F14" s="5">
        <v>835</v>
      </c>
      <c r="G14" s="5">
        <v>873.33333333333303</v>
      </c>
      <c r="H14" s="5">
        <v>811.875</v>
      </c>
      <c r="I14" s="5">
        <v>825.83333333333303</v>
      </c>
      <c r="J14" s="5">
        <v>775.83333333333303</v>
      </c>
      <c r="K14" s="5">
        <v>779.16666666666652</v>
      </c>
      <c r="L14" s="5">
        <v>830.47978865333948</v>
      </c>
      <c r="M14" s="5">
        <v>825</v>
      </c>
      <c r="N14" s="5">
        <v>816.66666666666652</v>
      </c>
      <c r="O14" s="6">
        <v>1002.2216666666666</v>
      </c>
      <c r="P14" s="6">
        <v>958.33333333332996</v>
      </c>
      <c r="Q14" s="6">
        <v>982.5</v>
      </c>
      <c r="R14" s="6">
        <v>966.11111111111097</v>
      </c>
      <c r="S14" s="6">
        <v>1010</v>
      </c>
      <c r="T14" s="14">
        <v>1033.3333333333333</v>
      </c>
      <c r="U14" s="54">
        <v>1113.3333333333333</v>
      </c>
      <c r="V14" s="6">
        <v>1116.6666666666699</v>
      </c>
      <c r="W14" s="6">
        <v>1150</v>
      </c>
      <c r="X14" s="65">
        <f t="shared" si="0"/>
        <v>47.593582887700563</v>
      </c>
      <c r="Y14" s="65">
        <f t="shared" si="1"/>
        <v>2.9850746268653712</v>
      </c>
    </row>
    <row r="15" spans="1:25" ht="15" customHeight="1" x14ac:dyDescent="0.25">
      <c r="A15" s="4" t="s">
        <v>24</v>
      </c>
      <c r="B15" s="4" t="s">
        <v>16</v>
      </c>
      <c r="C15" s="5">
        <v>115</v>
      </c>
      <c r="D15" s="5">
        <v>114.1666666666665</v>
      </c>
      <c r="E15" s="9">
        <v>126.6666666666665</v>
      </c>
      <c r="F15" s="5">
        <v>120</v>
      </c>
      <c r="G15" s="5">
        <v>118.75</v>
      </c>
      <c r="H15" s="5">
        <v>122.5</v>
      </c>
      <c r="I15" s="9">
        <v>120</v>
      </c>
      <c r="J15" s="5">
        <v>124.1666666666665</v>
      </c>
      <c r="K15" s="9">
        <v>127.5</v>
      </c>
      <c r="L15" s="5">
        <v>130.1703892472525</v>
      </c>
      <c r="M15" s="5">
        <v>147.5</v>
      </c>
      <c r="N15" s="5">
        <v>132.5</v>
      </c>
      <c r="O15" s="6">
        <v>132.34833333333333</v>
      </c>
      <c r="P15" s="6">
        <v>140</v>
      </c>
      <c r="Q15" s="6">
        <v>148.57142857142858</v>
      </c>
      <c r="R15" s="6">
        <v>160</v>
      </c>
      <c r="S15" s="6">
        <v>168</v>
      </c>
      <c r="T15" s="14">
        <v>167.142857142857</v>
      </c>
      <c r="U15" s="54">
        <v>154.28571428571428</v>
      </c>
      <c r="V15" s="6">
        <v>163.33333333333334</v>
      </c>
      <c r="W15" s="6">
        <v>170</v>
      </c>
      <c r="X15" s="65">
        <f t="shared" si="0"/>
        <v>33.333333333333329</v>
      </c>
      <c r="Y15" s="65">
        <f t="shared" si="1"/>
        <v>4.0816326530612184</v>
      </c>
    </row>
    <row r="16" spans="1:25" ht="15" customHeight="1" x14ac:dyDescent="0.25">
      <c r="A16" s="4" t="s">
        <v>23</v>
      </c>
      <c r="B16" s="4" t="s">
        <v>16</v>
      </c>
      <c r="C16" s="5">
        <v>137.97619047619</v>
      </c>
      <c r="D16" s="5">
        <v>136.5</v>
      </c>
      <c r="E16" s="5">
        <v>138.766233766233</v>
      </c>
      <c r="F16" s="5">
        <v>144.097222222222</v>
      </c>
      <c r="G16" s="5">
        <v>146.875</v>
      </c>
      <c r="H16" s="5">
        <v>138.125</v>
      </c>
      <c r="I16" s="5">
        <v>136.333333333333</v>
      </c>
      <c r="J16" s="5">
        <v>146</v>
      </c>
      <c r="K16" s="5">
        <v>145.90909090909051</v>
      </c>
      <c r="L16" s="5">
        <v>150</v>
      </c>
      <c r="M16" s="5">
        <v>148.375</v>
      </c>
      <c r="N16" s="5">
        <v>140</v>
      </c>
      <c r="O16" s="5">
        <v>140</v>
      </c>
      <c r="P16" s="6">
        <v>171.794871794871</v>
      </c>
      <c r="Q16" s="6">
        <v>189.09090909090909</v>
      </c>
      <c r="R16" s="6">
        <v>197.14285714285714</v>
      </c>
      <c r="S16" s="6">
        <v>199.28571428571399</v>
      </c>
      <c r="T16" s="14">
        <v>193.15789473684211</v>
      </c>
      <c r="U16" s="54">
        <v>196.42857142857142</v>
      </c>
      <c r="V16" s="6">
        <v>198.125</v>
      </c>
      <c r="W16" s="6">
        <v>204</v>
      </c>
      <c r="X16" s="65">
        <f t="shared" si="0"/>
        <v>39.813084112149916</v>
      </c>
      <c r="Y16" s="65">
        <f t="shared" si="1"/>
        <v>2.965299684542587</v>
      </c>
    </row>
    <row r="17" spans="1:25" ht="15" customHeight="1" x14ac:dyDescent="0.25">
      <c r="A17" s="4" t="s">
        <v>15</v>
      </c>
      <c r="B17" s="4" t="s">
        <v>16</v>
      </c>
      <c r="C17" s="9">
        <v>1179.1666666666629</v>
      </c>
      <c r="D17" s="5">
        <v>1016.6666666666665</v>
      </c>
      <c r="E17" s="5">
        <v>1021.666666666665</v>
      </c>
      <c r="F17" s="5">
        <v>1070.8333333333301</v>
      </c>
      <c r="G17" s="5">
        <v>1077.5</v>
      </c>
      <c r="H17" s="5">
        <v>975</v>
      </c>
      <c r="I17" s="5">
        <v>1131.25</v>
      </c>
      <c r="J17" s="5">
        <v>1010.416666666665</v>
      </c>
      <c r="K17" s="5">
        <v>981.66666666666652</v>
      </c>
      <c r="L17" s="5">
        <v>1186.1721732992401</v>
      </c>
      <c r="M17" s="9">
        <v>1258.3333333333301</v>
      </c>
      <c r="N17" s="5">
        <v>1322.9166666666652</v>
      </c>
      <c r="O17" s="6">
        <v>1425.78</v>
      </c>
      <c r="P17" s="6">
        <v>1375</v>
      </c>
      <c r="Q17" s="6">
        <v>1383.3333333333301</v>
      </c>
      <c r="R17" s="6">
        <v>1460</v>
      </c>
      <c r="S17" s="6">
        <v>1511.1111111111099</v>
      </c>
      <c r="T17" s="14">
        <v>1498</v>
      </c>
      <c r="U17" s="54">
        <v>1425</v>
      </c>
      <c r="V17" s="6">
        <v>1450</v>
      </c>
      <c r="W17" s="6">
        <v>1450.7249999999999</v>
      </c>
      <c r="X17" s="65">
        <f t="shared" si="0"/>
        <v>47.781833616298826</v>
      </c>
      <c r="Y17" s="65">
        <f t="shared" si="1"/>
        <v>4.9999999999993723E-2</v>
      </c>
    </row>
    <row r="18" spans="1:25" ht="15" customHeight="1" x14ac:dyDescent="0.25">
      <c r="A18" s="4" t="s">
        <v>27</v>
      </c>
      <c r="B18" s="4" t="s">
        <v>3</v>
      </c>
      <c r="C18" s="5">
        <v>99.200219780219399</v>
      </c>
      <c r="D18" s="5">
        <v>102.07267857142845</v>
      </c>
      <c r="E18" s="5">
        <v>122.49873626373601</v>
      </c>
      <c r="F18" s="5">
        <v>136.35249999999999</v>
      </c>
      <c r="G18" s="5">
        <v>199.306193181818</v>
      </c>
      <c r="H18" s="5">
        <v>193.20095959595901</v>
      </c>
      <c r="I18" s="5">
        <v>182.63299999999953</v>
      </c>
      <c r="J18" s="5">
        <v>193.595636363636</v>
      </c>
      <c r="K18" s="9">
        <v>186.11140909090852</v>
      </c>
      <c r="L18" s="5">
        <v>200.17268585440598</v>
      </c>
      <c r="M18" s="5">
        <v>182.5393055555555</v>
      </c>
      <c r="N18" s="5">
        <v>194.29062499999952</v>
      </c>
      <c r="O18" s="6">
        <v>200</v>
      </c>
      <c r="P18" s="6">
        <v>210.77041666666599</v>
      </c>
      <c r="Q18" s="6">
        <v>293.56295878035007</v>
      </c>
      <c r="R18" s="6">
        <v>296.08017034153391</v>
      </c>
      <c r="S18" s="6">
        <v>296.99204399204399</v>
      </c>
      <c r="T18" s="14">
        <v>296.41267823086002</v>
      </c>
      <c r="U18" s="54">
        <v>280.79545454545399</v>
      </c>
      <c r="V18" s="6">
        <v>208.5866666666667</v>
      </c>
      <c r="W18" s="6">
        <v>219.22491688116688</v>
      </c>
      <c r="X18" s="65">
        <f t="shared" si="0"/>
        <v>17.792304057019756</v>
      </c>
      <c r="Y18" s="65">
        <f t="shared" si="1"/>
        <v>5.10015831045457</v>
      </c>
    </row>
    <row r="19" spans="1:25" ht="15" customHeight="1" x14ac:dyDescent="0.25">
      <c r="A19" s="4" t="s">
        <v>28</v>
      </c>
      <c r="B19" s="4" t="s">
        <v>3</v>
      </c>
      <c r="C19" s="5">
        <v>156.2175</v>
      </c>
      <c r="D19" s="5">
        <v>150.75749999999999</v>
      </c>
      <c r="E19" s="5">
        <v>162.03499999999951</v>
      </c>
      <c r="F19" s="5">
        <v>181.82166666666649</v>
      </c>
      <c r="G19" s="5">
        <v>233.06333333333299</v>
      </c>
      <c r="H19" s="5">
        <v>248.2475</v>
      </c>
      <c r="I19" s="5">
        <v>249.48257142857051</v>
      </c>
      <c r="J19" s="5">
        <v>248.78914285714251</v>
      </c>
      <c r="K19" s="9">
        <v>228.5721428571425</v>
      </c>
      <c r="L19" s="5">
        <v>226.06082019166649</v>
      </c>
      <c r="M19" s="5">
        <v>216.59</v>
      </c>
      <c r="N19" s="5">
        <v>238.90666666666652</v>
      </c>
      <c r="O19" s="6">
        <v>281.79000000000002</v>
      </c>
      <c r="P19" s="6">
        <v>266.33</v>
      </c>
      <c r="Q19" s="6">
        <v>339.72582972583001</v>
      </c>
      <c r="R19" s="6">
        <v>336.23376623376623</v>
      </c>
      <c r="S19" s="6">
        <v>337.53246753246702</v>
      </c>
      <c r="T19" s="14">
        <v>351.03896103896102</v>
      </c>
      <c r="U19" s="54">
        <v>349.81818181818198</v>
      </c>
      <c r="V19" s="6">
        <v>334.09</v>
      </c>
      <c r="W19" s="6">
        <v>334.25704499999995</v>
      </c>
      <c r="X19" s="65">
        <f>(W19-K19)/K19*100</f>
        <v>46.237000196874597</v>
      </c>
      <c r="Y19" s="65">
        <f t="shared" si="1"/>
        <v>4.9999999999992002E-2</v>
      </c>
    </row>
    <row r="20" spans="1:25" ht="15" customHeight="1" x14ac:dyDescent="0.25">
      <c r="A20" s="4" t="s">
        <v>19</v>
      </c>
      <c r="B20" s="4" t="s">
        <v>3</v>
      </c>
      <c r="C20" s="5">
        <v>759.47766666666644</v>
      </c>
      <c r="D20" s="5">
        <v>711.12674999999945</v>
      </c>
      <c r="E20" s="5">
        <v>760.43499999999995</v>
      </c>
      <c r="F20" s="5">
        <v>721.26166666666597</v>
      </c>
      <c r="G20" s="5">
        <v>721.37666666666655</v>
      </c>
      <c r="H20" s="5">
        <v>857.52250000000004</v>
      </c>
      <c r="I20" s="5">
        <v>890.66499999999996</v>
      </c>
      <c r="J20" s="5">
        <v>893.53285714285698</v>
      </c>
      <c r="K20" s="5">
        <v>1169.4220833333329</v>
      </c>
      <c r="L20" s="5">
        <v>1071.8320027140401</v>
      </c>
      <c r="M20" s="5">
        <v>1165.241666666665</v>
      </c>
      <c r="N20" s="5">
        <v>1000</v>
      </c>
      <c r="O20" s="6">
        <v>1008.46</v>
      </c>
      <c r="P20" s="6">
        <v>1142.4783333333301</v>
      </c>
      <c r="Q20" s="6">
        <v>1139.2879596204291</v>
      </c>
      <c r="R20" s="6">
        <v>927.69607843137203</v>
      </c>
      <c r="S20" s="6">
        <v>1124.0099610028601</v>
      </c>
      <c r="T20" s="14">
        <v>1140.3566347578701</v>
      </c>
      <c r="U20" s="14">
        <v>1132.183297880365</v>
      </c>
      <c r="V20" s="6">
        <v>1026.77714285714</v>
      </c>
      <c r="W20" s="6">
        <v>1027.2905314285686</v>
      </c>
      <c r="X20" s="65">
        <f t="shared" si="0"/>
        <v>-12.153999307044989</v>
      </c>
      <c r="Y20" s="65">
        <f t="shared" si="1"/>
        <v>4.9999999999998025E-2</v>
      </c>
    </row>
    <row r="21" spans="1:25" ht="15" customHeight="1" x14ac:dyDescent="0.25">
      <c r="A21" s="4" t="s">
        <v>20</v>
      </c>
      <c r="B21" s="4" t="s">
        <v>3</v>
      </c>
      <c r="C21" s="5">
        <v>1092.0999999999999</v>
      </c>
      <c r="D21" s="5">
        <v>1408.047</v>
      </c>
      <c r="E21" s="5">
        <v>1372.9455</v>
      </c>
      <c r="F21" s="5">
        <v>1273.931666666665</v>
      </c>
      <c r="G21" s="5">
        <v>1354.0673214285698</v>
      </c>
      <c r="H21" s="5">
        <v>1501.3864285714201</v>
      </c>
      <c r="I21" s="5">
        <v>1803.374791666665</v>
      </c>
      <c r="J21" s="5">
        <v>2044.0699999999949</v>
      </c>
      <c r="K21" s="5">
        <v>1456.92</v>
      </c>
      <c r="L21" s="5">
        <v>1624.0166570388751</v>
      </c>
      <c r="M21" s="5">
        <v>1429.19166666666</v>
      </c>
      <c r="N21" s="5">
        <v>1462.88625</v>
      </c>
      <c r="O21" s="6">
        <v>1840.0459999999998</v>
      </c>
      <c r="P21" s="6">
        <v>1850.8616666666599</v>
      </c>
      <c r="Q21" s="6">
        <v>1805.8510385812999</v>
      </c>
      <c r="R21" s="6">
        <v>2502.8160143949599</v>
      </c>
      <c r="S21" s="6">
        <v>2560.9010037581502</v>
      </c>
      <c r="T21" s="14">
        <v>2669.5600960846</v>
      </c>
      <c r="U21" s="14">
        <v>2615.2305499213753</v>
      </c>
      <c r="V21" s="6">
        <v>2283.6350000000002</v>
      </c>
      <c r="W21" s="6">
        <v>2284.7768175000001</v>
      </c>
      <c r="X21" s="65">
        <f t="shared" si="0"/>
        <v>56.822393645498728</v>
      </c>
      <c r="Y21" s="65">
        <f t="shared" si="1"/>
        <v>4.9999999999995104E-2</v>
      </c>
    </row>
    <row r="22" spans="1:25" ht="15" customHeight="1" x14ac:dyDescent="0.25">
      <c r="A22" s="4" t="s">
        <v>31</v>
      </c>
      <c r="B22" s="4" t="s">
        <v>3</v>
      </c>
      <c r="C22" s="5">
        <v>187.97154761904699</v>
      </c>
      <c r="D22" s="5">
        <v>152.73064102564049</v>
      </c>
      <c r="E22" s="5">
        <v>176.86660714285651</v>
      </c>
      <c r="F22" s="5">
        <v>168.983125</v>
      </c>
      <c r="G22" s="5">
        <v>141.491111111111</v>
      </c>
      <c r="H22" s="5">
        <v>142.79019480519452</v>
      </c>
      <c r="I22" s="5">
        <v>144.8664545454545</v>
      </c>
      <c r="J22" s="5">
        <v>184.55449999999999</v>
      </c>
      <c r="K22" s="5">
        <v>194.26863636363601</v>
      </c>
      <c r="L22" s="5">
        <v>184.396812222222</v>
      </c>
      <c r="M22" s="5">
        <v>204.12994949494899</v>
      </c>
      <c r="N22" s="5">
        <v>200</v>
      </c>
      <c r="O22" s="6">
        <v>268.7766666666667</v>
      </c>
      <c r="P22" s="6">
        <v>295.40052380952352</v>
      </c>
      <c r="Q22" s="6">
        <v>279.61356818574791</v>
      </c>
      <c r="R22" s="6">
        <v>197.23388251626</v>
      </c>
      <c r="S22" s="6">
        <v>194.27922153106999</v>
      </c>
      <c r="T22" s="14">
        <v>205.26732974829861</v>
      </c>
      <c r="U22" s="54">
        <v>191.60682323077748</v>
      </c>
      <c r="V22" s="6">
        <v>211.40133333333301</v>
      </c>
      <c r="W22" s="6">
        <v>234.204465102298</v>
      </c>
      <c r="X22" s="65">
        <f t="shared" si="0"/>
        <v>20.557012951853583</v>
      </c>
      <c r="Y22" s="65">
        <f t="shared" si="1"/>
        <v>10.7866546579484</v>
      </c>
    </row>
    <row r="23" spans="1:25" ht="15" customHeight="1" x14ac:dyDescent="0.25">
      <c r="A23" s="4" t="s">
        <v>4</v>
      </c>
      <c r="B23" s="4" t="s">
        <v>3</v>
      </c>
      <c r="C23" s="5">
        <v>202.82249999999999</v>
      </c>
      <c r="D23" s="5">
        <v>258.06</v>
      </c>
      <c r="E23" s="5">
        <v>219.35</v>
      </c>
      <c r="F23" s="5">
        <v>219.4</v>
      </c>
      <c r="G23" s="5">
        <v>297.74</v>
      </c>
      <c r="H23" s="5">
        <v>277.42</v>
      </c>
      <c r="I23" s="10">
        <v>260.67</v>
      </c>
      <c r="J23" s="5">
        <v>245.16</v>
      </c>
      <c r="K23" s="5">
        <v>309.68</v>
      </c>
      <c r="L23" s="5">
        <v>319.26402590019904</v>
      </c>
      <c r="M23" s="5">
        <v>290.32</v>
      </c>
      <c r="N23" s="5">
        <v>290.32</v>
      </c>
      <c r="O23" s="6">
        <v>338.84000000000003</v>
      </c>
      <c r="P23" s="6">
        <v>338.38</v>
      </c>
      <c r="Q23" s="6">
        <v>295.322580645161</v>
      </c>
      <c r="R23" s="28">
        <v>285</v>
      </c>
      <c r="S23" s="28">
        <v>290.11</v>
      </c>
      <c r="T23" s="14">
        <v>304.83870967741899</v>
      </c>
      <c r="U23" s="54">
        <v>345.96774193548384</v>
      </c>
      <c r="V23" s="28">
        <v>315.11</v>
      </c>
      <c r="W23" s="6">
        <v>354.83870967741933</v>
      </c>
      <c r="X23" s="65">
        <f t="shared" si="0"/>
        <v>14.582378480179322</v>
      </c>
      <c r="Y23" s="65">
        <f t="shared" si="1"/>
        <v>12.60788603262966</v>
      </c>
    </row>
    <row r="24" spans="1:25" ht="15" customHeight="1" x14ac:dyDescent="0.25">
      <c r="A24" s="4" t="s">
        <v>5</v>
      </c>
      <c r="B24" s="4" t="s">
        <v>3</v>
      </c>
      <c r="C24" s="5">
        <v>172.75999999999948</v>
      </c>
      <c r="D24" s="5">
        <v>183.5241666666665</v>
      </c>
      <c r="E24" s="5">
        <v>196.4542857142855</v>
      </c>
      <c r="F24" s="5">
        <v>243.18285714285702</v>
      </c>
      <c r="G24" s="5">
        <v>265.36166666666645</v>
      </c>
      <c r="H24" s="5">
        <v>264.83642857142803</v>
      </c>
      <c r="I24" s="5">
        <v>255.22</v>
      </c>
      <c r="J24" s="5">
        <v>299.17555555555498</v>
      </c>
      <c r="K24" s="5">
        <v>300.71199999999999</v>
      </c>
      <c r="L24" s="5">
        <v>293.148914785714</v>
      </c>
      <c r="M24" s="5">
        <v>303.79833333333249</v>
      </c>
      <c r="N24" s="5">
        <v>303.7648571428565</v>
      </c>
      <c r="O24" s="6">
        <v>303.14625000000001</v>
      </c>
      <c r="P24" s="6">
        <v>302.21887500000003</v>
      </c>
      <c r="Q24" s="6">
        <v>341.95304863147607</v>
      </c>
      <c r="R24" s="6">
        <v>318.37514934289129</v>
      </c>
      <c r="S24" s="6">
        <v>341.26382270283472</v>
      </c>
      <c r="T24" s="14">
        <v>337.83235581622677</v>
      </c>
      <c r="U24" s="14">
        <v>339.54808925953074</v>
      </c>
      <c r="V24" s="6">
        <v>333.40555555555557</v>
      </c>
      <c r="W24" s="6">
        <v>329.04936461388098</v>
      </c>
      <c r="X24" s="65">
        <f t="shared" si="0"/>
        <v>9.4234232800423641</v>
      </c>
      <c r="Y24" s="65">
        <f t="shared" si="1"/>
        <v>-1.3065741914275657</v>
      </c>
    </row>
    <row r="25" spans="1:25" ht="15" customHeight="1" x14ac:dyDescent="0.25">
      <c r="A25" s="4" t="s">
        <v>6</v>
      </c>
      <c r="B25" s="4" t="s">
        <v>3</v>
      </c>
      <c r="C25" s="5">
        <v>211.68799999999999</v>
      </c>
      <c r="D25" s="5">
        <v>216.460714285714</v>
      </c>
      <c r="E25" s="5">
        <v>264.91749999999951</v>
      </c>
      <c r="F25" s="5">
        <v>299.49044642857098</v>
      </c>
      <c r="G25" s="5">
        <v>325.745</v>
      </c>
      <c r="H25" s="5">
        <v>304.58328571428501</v>
      </c>
      <c r="I25" s="5">
        <v>290.60557692307651</v>
      </c>
      <c r="J25" s="5">
        <v>354.5262727272725</v>
      </c>
      <c r="K25" s="5">
        <v>391.98950000000002</v>
      </c>
      <c r="L25" s="5">
        <v>319.94574548009348</v>
      </c>
      <c r="M25" s="5">
        <v>382.80544642857052</v>
      </c>
      <c r="N25" s="5">
        <v>382.22982142857097</v>
      </c>
      <c r="O25" s="6">
        <v>358.24250000000001</v>
      </c>
      <c r="P25" s="6">
        <v>411.3236666666665</v>
      </c>
      <c r="Q25" s="6">
        <v>406.45161290322585</v>
      </c>
      <c r="R25" s="6">
        <v>367.53957586618878</v>
      </c>
      <c r="S25" s="6">
        <v>375.41894611079698</v>
      </c>
      <c r="T25" s="14">
        <v>366.54016445287789</v>
      </c>
      <c r="U25" s="54">
        <v>354.50716845878134</v>
      </c>
      <c r="V25" s="6">
        <v>396.16875000000005</v>
      </c>
      <c r="W25" s="6">
        <v>391.04843131013001</v>
      </c>
      <c r="X25" s="65">
        <f t="shared" si="0"/>
        <v>-0.24007497391384408</v>
      </c>
      <c r="Y25" s="65">
        <f t="shared" si="1"/>
        <v>-1.2924590063880688</v>
      </c>
    </row>
    <row r="26" spans="1:25" ht="15" customHeight="1" x14ac:dyDescent="0.25">
      <c r="A26" s="4" t="s">
        <v>2</v>
      </c>
      <c r="B26" s="4" t="s">
        <v>3</v>
      </c>
      <c r="C26" s="5">
        <v>227.493857142857</v>
      </c>
      <c r="D26" s="5">
        <v>234.40979166666651</v>
      </c>
      <c r="E26" s="5">
        <v>285.96447619047547</v>
      </c>
      <c r="F26" s="5">
        <v>316.06166666666599</v>
      </c>
      <c r="G26" s="5">
        <v>337.231875</v>
      </c>
      <c r="H26" s="5">
        <v>329.61015151515102</v>
      </c>
      <c r="I26" s="5">
        <v>316.40395833333298</v>
      </c>
      <c r="J26" s="5">
        <v>384.08474999999953</v>
      </c>
      <c r="K26" s="5">
        <v>428.93018939393903</v>
      </c>
      <c r="L26" s="5">
        <v>385.75808310640201</v>
      </c>
      <c r="M26" s="5">
        <v>422.36400000000003</v>
      </c>
      <c r="N26" s="5">
        <v>430.03381944444351</v>
      </c>
      <c r="O26" s="6">
        <v>393.71800000000002</v>
      </c>
      <c r="P26" s="6">
        <v>424.77999999999952</v>
      </c>
      <c r="Q26" s="6">
        <v>417.30053999015797</v>
      </c>
      <c r="R26" s="6">
        <v>371.78946725317695</v>
      </c>
      <c r="S26" s="6">
        <v>373.48199126849403</v>
      </c>
      <c r="T26" s="14">
        <v>381.91028225806457</v>
      </c>
      <c r="U26" s="54">
        <v>363.79368279569894</v>
      </c>
      <c r="V26" s="6">
        <v>384.62166666666673</v>
      </c>
      <c r="W26" s="6">
        <v>384.81397750000002</v>
      </c>
      <c r="X26" s="65">
        <f t="shared" si="0"/>
        <v>-10.285172968653345</v>
      </c>
      <c r="Y26" s="65">
        <f t="shared" si="1"/>
        <v>4.9999999999989969E-2</v>
      </c>
    </row>
    <row r="27" spans="1:25" ht="15" customHeight="1" x14ac:dyDescent="0.25">
      <c r="A27" s="4" t="s">
        <v>25</v>
      </c>
      <c r="B27" s="4" t="s">
        <v>3</v>
      </c>
      <c r="C27" s="5">
        <v>163.74747252747198</v>
      </c>
      <c r="D27" s="5">
        <v>117.05090909090899</v>
      </c>
      <c r="E27" s="5">
        <v>224.78393939393902</v>
      </c>
      <c r="F27" s="5">
        <v>209.39785714285648</v>
      </c>
      <c r="G27" s="5">
        <v>200</v>
      </c>
      <c r="H27" s="5">
        <v>327.84646464646448</v>
      </c>
      <c r="I27" s="9">
        <v>216.03799999999899</v>
      </c>
      <c r="J27" s="5">
        <v>192.23811111111101</v>
      </c>
      <c r="K27" s="5">
        <v>172.41050000000001</v>
      </c>
      <c r="L27" s="5">
        <v>201.38492727750452</v>
      </c>
      <c r="M27" s="5">
        <v>174.16868686868651</v>
      </c>
      <c r="N27" s="5">
        <v>155.95973214285701</v>
      </c>
      <c r="O27" s="6">
        <v>214.51055555555553</v>
      </c>
      <c r="P27" s="6">
        <v>262.25041666666652</v>
      </c>
      <c r="Q27" s="6">
        <v>261.03470341104003</v>
      </c>
      <c r="R27" s="6">
        <v>275.05370224193098</v>
      </c>
      <c r="S27" s="6">
        <v>306.34815536960798</v>
      </c>
      <c r="T27" s="14">
        <v>313.69878326753002</v>
      </c>
      <c r="U27" s="54">
        <v>328.49553726340901</v>
      </c>
      <c r="V27" s="6">
        <v>376</v>
      </c>
      <c r="W27" s="6">
        <v>314.13801004301598</v>
      </c>
      <c r="X27" s="65">
        <f t="shared" si="0"/>
        <v>82.203525912294182</v>
      </c>
      <c r="Y27" s="65">
        <f t="shared" si="1"/>
        <v>-16.452656903453196</v>
      </c>
    </row>
    <row r="28" spans="1:25" ht="15" customHeight="1" x14ac:dyDescent="0.25">
      <c r="A28" s="4" t="s">
        <v>26</v>
      </c>
      <c r="B28" s="4" t="s">
        <v>3</v>
      </c>
      <c r="C28" s="5">
        <v>138.23956043955999</v>
      </c>
      <c r="D28" s="5">
        <v>135.308787878787</v>
      </c>
      <c r="E28" s="5">
        <v>121.248214285714</v>
      </c>
      <c r="F28" s="5">
        <v>163.2983838383835</v>
      </c>
      <c r="G28" s="5">
        <v>233.27299999999997</v>
      </c>
      <c r="H28" s="5">
        <v>190.060249999999</v>
      </c>
      <c r="I28" s="5">
        <v>223.80183333333301</v>
      </c>
      <c r="J28" s="5">
        <v>211.98755555555601</v>
      </c>
      <c r="K28" s="5">
        <v>180</v>
      </c>
      <c r="L28" s="5">
        <v>175.93588668351748</v>
      </c>
      <c r="M28" s="5">
        <v>151.12805555555502</v>
      </c>
      <c r="N28" s="5">
        <v>274.351180555555</v>
      </c>
      <c r="O28" s="6">
        <v>180.18</v>
      </c>
      <c r="P28" s="6">
        <v>216.46583333333299</v>
      </c>
      <c r="Q28" s="6">
        <v>279.32366092184202</v>
      </c>
      <c r="R28" s="6">
        <v>290.48864730695601</v>
      </c>
      <c r="S28" s="6">
        <v>305.86091557828252</v>
      </c>
      <c r="T28" s="14">
        <v>312.775439853119</v>
      </c>
      <c r="U28" s="54">
        <v>316.25213518493001</v>
      </c>
      <c r="V28" s="6">
        <v>295.37</v>
      </c>
      <c r="W28" s="6">
        <v>229.213309064285</v>
      </c>
      <c r="X28" s="65">
        <f t="shared" si="0"/>
        <v>27.340727257936109</v>
      </c>
      <c r="Y28" s="65">
        <f t="shared" si="1"/>
        <v>-22.397904640185192</v>
      </c>
    </row>
    <row r="29" spans="1:25" ht="15.75" x14ac:dyDescent="0.25">
      <c r="A29" s="41" t="s">
        <v>32</v>
      </c>
      <c r="B29" s="42" t="s">
        <v>3</v>
      </c>
      <c r="C29" s="6">
        <v>1540.6895833333299</v>
      </c>
      <c r="D29" s="6">
        <v>1581.5706666666599</v>
      </c>
      <c r="E29" s="6">
        <v>1591.7920833333301</v>
      </c>
      <c r="F29" s="6">
        <v>1640.0730000000001</v>
      </c>
      <c r="G29" s="6">
        <v>1658.71416666666</v>
      </c>
      <c r="H29" s="6">
        <v>1679.99966666666</v>
      </c>
      <c r="I29" s="6">
        <v>1635.4118571428501</v>
      </c>
      <c r="J29" s="6">
        <v>1665.0307499999999</v>
      </c>
      <c r="K29" s="6">
        <v>1639.7070000000001</v>
      </c>
      <c r="L29" s="6">
        <v>1698.58394195406</v>
      </c>
      <c r="M29" s="6">
        <v>1654.5225</v>
      </c>
      <c r="N29" s="6">
        <v>1683.3325</v>
      </c>
      <c r="O29" s="5">
        <v>1691.70333333333</v>
      </c>
      <c r="P29" s="5">
        <v>1671.8644999999999</v>
      </c>
      <c r="Q29" s="5">
        <v>1686.5</v>
      </c>
      <c r="R29" s="5">
        <v>1694.3516666666601</v>
      </c>
      <c r="S29" s="5">
        <v>1695.4553311770401</v>
      </c>
      <c r="T29" s="5">
        <v>1704.34</v>
      </c>
      <c r="U29" s="5">
        <v>1708.2049999999999</v>
      </c>
      <c r="V29" s="5">
        <v>1718.06</v>
      </c>
      <c r="W29" s="6">
        <v>1759.9670171098701</v>
      </c>
      <c r="X29" s="65">
        <f t="shared" si="0"/>
        <v>7.3342381968162593</v>
      </c>
      <c r="Y29" s="65">
        <f t="shared" si="1"/>
        <v>2.4392056802364377</v>
      </c>
    </row>
    <row r="30" spans="1:25" ht="15.75" x14ac:dyDescent="0.25">
      <c r="A30" s="41" t="s">
        <v>33</v>
      </c>
      <c r="B30" s="42" t="s">
        <v>3</v>
      </c>
      <c r="C30" s="6">
        <v>756.18357142857099</v>
      </c>
      <c r="D30" s="6">
        <v>761.83928571428601</v>
      </c>
      <c r="E30" s="6">
        <v>762.66321428571405</v>
      </c>
      <c r="F30" s="6">
        <v>765.41571428571399</v>
      </c>
      <c r="G30" s="6">
        <v>761.50767857142796</v>
      </c>
      <c r="H30" s="6">
        <v>770.97374999999897</v>
      </c>
      <c r="I30" s="6">
        <v>774.72850000000005</v>
      </c>
      <c r="J30" s="6">
        <v>794.10479166666596</v>
      </c>
      <c r="K30" s="6">
        <v>771.35263888888903</v>
      </c>
      <c r="L30" s="6">
        <v>800.95163670614147</v>
      </c>
      <c r="M30" s="6">
        <v>803.43274999999494</v>
      </c>
      <c r="N30" s="6">
        <v>807.58583333333297</v>
      </c>
      <c r="O30" s="5">
        <v>811.921875</v>
      </c>
      <c r="P30" s="5">
        <v>815.49166666666702</v>
      </c>
      <c r="Q30" s="5">
        <v>827.87</v>
      </c>
      <c r="R30" s="5">
        <v>835.07249999999999</v>
      </c>
      <c r="S30" s="5">
        <v>846.32330238250302</v>
      </c>
      <c r="T30" s="5">
        <v>844.11500000000001</v>
      </c>
      <c r="U30" s="5">
        <v>853.08500000000004</v>
      </c>
      <c r="V30" s="5">
        <v>888.64499999999998</v>
      </c>
      <c r="W30" s="6">
        <v>890.10643444605705</v>
      </c>
      <c r="X30" s="65">
        <f t="shared" si="0"/>
        <v>15.395525933278636</v>
      </c>
      <c r="Y30" s="65">
        <f t="shared" si="1"/>
        <v>0.16445649793304065</v>
      </c>
    </row>
    <row r="31" spans="1:25" ht="15.75" x14ac:dyDescent="0.25">
      <c r="A31" s="41" t="s">
        <v>34</v>
      </c>
      <c r="B31" s="42" t="s">
        <v>3</v>
      </c>
      <c r="C31" s="16">
        <v>225.23899999999952</v>
      </c>
      <c r="D31" s="16">
        <v>237.55366666666652</v>
      </c>
      <c r="E31" s="16">
        <v>237.65199999999899</v>
      </c>
      <c r="F31" s="16">
        <v>232.5</v>
      </c>
      <c r="G31" s="16">
        <v>232.523</v>
      </c>
      <c r="H31" s="16">
        <v>238.56142857142899</v>
      </c>
      <c r="I31" s="16">
        <v>239.31274999999999</v>
      </c>
      <c r="J31" s="16">
        <v>238.84366666666699</v>
      </c>
      <c r="K31" s="6">
        <v>225.47</v>
      </c>
      <c r="L31" s="6">
        <v>236.37370809523699</v>
      </c>
      <c r="M31" s="6">
        <v>243.951666666666</v>
      </c>
      <c r="N31" s="16">
        <v>240.08799999999999</v>
      </c>
      <c r="O31" s="5">
        <v>248.21666666666599</v>
      </c>
      <c r="P31" s="5">
        <v>241.92333333333301</v>
      </c>
      <c r="Q31" s="5">
        <v>245.5</v>
      </c>
      <c r="R31" s="5">
        <v>250.54333333333301</v>
      </c>
      <c r="S31" s="5">
        <v>253.27709854974299</v>
      </c>
      <c r="T31" s="9">
        <v>256.82499999999999</v>
      </c>
      <c r="U31" s="9">
        <v>254.41</v>
      </c>
      <c r="V31" s="5">
        <v>253.125</v>
      </c>
      <c r="W31" s="6">
        <v>256.73740053050398</v>
      </c>
      <c r="X31" s="65">
        <f t="shared" si="0"/>
        <v>13.867654468667217</v>
      </c>
      <c r="Y31" s="65">
        <f t="shared" si="1"/>
        <v>1.4271211972361386</v>
      </c>
    </row>
    <row r="32" spans="1:25" ht="15.75" x14ac:dyDescent="0.25">
      <c r="A32" s="41" t="s">
        <v>35</v>
      </c>
      <c r="B32" s="42" t="s">
        <v>3</v>
      </c>
      <c r="C32" s="6">
        <v>112.502708333333</v>
      </c>
      <c r="D32" s="6">
        <v>118.690454545454</v>
      </c>
      <c r="E32" s="6">
        <v>117.576845238095</v>
      </c>
      <c r="F32" s="6">
        <v>119.662142857142</v>
      </c>
      <c r="G32" s="6">
        <v>121.369097222222</v>
      </c>
      <c r="H32" s="6">
        <v>122.330444444444</v>
      </c>
      <c r="I32" s="6">
        <v>119.808333333333</v>
      </c>
      <c r="J32" s="6">
        <v>119.56699999999999</v>
      </c>
      <c r="K32" s="6">
        <v>120.963222222222</v>
      </c>
      <c r="L32" s="6">
        <v>125.441961563169</v>
      </c>
      <c r="M32" s="6">
        <v>125.276363636363</v>
      </c>
      <c r="N32" s="6">
        <v>125.32892857142799</v>
      </c>
      <c r="O32" s="5">
        <v>125.098333333333</v>
      </c>
      <c r="P32" s="5">
        <v>128.13022727272701</v>
      </c>
      <c r="Q32" s="5">
        <v>128.80000000000001</v>
      </c>
      <c r="R32" s="5">
        <v>127.79095238095201</v>
      </c>
      <c r="S32" s="5">
        <v>128.86931306530664</v>
      </c>
      <c r="T32" s="5">
        <v>129.63999999999999</v>
      </c>
      <c r="U32" s="5">
        <v>129.6</v>
      </c>
      <c r="V32" s="5">
        <v>127.16</v>
      </c>
      <c r="W32" s="6">
        <v>126.09402723336601</v>
      </c>
      <c r="X32" s="65">
        <f t="shared" si="0"/>
        <v>4.241623955517805</v>
      </c>
      <c r="Y32" s="65">
        <f t="shared" si="1"/>
        <v>-0.83829251858602594</v>
      </c>
    </row>
    <row r="33" spans="1:25" ht="15.75" x14ac:dyDescent="0.25">
      <c r="A33" s="41" t="s">
        <v>36</v>
      </c>
      <c r="B33" s="42" t="s">
        <v>3</v>
      </c>
      <c r="C33" s="6">
        <v>792.73416666666697</v>
      </c>
      <c r="D33" s="6">
        <v>783.05875000000003</v>
      </c>
      <c r="E33" s="6">
        <v>784.375</v>
      </c>
      <c r="F33" s="6">
        <v>801.688333333331</v>
      </c>
      <c r="G33" s="6">
        <v>816.83249999999998</v>
      </c>
      <c r="H33" s="6">
        <v>807.78</v>
      </c>
      <c r="I33" s="6">
        <v>811.62625000000003</v>
      </c>
      <c r="J33" s="6">
        <v>822.54833333333204</v>
      </c>
      <c r="K33" s="6">
        <v>841.04499999999996</v>
      </c>
      <c r="L33" s="6">
        <v>866.52899290989001</v>
      </c>
      <c r="M33" s="6">
        <v>869.00333333333299</v>
      </c>
      <c r="N33" s="6">
        <v>875.20749999999998</v>
      </c>
      <c r="O33" s="5">
        <v>847.64750000000004</v>
      </c>
      <c r="P33" s="5">
        <v>855.07749999999999</v>
      </c>
      <c r="Q33" s="5">
        <v>898.79500000000007</v>
      </c>
      <c r="R33" s="5">
        <v>907.27833333333297</v>
      </c>
      <c r="S33" s="5">
        <v>930.45844433268996</v>
      </c>
      <c r="T33" s="5">
        <v>940.63499999999999</v>
      </c>
      <c r="U33" s="5">
        <v>920.81</v>
      </c>
      <c r="V33" s="9">
        <v>962.24</v>
      </c>
      <c r="W33" s="6">
        <v>952.38095238095229</v>
      </c>
      <c r="X33" s="65">
        <f t="shared" si="0"/>
        <v>13.237811577377231</v>
      </c>
      <c r="Y33" s="65">
        <f t="shared" si="1"/>
        <v>-1.0245934090297342</v>
      </c>
    </row>
    <row r="34" spans="1:25" ht="15.75" x14ac:dyDescent="0.25">
      <c r="A34" s="41" t="s">
        <v>37</v>
      </c>
      <c r="B34" s="42" t="s">
        <v>3</v>
      </c>
      <c r="C34" s="6">
        <v>727.85583333333295</v>
      </c>
      <c r="D34" s="6">
        <v>745.39212121212097</v>
      </c>
      <c r="E34" s="6">
        <v>748.11259740259698</v>
      </c>
      <c r="F34" s="6">
        <v>765.58952380952405</v>
      </c>
      <c r="G34" s="6">
        <v>747.51626984126995</v>
      </c>
      <c r="H34" s="6">
        <v>786.5915</v>
      </c>
      <c r="I34" s="6">
        <v>764.215336538462</v>
      </c>
      <c r="J34" s="6">
        <v>781.84857954545396</v>
      </c>
      <c r="K34" s="6">
        <v>796.52444444444404</v>
      </c>
      <c r="L34" s="6">
        <v>852.62966514474499</v>
      </c>
      <c r="M34" s="6">
        <v>851.820928571428</v>
      </c>
      <c r="N34" s="6">
        <v>857.64187500000003</v>
      </c>
      <c r="O34" s="5">
        <v>875.55166666667003</v>
      </c>
      <c r="P34" s="5">
        <v>873.83121212121205</v>
      </c>
      <c r="Q34" s="5">
        <v>880.39</v>
      </c>
      <c r="R34" s="5">
        <v>889.5293939393938</v>
      </c>
      <c r="S34" s="5">
        <v>918.00364514579303</v>
      </c>
      <c r="T34" s="5">
        <v>941.77</v>
      </c>
      <c r="U34" s="5">
        <v>935.20500000000004</v>
      </c>
      <c r="V34" s="5">
        <v>955.03</v>
      </c>
      <c r="W34" s="6">
        <v>970.90925238852697</v>
      </c>
      <c r="X34" s="65">
        <f t="shared" si="0"/>
        <v>21.893214848630539</v>
      </c>
      <c r="Y34" s="65">
        <f t="shared" si="1"/>
        <v>1.6626967098967567</v>
      </c>
    </row>
    <row r="35" spans="1:25" ht="15.75" x14ac:dyDescent="0.25">
      <c r="A35" s="41" t="s">
        <v>38</v>
      </c>
      <c r="B35" s="42" t="s">
        <v>3</v>
      </c>
      <c r="C35" s="6">
        <v>688.91</v>
      </c>
      <c r="D35" s="49">
        <v>719.45499999999993</v>
      </c>
      <c r="E35" s="6">
        <v>750</v>
      </c>
      <c r="F35" s="16">
        <v>751.05</v>
      </c>
      <c r="G35" s="6">
        <v>751.46</v>
      </c>
      <c r="H35" s="6">
        <v>728.57</v>
      </c>
      <c r="I35" s="16">
        <v>767.85500000000002</v>
      </c>
      <c r="J35" s="6">
        <v>820.77499999999998</v>
      </c>
      <c r="K35" s="6">
        <v>781.58</v>
      </c>
      <c r="L35" s="6">
        <v>826.00493848090002</v>
      </c>
      <c r="M35" s="16">
        <v>857.47</v>
      </c>
      <c r="N35" s="16">
        <v>901.90499999999997</v>
      </c>
      <c r="O35" s="5">
        <v>900</v>
      </c>
      <c r="P35" s="5">
        <v>944.38250000000005</v>
      </c>
      <c r="Q35" s="5">
        <v>1017.205</v>
      </c>
      <c r="R35" s="5">
        <v>1037.68</v>
      </c>
      <c r="S35" s="5">
        <v>1116.24061737835</v>
      </c>
      <c r="T35" s="5">
        <v>1095.6199999999999</v>
      </c>
      <c r="U35" s="5">
        <v>1196.57</v>
      </c>
      <c r="V35" s="5">
        <v>1203.28</v>
      </c>
      <c r="W35" s="14">
        <v>1183.17350119513</v>
      </c>
      <c r="X35" s="65">
        <f t="shared" si="0"/>
        <v>51.382264284542842</v>
      </c>
      <c r="Y35" s="65">
        <f t="shared" si="1"/>
        <v>-1.6709742374900225</v>
      </c>
    </row>
    <row r="36" spans="1:25" ht="15.75" x14ac:dyDescent="0.25">
      <c r="A36" s="41" t="s">
        <v>39</v>
      </c>
      <c r="B36" s="42" t="s">
        <v>3</v>
      </c>
      <c r="C36" s="6">
        <v>1186.607</v>
      </c>
      <c r="D36" s="16">
        <v>1207.0691666666601</v>
      </c>
      <c r="E36" s="6">
        <v>1314.68</v>
      </c>
      <c r="F36" s="16">
        <v>1289.55</v>
      </c>
      <c r="G36" s="16">
        <v>1301.4137499999999</v>
      </c>
      <c r="H36" s="6">
        <v>1312.83</v>
      </c>
      <c r="I36" s="16">
        <v>1320.94625</v>
      </c>
      <c r="J36" s="6">
        <v>1371.43</v>
      </c>
      <c r="K36" s="6">
        <v>1409.7787499999999</v>
      </c>
      <c r="L36" s="6">
        <v>1573.9846824000001</v>
      </c>
      <c r="M36" s="6">
        <v>1701.1375</v>
      </c>
      <c r="N36" s="16">
        <v>1672.78125</v>
      </c>
      <c r="O36" s="5">
        <v>1774.163</v>
      </c>
      <c r="P36" s="5">
        <v>1966.6825000000001</v>
      </c>
      <c r="Q36" s="5">
        <v>1963.405</v>
      </c>
      <c r="R36" s="5">
        <v>1983.99933333333</v>
      </c>
      <c r="S36" s="5">
        <v>2011.35035451214</v>
      </c>
      <c r="T36" s="5">
        <v>1985.9749999999999</v>
      </c>
      <c r="U36" s="5">
        <v>1994.885</v>
      </c>
      <c r="V36" s="5">
        <v>2014.77</v>
      </c>
      <c r="W36" s="14">
        <v>1891.041286061195</v>
      </c>
      <c r="X36" s="65">
        <f t="shared" si="0"/>
        <v>34.137451430672726</v>
      </c>
      <c r="Y36" s="65">
        <f t="shared" si="1"/>
        <v>-6.141083793127998</v>
      </c>
    </row>
    <row r="37" spans="1:25" ht="15.75" x14ac:dyDescent="0.25">
      <c r="A37" s="41" t="s">
        <v>40</v>
      </c>
      <c r="B37" s="42" t="s">
        <v>3</v>
      </c>
      <c r="C37" s="16">
        <v>915.38</v>
      </c>
      <c r="D37" s="49">
        <v>918.55</v>
      </c>
      <c r="E37" s="6">
        <v>922.22</v>
      </c>
      <c r="F37" s="16">
        <v>900</v>
      </c>
      <c r="G37" s="16">
        <v>971.43</v>
      </c>
      <c r="H37" s="6">
        <v>1033.33</v>
      </c>
      <c r="I37" s="16">
        <v>1138.46</v>
      </c>
      <c r="J37" s="16">
        <v>1191.77</v>
      </c>
      <c r="K37" s="6">
        <v>1100.72583333333</v>
      </c>
      <c r="L37" s="6">
        <v>1123.6125</v>
      </c>
      <c r="M37" s="6">
        <v>1195.835</v>
      </c>
      <c r="N37" s="16">
        <v>1107.8900000000001</v>
      </c>
      <c r="O37" s="5">
        <v>1198.5650000000001</v>
      </c>
      <c r="P37" s="5">
        <v>1200</v>
      </c>
      <c r="Q37" s="5">
        <v>1318.97</v>
      </c>
      <c r="R37" s="5">
        <v>1407.62</v>
      </c>
      <c r="S37" s="5">
        <v>1570.8265699396247</v>
      </c>
      <c r="T37" s="5">
        <v>1510</v>
      </c>
      <c r="U37" s="5">
        <v>1522.73</v>
      </c>
      <c r="V37" s="5">
        <v>1442.86</v>
      </c>
      <c r="W37" s="14">
        <v>1363.968921753496</v>
      </c>
      <c r="X37" s="65">
        <f t="shared" si="0"/>
        <v>23.915409309781214</v>
      </c>
      <c r="Y37" s="65">
        <f t="shared" si="1"/>
        <v>-5.4676876652276638</v>
      </c>
    </row>
    <row r="38" spans="1:25" ht="15.75" x14ac:dyDescent="0.25">
      <c r="A38" s="48" t="s">
        <v>41</v>
      </c>
      <c r="B38" s="42" t="s">
        <v>3</v>
      </c>
      <c r="C38" s="6">
        <v>640.85215277777797</v>
      </c>
      <c r="D38" s="6">
        <v>622.95357142857097</v>
      </c>
      <c r="E38" s="6">
        <v>718.86142857142795</v>
      </c>
      <c r="F38" s="16">
        <v>661.96595238095199</v>
      </c>
      <c r="G38" s="6">
        <v>699.02</v>
      </c>
      <c r="H38" s="6">
        <v>721.19589285714255</v>
      </c>
      <c r="I38" s="6">
        <v>738.88158333333308</v>
      </c>
      <c r="J38" s="6">
        <v>724.47063492063444</v>
      </c>
      <c r="K38" s="6">
        <v>678.59309523809497</v>
      </c>
      <c r="L38" s="6">
        <v>691.33300538987646</v>
      </c>
      <c r="M38" s="6">
        <v>774.19833333333304</v>
      </c>
      <c r="N38" s="16">
        <v>757.77949999999998</v>
      </c>
      <c r="O38" s="5">
        <v>909.64785714285699</v>
      </c>
      <c r="P38" s="5">
        <v>894.40928571428503</v>
      </c>
      <c r="Q38" s="5">
        <v>875.35</v>
      </c>
      <c r="R38" s="5">
        <v>823.4</v>
      </c>
      <c r="S38" s="5">
        <v>828.20142324822791</v>
      </c>
      <c r="T38" s="5">
        <v>743.14</v>
      </c>
      <c r="U38" s="5">
        <v>795.17499999999995</v>
      </c>
      <c r="V38" s="5">
        <v>806.71499999999992</v>
      </c>
      <c r="W38" s="14">
        <v>846.53873968183575</v>
      </c>
      <c r="X38" s="65">
        <f t="shared" si="0"/>
        <v>24.749094210104573</v>
      </c>
      <c r="Y38" s="65">
        <f t="shared" si="1"/>
        <v>4.9365314493762771</v>
      </c>
    </row>
    <row r="39" spans="1:25" s="73" customFormat="1" ht="15.75" x14ac:dyDescent="0.25">
      <c r="A39" s="73" t="s">
        <v>48</v>
      </c>
      <c r="X39" s="66">
        <f>AVERAGE(X4:X38)</f>
        <v>23.651825707908511</v>
      </c>
      <c r="Y39" s="66">
        <f>AVERAGE(Y4:Y38)</f>
        <v>0.13023913689166869</v>
      </c>
    </row>
  </sheetData>
  <sortState ref="A4:O29">
    <sortCondition ref="A4:A29"/>
  </sortState>
  <mergeCells count="2">
    <mergeCell ref="A1:Y1"/>
    <mergeCell ref="A2:P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8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35.5703125" bestFit="1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335.45454545454504</v>
      </c>
      <c r="D4" s="5">
        <v>336.66666666666652</v>
      </c>
      <c r="E4" s="5">
        <v>335.5</v>
      </c>
      <c r="F4" s="5">
        <v>351.33333333333303</v>
      </c>
      <c r="G4" s="5">
        <v>350.1515151515145</v>
      </c>
      <c r="H4" s="5">
        <v>385.12820512820451</v>
      </c>
      <c r="I4" s="5">
        <v>375</v>
      </c>
      <c r="J4" s="5">
        <v>361.666666666666</v>
      </c>
      <c r="K4" s="8">
        <v>576.28257067996606</v>
      </c>
      <c r="L4" s="5">
        <v>497.5505060782495</v>
      </c>
      <c r="M4" s="5">
        <v>447.38636363636351</v>
      </c>
      <c r="N4" s="5">
        <v>446.36363636363603</v>
      </c>
      <c r="O4" s="6">
        <v>556.34500000000003</v>
      </c>
      <c r="P4" s="6">
        <v>524.09090909090901</v>
      </c>
      <c r="Q4" s="6">
        <v>584.71428571428601</v>
      </c>
      <c r="R4" s="6">
        <v>524.54545454545496</v>
      </c>
      <c r="S4" s="6">
        <v>529.375</v>
      </c>
      <c r="T4" s="14">
        <v>528.57142857142901</v>
      </c>
      <c r="U4" s="37">
        <v>485.89</v>
      </c>
      <c r="V4" s="6">
        <v>404.66666666666669</v>
      </c>
      <c r="W4" s="6">
        <v>429.44444444444446</v>
      </c>
      <c r="X4" s="65">
        <f>(W4-K4)/K4*100</f>
        <v>-25.480230308243524</v>
      </c>
      <c r="Y4" s="65">
        <f>(W4-V4)/V4*100</f>
        <v>6.1230093355299271</v>
      </c>
    </row>
    <row r="5" spans="1:25" ht="15" customHeight="1" x14ac:dyDescent="0.25">
      <c r="A5" s="4" t="s">
        <v>17</v>
      </c>
      <c r="B5" s="4" t="s">
        <v>18</v>
      </c>
      <c r="C5" s="5">
        <v>30.378787878787801</v>
      </c>
      <c r="D5" s="5">
        <v>29.16666666666665</v>
      </c>
      <c r="E5" s="5">
        <v>28.920454545454501</v>
      </c>
      <c r="F5" s="5">
        <v>29.99999999999995</v>
      </c>
      <c r="G5" s="5">
        <v>30</v>
      </c>
      <c r="H5" s="5">
        <v>33.269230769230752</v>
      </c>
      <c r="I5" s="5">
        <v>32.613636363636346</v>
      </c>
      <c r="J5" s="5">
        <v>31.6666666666666</v>
      </c>
      <c r="K5" s="5">
        <v>47.010831875904444</v>
      </c>
      <c r="L5" s="5">
        <v>41.263028105098655</v>
      </c>
      <c r="M5" s="5">
        <v>38.75</v>
      </c>
      <c r="N5" s="5">
        <v>39.545454545454504</v>
      </c>
      <c r="O5" s="6">
        <v>48.274999999999999</v>
      </c>
      <c r="P5" s="6">
        <v>48.3333333333333</v>
      </c>
      <c r="Q5" s="6">
        <v>48.75</v>
      </c>
      <c r="R5" s="6">
        <v>45.636363636363598</v>
      </c>
      <c r="S5" s="6">
        <v>48.928571428571402</v>
      </c>
      <c r="T5" s="14">
        <v>46.3333333333333</v>
      </c>
      <c r="U5" s="37">
        <v>42.98</v>
      </c>
      <c r="V5" s="6">
        <v>37.44</v>
      </c>
      <c r="W5" s="6">
        <v>37.5</v>
      </c>
      <c r="X5" s="65">
        <f t="shared" ref="X5:X38" si="0">(W5-K5)/K5*100</f>
        <v>-20.231149920959496</v>
      </c>
      <c r="Y5" s="65">
        <f t="shared" ref="Y5:Y38" si="1">(W5-V5)/V5*100</f>
        <v>0.16025641025641635</v>
      </c>
    </row>
    <row r="6" spans="1:25" ht="15" customHeight="1" x14ac:dyDescent="0.25">
      <c r="A6" s="4" t="s">
        <v>30</v>
      </c>
      <c r="B6" s="4" t="s">
        <v>3</v>
      </c>
      <c r="C6" s="5">
        <v>163.22874999999999</v>
      </c>
      <c r="D6" s="5">
        <v>197.5616666666665</v>
      </c>
      <c r="E6" s="5">
        <v>276.666666666666</v>
      </c>
      <c r="F6" s="5">
        <v>198.10166666666649</v>
      </c>
      <c r="G6" s="5">
        <v>213.04166666666652</v>
      </c>
      <c r="H6" s="5">
        <v>203.333333333333</v>
      </c>
      <c r="I6" s="5">
        <v>262.97666666666646</v>
      </c>
      <c r="J6" s="5">
        <v>269.23</v>
      </c>
      <c r="K6" s="5">
        <v>180.87837940805798</v>
      </c>
      <c r="L6" s="5">
        <v>194.59084885182651</v>
      </c>
      <c r="M6" s="5">
        <v>200</v>
      </c>
      <c r="N6" s="5">
        <v>233.89</v>
      </c>
      <c r="O6" s="6">
        <v>241.19</v>
      </c>
      <c r="P6" s="6">
        <v>335</v>
      </c>
      <c r="Q6" s="6">
        <v>353.36956521739103</v>
      </c>
      <c r="R6" s="6">
        <v>345.64102564102564</v>
      </c>
      <c r="S6" s="6">
        <v>346.66666666666703</v>
      </c>
      <c r="T6" s="14">
        <v>353.09829059829059</v>
      </c>
      <c r="U6" s="54">
        <v>386.66666666666669</v>
      </c>
      <c r="V6" s="6">
        <v>326.63600000000002</v>
      </c>
      <c r="W6" s="6">
        <v>389.4871794871795</v>
      </c>
      <c r="X6" s="65">
        <f>(W6-K6)/K6*100</f>
        <v>115.33097585339608</v>
      </c>
      <c r="Y6" s="65">
        <f t="shared" si="1"/>
        <v>19.24196337426967</v>
      </c>
    </row>
    <row r="7" spans="1:25" ht="15" customHeight="1" x14ac:dyDescent="0.25">
      <c r="A7" s="4" t="s">
        <v>29</v>
      </c>
      <c r="B7" s="4" t="s">
        <v>3</v>
      </c>
      <c r="C7" s="5">
        <v>124.5265</v>
      </c>
      <c r="D7" s="5">
        <v>148.3716666666665</v>
      </c>
      <c r="E7" s="5">
        <v>149.77284090909049</v>
      </c>
      <c r="F7" s="5">
        <v>216.51</v>
      </c>
      <c r="G7" s="5">
        <v>189.2729166666665</v>
      </c>
      <c r="H7" s="5">
        <v>200.7023076923075</v>
      </c>
      <c r="I7" s="5">
        <v>257.71409090909049</v>
      </c>
      <c r="J7" s="5">
        <v>225.83666666666599</v>
      </c>
      <c r="K7" s="5">
        <v>235.4753719530525</v>
      </c>
      <c r="L7" s="5">
        <v>213.112427670746</v>
      </c>
      <c r="M7" s="5">
        <v>208.12909090909051</v>
      </c>
      <c r="N7" s="5">
        <v>200</v>
      </c>
      <c r="O7" s="6">
        <v>243.88500000000002</v>
      </c>
      <c r="P7" s="6">
        <v>256.67016666666649</v>
      </c>
      <c r="Q7" s="6">
        <v>283.54681581419749</v>
      </c>
      <c r="R7" s="6">
        <v>279.92300367743633</v>
      </c>
      <c r="S7" s="6">
        <v>291.32208219322854</v>
      </c>
      <c r="T7" s="14">
        <v>283.86285296582327</v>
      </c>
      <c r="U7" s="54">
        <v>322.51735981327818</v>
      </c>
      <c r="V7" s="6">
        <v>278.08499999999998</v>
      </c>
      <c r="W7" s="6">
        <v>333.92671714211917</v>
      </c>
      <c r="X7" s="65">
        <f t="shared" si="0"/>
        <v>41.809614471569979</v>
      </c>
      <c r="Y7" s="65">
        <f t="shared" si="1"/>
        <v>20.080808796633836</v>
      </c>
    </row>
    <row r="8" spans="1:25" ht="15" customHeight="1" x14ac:dyDescent="0.25">
      <c r="A8" s="4" t="s">
        <v>12</v>
      </c>
      <c r="B8" s="4" t="s">
        <v>3</v>
      </c>
      <c r="C8" s="5">
        <v>896.31833333332997</v>
      </c>
      <c r="D8" s="10">
        <v>897.3042834999967</v>
      </c>
      <c r="E8" s="5">
        <v>868.39738095238044</v>
      </c>
      <c r="F8" s="5">
        <v>1018.6124999999995</v>
      </c>
      <c r="G8" s="5">
        <v>836.44222222222152</v>
      </c>
      <c r="H8" s="5">
        <v>902.04104166666502</v>
      </c>
      <c r="I8" s="5">
        <v>1100.5862499999998</v>
      </c>
      <c r="J8" s="5">
        <v>933.94687499999509</v>
      </c>
      <c r="K8" s="5">
        <v>1039.997109717945</v>
      </c>
      <c r="L8" s="5">
        <v>974.81733024001505</v>
      </c>
      <c r="M8" s="5">
        <v>993.74857142857104</v>
      </c>
      <c r="N8" s="5">
        <v>870.04233333333298</v>
      </c>
      <c r="O8" s="6">
        <v>1054.4749999999999</v>
      </c>
      <c r="P8" s="6">
        <v>1016.035</v>
      </c>
      <c r="Q8" s="6">
        <v>1094.3722943722901</v>
      </c>
      <c r="R8" s="6">
        <v>1071.5659340659299</v>
      </c>
      <c r="S8" s="6">
        <v>1068.2478632478601</v>
      </c>
      <c r="T8" s="14">
        <v>1079.5739348370901</v>
      </c>
      <c r="U8" s="14">
        <v>1073.9108990424752</v>
      </c>
      <c r="V8" s="6">
        <v>953.29499999999996</v>
      </c>
      <c r="W8" s="6">
        <v>947.31092436974791</v>
      </c>
      <c r="X8" s="65">
        <f t="shared" si="0"/>
        <v>-8.912157974490361</v>
      </c>
      <c r="Y8" s="65">
        <f t="shared" si="1"/>
        <v>-0.62772548164545605</v>
      </c>
    </row>
    <row r="9" spans="1:25" ht="15" customHeight="1" x14ac:dyDescent="0.25">
      <c r="A9" s="4" t="s">
        <v>11</v>
      </c>
      <c r="B9" s="4" t="s">
        <v>3</v>
      </c>
      <c r="C9" s="5">
        <v>1072.2222222222199</v>
      </c>
      <c r="D9" s="10">
        <v>1073.4016666666644</v>
      </c>
      <c r="E9" s="5">
        <v>1032.482777777775</v>
      </c>
      <c r="F9" s="5">
        <v>1052.8966666666665</v>
      </c>
      <c r="G9" s="5">
        <v>1013.727</v>
      </c>
      <c r="H9" s="5">
        <v>1039.33361111111</v>
      </c>
      <c r="I9" s="5">
        <v>1107.5333333333301</v>
      </c>
      <c r="J9" s="5">
        <v>1120.8331250000001</v>
      </c>
      <c r="K9" s="5">
        <v>1431.6915863683298</v>
      </c>
      <c r="L9" s="5">
        <v>1388.3802076209349</v>
      </c>
      <c r="M9" s="5">
        <v>1153.23595238095</v>
      </c>
      <c r="N9" s="5">
        <v>1136.93333333333</v>
      </c>
      <c r="O9" s="6">
        <v>1213.0250000000001</v>
      </c>
      <c r="P9" s="6">
        <v>1245.4324999999999</v>
      </c>
      <c r="Q9" s="6">
        <v>1291.0612535612538</v>
      </c>
      <c r="R9" s="6">
        <v>1142.5925925925924</v>
      </c>
      <c r="S9" s="6">
        <v>1273.3333333333335</v>
      </c>
      <c r="T9" s="14">
        <v>1250.7142857142858</v>
      </c>
      <c r="U9" s="14">
        <v>1262.0238095238096</v>
      </c>
      <c r="V9" s="6">
        <v>1137.2080000000001</v>
      </c>
      <c r="W9" s="6">
        <v>1264.6130295121461</v>
      </c>
      <c r="X9" s="65">
        <f t="shared" si="0"/>
        <v>-11.670010388200994</v>
      </c>
      <c r="Y9" s="65">
        <f t="shared" si="1"/>
        <v>11.203318083600012</v>
      </c>
    </row>
    <row r="10" spans="1:25" ht="15" customHeight="1" x14ac:dyDescent="0.25">
      <c r="A10" s="4" t="s">
        <v>10</v>
      </c>
      <c r="B10" s="4" t="s">
        <v>9</v>
      </c>
      <c r="C10" s="5">
        <v>131.78571428571399</v>
      </c>
      <c r="D10" s="5">
        <v>216.875</v>
      </c>
      <c r="E10" s="5">
        <v>241.66666666666652</v>
      </c>
      <c r="F10" s="5">
        <v>212.5</v>
      </c>
      <c r="G10" s="5">
        <v>220</v>
      </c>
      <c r="H10" s="5">
        <v>220</v>
      </c>
      <c r="I10" s="5">
        <v>250</v>
      </c>
      <c r="J10" s="5">
        <v>200</v>
      </c>
      <c r="K10" s="5">
        <v>257.842883018164</v>
      </c>
      <c r="L10" s="5">
        <v>210.22865296724299</v>
      </c>
      <c r="M10" s="5">
        <v>317.5</v>
      </c>
      <c r="N10" s="5">
        <v>201.25</v>
      </c>
      <c r="O10" s="6">
        <v>223.32999999999998</v>
      </c>
      <c r="P10" s="6">
        <v>260.83333333333303</v>
      </c>
      <c r="Q10" s="6">
        <v>252.222222222222</v>
      </c>
      <c r="R10" s="6">
        <v>236.66666666666666</v>
      </c>
      <c r="S10" s="6">
        <v>231.111111111111</v>
      </c>
      <c r="T10" s="14">
        <v>280</v>
      </c>
      <c r="U10" s="14">
        <v>255.55555555555549</v>
      </c>
      <c r="V10" s="6">
        <v>229</v>
      </c>
      <c r="W10" s="6">
        <v>249</v>
      </c>
      <c r="X10" s="65">
        <f t="shared" si="0"/>
        <v>-3.4295625749503649</v>
      </c>
      <c r="Y10" s="65">
        <f t="shared" si="1"/>
        <v>8.7336244541484707</v>
      </c>
    </row>
    <row r="11" spans="1:25" ht="15" customHeight="1" x14ac:dyDescent="0.25">
      <c r="A11" s="4" t="s">
        <v>8</v>
      </c>
      <c r="B11" s="4" t="s">
        <v>9</v>
      </c>
      <c r="C11" s="5">
        <v>133.333333333333</v>
      </c>
      <c r="D11" s="5">
        <v>285.7142857142855</v>
      </c>
      <c r="E11" s="5">
        <v>225</v>
      </c>
      <c r="F11" s="5">
        <v>151.66666666666652</v>
      </c>
      <c r="G11" s="5">
        <v>135.47619047619</v>
      </c>
      <c r="H11" s="5">
        <v>315</v>
      </c>
      <c r="I11" s="5">
        <v>300</v>
      </c>
      <c r="J11" s="5">
        <v>157.222222222222</v>
      </c>
      <c r="K11" s="5">
        <v>245.0715158535975</v>
      </c>
      <c r="L11" s="5">
        <v>203.97110181340801</v>
      </c>
      <c r="M11" s="5">
        <v>370.53571428571399</v>
      </c>
      <c r="N11" s="5">
        <v>181.80555555555549</v>
      </c>
      <c r="O11" s="6">
        <v>222.25</v>
      </c>
      <c r="P11" s="6">
        <v>205</v>
      </c>
      <c r="Q11" s="6">
        <v>226.15384615384616</v>
      </c>
      <c r="R11" s="6">
        <v>238</v>
      </c>
      <c r="S11" s="6">
        <v>232.727272727273</v>
      </c>
      <c r="T11" s="14">
        <v>238.33333333333334</v>
      </c>
      <c r="U11" s="14">
        <v>235.53030303030317</v>
      </c>
      <c r="V11" s="6">
        <v>224</v>
      </c>
      <c r="W11" s="6">
        <v>223.57142857142858</v>
      </c>
      <c r="X11" s="65">
        <f t="shared" si="0"/>
        <v>-8.7729849824786612</v>
      </c>
      <c r="Y11" s="65">
        <f t="shared" si="1"/>
        <v>-0.19132653061223945</v>
      </c>
    </row>
    <row r="12" spans="1:25" ht="15" customHeight="1" x14ac:dyDescent="0.25">
      <c r="A12" s="4" t="s">
        <v>7</v>
      </c>
      <c r="B12" s="4" t="s">
        <v>3</v>
      </c>
      <c r="C12" s="5">
        <v>175.143333333333</v>
      </c>
      <c r="D12" s="5">
        <v>171.31125</v>
      </c>
      <c r="E12" s="5">
        <v>195.83916666666599</v>
      </c>
      <c r="F12" s="5">
        <v>289.06547619047552</v>
      </c>
      <c r="G12" s="5">
        <v>238.22333333333302</v>
      </c>
      <c r="H12" s="5">
        <v>281.32055555555553</v>
      </c>
      <c r="I12" s="5">
        <v>341.72399999999999</v>
      </c>
      <c r="J12" s="5">
        <v>306.1799999999995</v>
      </c>
      <c r="K12" s="5">
        <v>306.17999999999995</v>
      </c>
      <c r="L12" s="5">
        <v>327.42749999999955</v>
      </c>
      <c r="M12" s="5">
        <v>305.39946428571352</v>
      </c>
      <c r="N12" s="5">
        <v>292.5549999999995</v>
      </c>
      <c r="O12" s="6">
        <v>358.42499999999995</v>
      </c>
      <c r="P12" s="6">
        <v>305.58642857142848</v>
      </c>
      <c r="Q12" s="6">
        <v>342.89605064559697</v>
      </c>
      <c r="R12" s="6">
        <v>306.76907786708153</v>
      </c>
      <c r="S12" s="6">
        <v>317.44663382594422</v>
      </c>
      <c r="T12" s="14">
        <v>335.107812635036</v>
      </c>
      <c r="U12" s="14">
        <v>326.27722323049011</v>
      </c>
      <c r="V12" s="6">
        <v>298.4672727272727</v>
      </c>
      <c r="W12" s="6">
        <v>358.64082352446701</v>
      </c>
      <c r="X12" s="65">
        <f t="shared" si="0"/>
        <v>17.13398116286729</v>
      </c>
      <c r="Y12" s="65">
        <f t="shared" si="1"/>
        <v>20.160853901117147</v>
      </c>
    </row>
    <row r="13" spans="1:25" ht="15" customHeight="1" x14ac:dyDescent="0.25">
      <c r="A13" s="4" t="s">
        <v>14</v>
      </c>
      <c r="B13" s="4" t="s">
        <v>3</v>
      </c>
      <c r="C13" s="5">
        <v>548.02499999999998</v>
      </c>
      <c r="D13" s="10">
        <v>548.62782750000008</v>
      </c>
      <c r="E13" s="5">
        <v>762.5</v>
      </c>
      <c r="F13" s="5">
        <v>600</v>
      </c>
      <c r="G13" s="5">
        <v>766.66833333333295</v>
      </c>
      <c r="H13" s="5">
        <v>593.75</v>
      </c>
      <c r="I13" s="5">
        <v>566.66666666666595</v>
      </c>
      <c r="J13" s="5">
        <v>292.38833333333298</v>
      </c>
      <c r="K13" s="5">
        <v>1027.9786222092</v>
      </c>
      <c r="L13" s="5">
        <v>864.78624764574499</v>
      </c>
      <c r="M13" s="5">
        <v>708.33333333333303</v>
      </c>
      <c r="N13" s="5">
        <v>767.24</v>
      </c>
      <c r="O13" s="6">
        <v>1085.0450000000001</v>
      </c>
      <c r="P13" s="6">
        <v>712.5</v>
      </c>
      <c r="Q13" s="6">
        <v>718.75</v>
      </c>
      <c r="R13" s="6">
        <v>770.83333333333303</v>
      </c>
      <c r="S13" s="6">
        <v>781.25</v>
      </c>
      <c r="T13" s="14">
        <v>850.66666666666663</v>
      </c>
      <c r="U13" s="14">
        <v>815.95833333333326</v>
      </c>
      <c r="V13" s="6">
        <v>610.71500000000003</v>
      </c>
      <c r="W13" s="6">
        <v>656.15384615384596</v>
      </c>
      <c r="X13" s="65">
        <f t="shared" si="0"/>
        <v>-36.170477480968998</v>
      </c>
      <c r="Y13" s="65">
        <f t="shared" si="1"/>
        <v>7.4402702003137184</v>
      </c>
    </row>
    <row r="14" spans="1:25" ht="15" customHeight="1" x14ac:dyDescent="0.25">
      <c r="A14" s="4" t="s">
        <v>13</v>
      </c>
      <c r="B14" s="4" t="s">
        <v>3</v>
      </c>
      <c r="C14" s="5">
        <v>466.66666666666652</v>
      </c>
      <c r="D14" s="10">
        <v>467.17999999999989</v>
      </c>
      <c r="E14" s="5">
        <v>500</v>
      </c>
      <c r="F14" s="5">
        <v>522.5</v>
      </c>
      <c r="G14" s="5">
        <v>644.97999999999945</v>
      </c>
      <c r="H14" s="5">
        <v>650</v>
      </c>
      <c r="I14" s="5">
        <v>650</v>
      </c>
      <c r="J14" s="5">
        <v>650</v>
      </c>
      <c r="K14" s="5">
        <v>1111.7149957537649</v>
      </c>
      <c r="L14" s="5">
        <v>866.69079969420147</v>
      </c>
      <c r="M14" s="5">
        <v>800</v>
      </c>
      <c r="N14" s="5">
        <v>750</v>
      </c>
      <c r="O14" s="6">
        <v>946.13</v>
      </c>
      <c r="P14" s="6">
        <v>875</v>
      </c>
      <c r="Q14" s="6">
        <v>820</v>
      </c>
      <c r="R14" s="6">
        <v>861.50793650793696</v>
      </c>
      <c r="S14" s="6">
        <v>860</v>
      </c>
      <c r="T14" s="14">
        <v>984.63917525773195</v>
      </c>
      <c r="U14" s="14">
        <v>922.31958762886597</v>
      </c>
      <c r="V14" s="6">
        <v>890</v>
      </c>
      <c r="W14" s="6">
        <v>960</v>
      </c>
      <c r="X14" s="65">
        <f t="shared" si="0"/>
        <v>-13.646932562144592</v>
      </c>
      <c r="Y14" s="65">
        <f t="shared" si="1"/>
        <v>7.8651685393258424</v>
      </c>
    </row>
    <row r="15" spans="1:25" ht="15" customHeight="1" x14ac:dyDescent="0.25">
      <c r="A15" s="4" t="s">
        <v>24</v>
      </c>
      <c r="B15" s="4" t="s">
        <v>16</v>
      </c>
      <c r="C15" s="5">
        <v>105</v>
      </c>
      <c r="D15" s="5">
        <v>112.5</v>
      </c>
      <c r="E15" s="5">
        <v>106.25</v>
      </c>
      <c r="F15" s="5">
        <v>120</v>
      </c>
      <c r="G15" s="5">
        <v>105</v>
      </c>
      <c r="H15" s="5">
        <v>111.6666666666665</v>
      </c>
      <c r="I15" s="5">
        <v>112.5</v>
      </c>
      <c r="J15" s="5">
        <v>110</v>
      </c>
      <c r="K15" s="5">
        <v>124.802690046534</v>
      </c>
      <c r="L15" s="5">
        <v>121.98153243716651</v>
      </c>
      <c r="M15" s="5">
        <v>148</v>
      </c>
      <c r="N15" s="5">
        <v>118.333333333333</v>
      </c>
      <c r="O15" s="6">
        <v>131.38499999999999</v>
      </c>
      <c r="P15" s="6">
        <v>148.333333333333</v>
      </c>
      <c r="Q15" s="6">
        <v>148.57142857142858</v>
      </c>
      <c r="R15" s="6">
        <v>140</v>
      </c>
      <c r="S15" s="6">
        <v>148.57142857142858</v>
      </c>
      <c r="T15" s="14">
        <v>155</v>
      </c>
      <c r="U15" s="54">
        <v>151.66666666666666</v>
      </c>
      <c r="V15" s="6">
        <v>152.5</v>
      </c>
      <c r="W15" s="6">
        <v>170</v>
      </c>
      <c r="X15" s="65">
        <f t="shared" si="0"/>
        <v>36.215012622415202</v>
      </c>
      <c r="Y15" s="65">
        <f t="shared" si="1"/>
        <v>11.475409836065573</v>
      </c>
    </row>
    <row r="16" spans="1:25" ht="15" customHeight="1" x14ac:dyDescent="0.25">
      <c r="A16" s="4" t="s">
        <v>23</v>
      </c>
      <c r="B16" s="4" t="s">
        <v>16</v>
      </c>
      <c r="C16" s="5">
        <v>132.5</v>
      </c>
      <c r="D16" s="5">
        <v>131.28787878787801</v>
      </c>
      <c r="E16" s="5">
        <v>134.5454545454545</v>
      </c>
      <c r="F16" s="5">
        <v>135.833333333333</v>
      </c>
      <c r="G16" s="5">
        <v>137.083333333333</v>
      </c>
      <c r="H16" s="5">
        <v>130</v>
      </c>
      <c r="I16" s="5">
        <v>137.083333333333</v>
      </c>
      <c r="J16" s="5">
        <v>137.91666666666652</v>
      </c>
      <c r="K16" s="5">
        <v>120</v>
      </c>
      <c r="L16" s="5">
        <v>120</v>
      </c>
      <c r="M16" s="5">
        <v>143.333333333333</v>
      </c>
      <c r="N16" s="5">
        <v>144.25</v>
      </c>
      <c r="O16" s="6">
        <v>150</v>
      </c>
      <c r="P16" s="6">
        <v>165.45454545454498</v>
      </c>
      <c r="Q16" s="6">
        <v>181.875</v>
      </c>
      <c r="R16" s="6">
        <v>192.27272727272728</v>
      </c>
      <c r="S16" s="6">
        <v>191.42857142857142</v>
      </c>
      <c r="T16" s="14">
        <v>191</v>
      </c>
      <c r="U16" s="54">
        <v>187.85714285714286</v>
      </c>
      <c r="V16" s="6">
        <v>185</v>
      </c>
      <c r="W16" s="6">
        <v>206.47058823529412</v>
      </c>
      <c r="X16" s="65">
        <f t="shared" si="0"/>
        <v>72.058823529411768</v>
      </c>
      <c r="Y16" s="65">
        <f t="shared" si="1"/>
        <v>11.605723370429253</v>
      </c>
    </row>
    <row r="17" spans="1:25" ht="15" customHeight="1" x14ac:dyDescent="0.25">
      <c r="A17" s="4" t="s">
        <v>15</v>
      </c>
      <c r="B17" s="4" t="s">
        <v>16</v>
      </c>
      <c r="C17" s="5">
        <v>900</v>
      </c>
      <c r="D17" s="5">
        <v>1100</v>
      </c>
      <c r="E17" s="5">
        <v>1200</v>
      </c>
      <c r="F17" s="5">
        <v>1025</v>
      </c>
      <c r="G17" s="5">
        <v>1000</v>
      </c>
      <c r="H17" s="5">
        <v>1200</v>
      </c>
      <c r="I17" s="5">
        <v>1100</v>
      </c>
      <c r="J17" s="5">
        <v>1200</v>
      </c>
      <c r="K17" s="5">
        <v>1004.3025447338889</v>
      </c>
      <c r="L17" s="5">
        <v>1009.7943461024995</v>
      </c>
      <c r="M17" s="10">
        <v>1010.9051198832124</v>
      </c>
      <c r="N17" s="5">
        <v>1100</v>
      </c>
      <c r="O17" s="6">
        <v>1249.26</v>
      </c>
      <c r="P17" s="6">
        <v>1200</v>
      </c>
      <c r="Q17" s="6">
        <v>1300.9000000000001</v>
      </c>
      <c r="R17" s="6">
        <v>1500</v>
      </c>
      <c r="S17" s="6">
        <v>1550</v>
      </c>
      <c r="T17" s="14">
        <v>1600</v>
      </c>
      <c r="U17" s="54">
        <v>1550</v>
      </c>
      <c r="V17" s="6">
        <v>1490.09</v>
      </c>
      <c r="W17" s="6">
        <v>1466.6666666666667</v>
      </c>
      <c r="X17" s="65">
        <f t="shared" si="0"/>
        <v>46.038330218041111</v>
      </c>
      <c r="Y17" s="65">
        <f t="shared" si="1"/>
        <v>-1.5719408447364371</v>
      </c>
    </row>
    <row r="18" spans="1:25" ht="15" customHeight="1" x14ac:dyDescent="0.25">
      <c r="A18" s="4" t="s">
        <v>27</v>
      </c>
      <c r="B18" s="4" t="s">
        <v>3</v>
      </c>
      <c r="C18" s="5">
        <v>115.917708333333</v>
      </c>
      <c r="D18" s="5">
        <v>115.805555555555</v>
      </c>
      <c r="E18" s="5">
        <v>133.57520833333299</v>
      </c>
      <c r="F18" s="5">
        <v>123.21772727272649</v>
      </c>
      <c r="G18" s="5">
        <v>152.4666666666665</v>
      </c>
      <c r="H18" s="5">
        <v>176.01878787878749</v>
      </c>
      <c r="I18" s="5">
        <v>256.713636363636</v>
      </c>
      <c r="J18" s="5">
        <v>276.59727272727247</v>
      </c>
      <c r="K18" s="5">
        <v>205.41574587813051</v>
      </c>
      <c r="L18" s="5">
        <v>199.18822909795551</v>
      </c>
      <c r="M18" s="5">
        <v>197.28694444444349</v>
      </c>
      <c r="N18" s="5">
        <v>185.98000000000002</v>
      </c>
      <c r="O18" s="6">
        <v>250.285</v>
      </c>
      <c r="P18" s="6">
        <v>261.10616666666647</v>
      </c>
      <c r="Q18" s="6">
        <v>248.69951566200803</v>
      </c>
      <c r="R18" s="6">
        <v>270.82828282828279</v>
      </c>
      <c r="S18" s="6">
        <v>283.28643578643579</v>
      </c>
      <c r="T18" s="14">
        <v>291.54913009628683</v>
      </c>
      <c r="U18" s="54">
        <v>294.04280965387494</v>
      </c>
      <c r="V18" s="6">
        <v>296.61357142857099</v>
      </c>
      <c r="W18" s="6">
        <v>296.18429022191202</v>
      </c>
      <c r="X18" s="65">
        <f t="shared" si="0"/>
        <v>44.18772473149788</v>
      </c>
      <c r="Y18" s="65">
        <f t="shared" si="1"/>
        <v>-0.14472743259569557</v>
      </c>
    </row>
    <row r="19" spans="1:25" ht="15" customHeight="1" x14ac:dyDescent="0.25">
      <c r="A19" s="4" t="s">
        <v>28</v>
      </c>
      <c r="B19" s="4" t="s">
        <v>3</v>
      </c>
      <c r="C19" s="5">
        <v>125.508571428571</v>
      </c>
      <c r="D19" s="5">
        <v>129.382222222222</v>
      </c>
      <c r="E19" s="5">
        <v>142.4638888888885</v>
      </c>
      <c r="F19" s="5">
        <v>148.34125</v>
      </c>
      <c r="G19" s="5">
        <v>181.21116666666649</v>
      </c>
      <c r="H19" s="5">
        <v>194.8118181818175</v>
      </c>
      <c r="I19" s="5">
        <v>282.44972222222151</v>
      </c>
      <c r="J19" s="5">
        <v>293.37249999999949</v>
      </c>
      <c r="K19" s="5">
        <v>209.690542185282</v>
      </c>
      <c r="L19" s="5">
        <v>201.6353326423615</v>
      </c>
      <c r="M19" s="5">
        <v>245.19151515151452</v>
      </c>
      <c r="N19" s="5">
        <v>207.37055555555497</v>
      </c>
      <c r="O19" s="6">
        <v>269.90499999999997</v>
      </c>
      <c r="P19" s="6">
        <v>269.03666666666601</v>
      </c>
      <c r="Q19" s="6">
        <v>276.70488988136043</v>
      </c>
      <c r="R19" s="6">
        <v>288.39936824692921</v>
      </c>
      <c r="S19" s="6">
        <v>302.59906759906761</v>
      </c>
      <c r="T19" s="14">
        <v>328.59418898253847</v>
      </c>
      <c r="U19" s="54">
        <v>331.8436095054592</v>
      </c>
      <c r="V19" s="6">
        <v>285.4445454545455</v>
      </c>
      <c r="W19" s="6">
        <v>289.26908528723402</v>
      </c>
      <c r="X19" s="65">
        <f>(W19-K19)/K19*100</f>
        <v>37.950468472553538</v>
      </c>
      <c r="Y19" s="65">
        <f t="shared" si="1"/>
        <v>1.3398538853136148</v>
      </c>
    </row>
    <row r="20" spans="1:25" ht="15" customHeight="1" x14ac:dyDescent="0.25">
      <c r="A20" s="4" t="s">
        <v>19</v>
      </c>
      <c r="B20" s="4" t="s">
        <v>3</v>
      </c>
      <c r="C20" s="5">
        <v>797.06</v>
      </c>
      <c r="D20" s="5">
        <v>1450</v>
      </c>
      <c r="E20" s="5">
        <v>850</v>
      </c>
      <c r="F20" s="5">
        <v>868.75</v>
      </c>
      <c r="G20" s="5">
        <v>1166.665</v>
      </c>
      <c r="H20" s="5">
        <v>989.56</v>
      </c>
      <c r="I20" s="5">
        <v>1166.665</v>
      </c>
      <c r="J20" s="5">
        <v>1104.1649999999995</v>
      </c>
      <c r="K20" s="5">
        <v>1158.89367340132</v>
      </c>
      <c r="L20" s="5">
        <v>1037.16292247155</v>
      </c>
      <c r="M20" s="5">
        <v>926.92499999999995</v>
      </c>
      <c r="N20" s="5">
        <v>993.58999999999992</v>
      </c>
      <c r="O20" s="6">
        <v>1021.78</v>
      </c>
      <c r="P20" s="6">
        <v>961.54</v>
      </c>
      <c r="Q20" s="6">
        <v>963.33333333333303</v>
      </c>
      <c r="R20" s="28">
        <v>970</v>
      </c>
      <c r="S20" s="6">
        <v>1076.9230769230769</v>
      </c>
      <c r="T20" s="14">
        <v>1080</v>
      </c>
      <c r="U20" s="54">
        <v>1189.5604395604396</v>
      </c>
      <c r="V20" s="6">
        <v>1058.335</v>
      </c>
      <c r="W20" s="6">
        <v>1058.9700009999999</v>
      </c>
      <c r="X20" s="65">
        <f t="shared" si="0"/>
        <v>-8.6223330659875792</v>
      </c>
      <c r="Y20" s="65">
        <f t="shared" si="1"/>
        <v>5.9999999999988153E-2</v>
      </c>
    </row>
    <row r="21" spans="1:25" ht="15" customHeight="1" x14ac:dyDescent="0.25">
      <c r="A21" s="4" t="s">
        <v>20</v>
      </c>
      <c r="B21" s="4" t="s">
        <v>3</v>
      </c>
      <c r="C21" s="5">
        <v>616.66666666667004</v>
      </c>
      <c r="D21" s="5">
        <v>650</v>
      </c>
      <c r="E21" s="5">
        <v>700</v>
      </c>
      <c r="F21" s="5">
        <v>716.66666666667004</v>
      </c>
      <c r="G21" s="5">
        <v>950</v>
      </c>
      <c r="H21" s="5">
        <v>1063.6400000000001</v>
      </c>
      <c r="I21" s="5">
        <v>1066.67</v>
      </c>
      <c r="J21" s="5">
        <v>1060</v>
      </c>
      <c r="K21" s="8">
        <v>1099.82816433532</v>
      </c>
      <c r="L21" s="5">
        <v>1122.4892161058999</v>
      </c>
      <c r="M21" s="5">
        <v>1000</v>
      </c>
      <c r="N21" s="5">
        <v>1111.1099999999999</v>
      </c>
      <c r="O21" s="6">
        <v>1201.6300000000001</v>
      </c>
      <c r="P21" s="6">
        <v>1363.64</v>
      </c>
      <c r="Q21" s="6">
        <v>1353.8461538461499</v>
      </c>
      <c r="R21" s="28">
        <v>1355</v>
      </c>
      <c r="S21" s="6">
        <v>1363.6363636363635</v>
      </c>
      <c r="T21" s="14">
        <v>1370</v>
      </c>
      <c r="U21" s="54">
        <v>1380.9523809523812</v>
      </c>
      <c r="V21" s="6">
        <v>1476.925</v>
      </c>
      <c r="W21" s="6">
        <v>1400</v>
      </c>
      <c r="X21" s="65">
        <f t="shared" si="0"/>
        <v>27.292612191477065</v>
      </c>
      <c r="Y21" s="65">
        <f t="shared" si="1"/>
        <v>-5.2084567598219245</v>
      </c>
    </row>
    <row r="22" spans="1:25" ht="15" customHeight="1" x14ac:dyDescent="0.25">
      <c r="A22" s="4" t="s">
        <v>31</v>
      </c>
      <c r="B22" s="4" t="s">
        <v>3</v>
      </c>
      <c r="C22" s="5">
        <v>100.8112499999998</v>
      </c>
      <c r="D22" s="5">
        <v>102.65833333333299</v>
      </c>
      <c r="E22" s="5">
        <v>146.036</v>
      </c>
      <c r="F22" s="5">
        <v>192.70166666666699</v>
      </c>
      <c r="G22" s="5">
        <v>106.90923076923045</v>
      </c>
      <c r="H22" s="5">
        <v>127.5233333333333</v>
      </c>
      <c r="I22" s="5">
        <v>193.16204545454499</v>
      </c>
      <c r="J22" s="5">
        <v>138.360416666666</v>
      </c>
      <c r="K22" s="5">
        <v>158.07114581412199</v>
      </c>
      <c r="L22" s="5">
        <v>117.231160499534</v>
      </c>
      <c r="M22" s="5">
        <v>199.07650000000001</v>
      </c>
      <c r="N22" s="5">
        <v>190.60874999999999</v>
      </c>
      <c r="O22" s="6">
        <v>193.57499999999999</v>
      </c>
      <c r="P22" s="6">
        <v>142.34616666666651</v>
      </c>
      <c r="Q22" s="6">
        <v>144.86214377792501</v>
      </c>
      <c r="R22" s="6">
        <v>130.35972629521001</v>
      </c>
      <c r="S22" s="6">
        <v>125.518102300805</v>
      </c>
      <c r="T22" s="14">
        <v>133.378529433751</v>
      </c>
      <c r="U22" s="54">
        <v>145.52844788541799</v>
      </c>
      <c r="V22" s="6">
        <v>119.88923076923076</v>
      </c>
      <c r="W22" s="6">
        <v>134.076411051348</v>
      </c>
      <c r="X22" s="65">
        <f t="shared" si="0"/>
        <v>-15.179705719973539</v>
      </c>
      <c r="Y22" s="65">
        <f t="shared" si="1"/>
        <v>11.833573533744234</v>
      </c>
    </row>
    <row r="23" spans="1:25" ht="15" customHeight="1" x14ac:dyDescent="0.25">
      <c r="A23" s="4" t="s">
        <v>4</v>
      </c>
      <c r="B23" s="4" t="s">
        <v>3</v>
      </c>
      <c r="C23" s="5">
        <v>142.31</v>
      </c>
      <c r="D23" s="5">
        <v>166.93</v>
      </c>
      <c r="E23" s="5">
        <v>172.62</v>
      </c>
      <c r="F23" s="5">
        <v>190.79500000000002</v>
      </c>
      <c r="G23" s="5">
        <v>203.47499999999999</v>
      </c>
      <c r="H23" s="5">
        <v>196.245</v>
      </c>
      <c r="I23" s="5">
        <v>205.33</v>
      </c>
      <c r="J23" s="8">
        <v>242.48500000000001</v>
      </c>
      <c r="K23" s="5">
        <v>228.557735854767</v>
      </c>
      <c r="L23" s="5">
        <v>229.013523442408</v>
      </c>
      <c r="M23" s="5">
        <v>232.14499999999998</v>
      </c>
      <c r="N23" s="5">
        <v>257.66999999999996</v>
      </c>
      <c r="O23" s="6">
        <v>233.11</v>
      </c>
      <c r="P23" s="6">
        <v>262.5</v>
      </c>
      <c r="Q23" s="6">
        <v>268.38407494145201</v>
      </c>
      <c r="R23" s="6">
        <v>250.00000000000003</v>
      </c>
      <c r="S23" s="6">
        <v>283.92857142857144</v>
      </c>
      <c r="T23" s="14">
        <v>301.9480519480519</v>
      </c>
      <c r="U23" s="14">
        <v>292.93831168831167</v>
      </c>
      <c r="V23" s="6">
        <v>241.07</v>
      </c>
      <c r="W23" s="6">
        <v>246.88644688644686</v>
      </c>
      <c r="X23" s="65">
        <f t="shared" si="0"/>
        <v>8.0192914771112864</v>
      </c>
      <c r="Y23" s="65">
        <f t="shared" si="1"/>
        <v>2.4127626359343215</v>
      </c>
    </row>
    <row r="24" spans="1:25" ht="15" customHeight="1" x14ac:dyDescent="0.25">
      <c r="A24" s="4" t="s">
        <v>5</v>
      </c>
      <c r="B24" s="4" t="s">
        <v>3</v>
      </c>
      <c r="C24" s="5">
        <v>137.1099999999995</v>
      </c>
      <c r="D24" s="5">
        <v>155.40749999999952</v>
      </c>
      <c r="E24" s="5">
        <v>164.3066666666665</v>
      </c>
      <c r="F24" s="5">
        <v>286.34704545454451</v>
      </c>
      <c r="G24" s="5">
        <v>215.54166666666652</v>
      </c>
      <c r="H24" s="5">
        <v>245.962948717948</v>
      </c>
      <c r="I24" s="5">
        <v>293.1166666666665</v>
      </c>
      <c r="J24" s="5">
        <v>294.9820454545445</v>
      </c>
      <c r="K24" s="8">
        <v>253.86010659392551</v>
      </c>
      <c r="L24" s="5">
        <v>241.92657349999999</v>
      </c>
      <c r="M24" s="5">
        <v>343.8984090909085</v>
      </c>
      <c r="N24" s="5">
        <v>380.58575757576</v>
      </c>
      <c r="O24" s="6">
        <v>256.80250000000001</v>
      </c>
      <c r="P24" s="6">
        <v>306.22449999999947</v>
      </c>
      <c r="Q24" s="6">
        <v>305.55429093836403</v>
      </c>
      <c r="R24" s="6">
        <v>283.76623376623377</v>
      </c>
      <c r="S24" s="6">
        <v>285.02623553958801</v>
      </c>
      <c r="T24" s="14">
        <v>296.85117967332098</v>
      </c>
      <c r="U24" s="54">
        <v>291.6995382545033</v>
      </c>
      <c r="V24" s="6">
        <v>264.57923076923078</v>
      </c>
      <c r="W24" s="6">
        <v>265.59362834900799</v>
      </c>
      <c r="X24" s="65">
        <f t="shared" si="0"/>
        <v>4.6220423967013504</v>
      </c>
      <c r="Y24" s="65">
        <f t="shared" si="1"/>
        <v>0.3834003057715365</v>
      </c>
    </row>
    <row r="25" spans="1:25" ht="15" customHeight="1" x14ac:dyDescent="0.25">
      <c r="A25" s="4" t="s">
        <v>6</v>
      </c>
      <c r="B25" s="4" t="s">
        <v>3</v>
      </c>
      <c r="C25" s="10">
        <v>187.9</v>
      </c>
      <c r="D25" s="10">
        <v>188.10669000000001</v>
      </c>
      <c r="E25" s="10">
        <v>188.31360735900003</v>
      </c>
      <c r="F25" s="10">
        <v>188.52075232709495</v>
      </c>
      <c r="G25" s="10">
        <v>188.72812515465478</v>
      </c>
      <c r="H25" s="10">
        <v>188.93572609232493</v>
      </c>
      <c r="I25" s="5">
        <v>250.88</v>
      </c>
      <c r="J25" s="10">
        <v>251.26596799999999</v>
      </c>
      <c r="K25" s="8">
        <v>283.15945639321899</v>
      </c>
      <c r="L25" s="5">
        <v>291.03615425661098</v>
      </c>
      <c r="M25" s="10">
        <v>291.24629402629301</v>
      </c>
      <c r="N25" s="10">
        <v>291.45666494972198</v>
      </c>
      <c r="O25" s="6">
        <v>292.52999999999997</v>
      </c>
      <c r="P25" s="28">
        <v>300.67</v>
      </c>
      <c r="Q25" s="6">
        <v>280.89</v>
      </c>
      <c r="R25" s="28">
        <v>275</v>
      </c>
      <c r="S25" s="28">
        <v>281.11</v>
      </c>
      <c r="T25" s="14">
        <v>278.05500000000001</v>
      </c>
      <c r="U25" s="14">
        <v>279.58249999999998</v>
      </c>
      <c r="V25" s="6">
        <v>344.19461538461536</v>
      </c>
      <c r="W25" s="6">
        <v>345.11</v>
      </c>
      <c r="X25" s="65">
        <f t="shared" si="0"/>
        <v>21.878324106100592</v>
      </c>
      <c r="Y25" s="65">
        <f t="shared" si="1"/>
        <v>0.26594971985885646</v>
      </c>
    </row>
    <row r="26" spans="1:25" ht="15" customHeight="1" x14ac:dyDescent="0.25">
      <c r="A26" s="4" t="s">
        <v>2</v>
      </c>
      <c r="B26" s="4" t="s">
        <v>3</v>
      </c>
      <c r="C26" s="5">
        <v>239.64766666666651</v>
      </c>
      <c r="D26" s="5">
        <v>261.28106060606001</v>
      </c>
      <c r="E26" s="5">
        <v>261.8062121212115</v>
      </c>
      <c r="F26" s="5">
        <v>369.32166666666603</v>
      </c>
      <c r="G26" s="5">
        <v>287.09075757575698</v>
      </c>
      <c r="H26" s="5">
        <v>379.0541666666665</v>
      </c>
      <c r="I26" s="5">
        <v>339.4490909090905</v>
      </c>
      <c r="J26" s="5">
        <v>353.84712121212101</v>
      </c>
      <c r="K26" s="5">
        <v>350.61312412318898</v>
      </c>
      <c r="L26" s="5">
        <v>363.73039426999202</v>
      </c>
      <c r="M26" s="5">
        <v>372.35799999999949</v>
      </c>
      <c r="N26" s="5">
        <v>396.01049999999998</v>
      </c>
      <c r="O26" s="6">
        <v>384.38</v>
      </c>
      <c r="P26" s="6">
        <v>395.49388888888848</v>
      </c>
      <c r="Q26" s="6">
        <v>428.39269925476816</v>
      </c>
      <c r="R26" s="6">
        <v>333.53956992795469</v>
      </c>
      <c r="S26" s="6">
        <v>362.72577996715933</v>
      </c>
      <c r="T26" s="14">
        <v>374.09502821092144</v>
      </c>
      <c r="U26" s="54">
        <v>371.024929276161</v>
      </c>
      <c r="V26" s="28">
        <v>381.45</v>
      </c>
      <c r="W26" s="6">
        <v>390.55556249024801</v>
      </c>
      <c r="X26" s="65">
        <f t="shared" si="0"/>
        <v>11.392168637995743</v>
      </c>
      <c r="Y26" s="65">
        <f t="shared" si="1"/>
        <v>2.3870920147458436</v>
      </c>
    </row>
    <row r="27" spans="1:25" ht="15" customHeight="1" x14ac:dyDescent="0.25">
      <c r="A27" s="4" t="s">
        <v>25</v>
      </c>
      <c r="B27" s="4" t="s">
        <v>3</v>
      </c>
      <c r="C27" s="5">
        <v>126.60057692307649</v>
      </c>
      <c r="D27" s="5">
        <v>196.152083333332</v>
      </c>
      <c r="E27" s="5">
        <v>204.30699999999993</v>
      </c>
      <c r="F27" s="5">
        <v>135.65208333333294</v>
      </c>
      <c r="G27" s="5">
        <v>107.54</v>
      </c>
      <c r="H27" s="5">
        <v>171.330833333333</v>
      </c>
      <c r="I27" s="5">
        <v>217.785</v>
      </c>
      <c r="J27" s="5">
        <v>204.64166666666648</v>
      </c>
      <c r="K27" s="5">
        <v>228.3703703156545</v>
      </c>
      <c r="L27" s="5">
        <v>169.237461786094</v>
      </c>
      <c r="M27" s="5">
        <v>159.12925000000001</v>
      </c>
      <c r="N27" s="5">
        <v>201.915606060606</v>
      </c>
      <c r="O27" s="6">
        <v>204.16749999999999</v>
      </c>
      <c r="P27" s="6">
        <v>212.025555555555</v>
      </c>
      <c r="Q27" s="6">
        <v>217.989820915162</v>
      </c>
      <c r="R27" s="6">
        <v>251.47354897354899</v>
      </c>
      <c r="S27" s="6">
        <v>271.14313790784399</v>
      </c>
      <c r="T27" s="14">
        <v>284.11851871851695</v>
      </c>
      <c r="U27" s="54">
        <v>315.08556575824463</v>
      </c>
      <c r="V27" s="6">
        <v>279.69583333333298</v>
      </c>
      <c r="W27" s="6">
        <v>222.04674312664434</v>
      </c>
      <c r="X27" s="65">
        <f t="shared" si="0"/>
        <v>-2.7690226101878315</v>
      </c>
      <c r="Y27" s="65">
        <f t="shared" si="1"/>
        <v>-20.611351095096296</v>
      </c>
    </row>
    <row r="28" spans="1:25" ht="15" customHeight="1" x14ac:dyDescent="0.25">
      <c r="A28" s="4" t="s">
        <v>26</v>
      </c>
      <c r="B28" s="4" t="s">
        <v>3</v>
      </c>
      <c r="C28" s="5">
        <v>122.1931818181815</v>
      </c>
      <c r="D28" s="5">
        <v>194.37538461538401</v>
      </c>
      <c r="E28" s="5">
        <v>119.98999999999995</v>
      </c>
      <c r="F28" s="5">
        <v>249.58666666666599</v>
      </c>
      <c r="G28" s="5">
        <v>149.8477380952375</v>
      </c>
      <c r="H28" s="5">
        <v>205.79666666666651</v>
      </c>
      <c r="I28" s="5">
        <v>169.66749999999999</v>
      </c>
      <c r="J28" s="5">
        <v>166.53550000000001</v>
      </c>
      <c r="K28" s="5">
        <v>199.26388445602151</v>
      </c>
      <c r="L28" s="5">
        <v>164.92377333333249</v>
      </c>
      <c r="M28" s="5">
        <v>159.990499999999</v>
      </c>
      <c r="N28" s="5">
        <v>141.21474999999998</v>
      </c>
      <c r="O28" s="6">
        <v>175.1925</v>
      </c>
      <c r="P28" s="6">
        <v>145.36696969696899</v>
      </c>
      <c r="Q28" s="6">
        <v>190.50692369162152</v>
      </c>
      <c r="R28" s="6">
        <v>195.09259259259258</v>
      </c>
      <c r="S28" s="6">
        <v>204.151805296123</v>
      </c>
      <c r="T28" s="14">
        <v>210.83</v>
      </c>
      <c r="U28" s="54">
        <v>245.54081413809899</v>
      </c>
      <c r="V28" s="6">
        <v>266.09857142857146</v>
      </c>
      <c r="W28" s="6">
        <v>223.532618060554</v>
      </c>
      <c r="X28" s="65">
        <f t="shared" si="0"/>
        <v>12.179193269660821</v>
      </c>
      <c r="Y28" s="65">
        <f t="shared" si="1"/>
        <v>-15.996310367056363</v>
      </c>
    </row>
    <row r="29" spans="1:25" ht="15.75" x14ac:dyDescent="0.25">
      <c r="A29" s="41" t="s">
        <v>32</v>
      </c>
      <c r="B29" s="42" t="s">
        <v>3</v>
      </c>
      <c r="C29" s="49">
        <v>1298.99</v>
      </c>
      <c r="D29" s="49">
        <v>1301.717879</v>
      </c>
      <c r="E29" s="49">
        <v>1304.4514865459</v>
      </c>
      <c r="F29" s="6">
        <v>1300</v>
      </c>
      <c r="G29" s="6">
        <v>1300</v>
      </c>
      <c r="H29" s="6">
        <v>1325.67</v>
      </c>
      <c r="I29" s="6">
        <v>1320</v>
      </c>
      <c r="J29" s="6">
        <v>1360.7149999999999</v>
      </c>
      <c r="K29" s="6">
        <v>1369.9039579841799</v>
      </c>
      <c r="L29" s="6">
        <v>1373.5744998985699</v>
      </c>
      <c r="M29" s="49">
        <v>1376.459006348357</v>
      </c>
      <c r="N29" s="6">
        <v>1325</v>
      </c>
      <c r="O29" s="5">
        <v>1367.29</v>
      </c>
      <c r="P29" s="10">
        <v>1368.1340190000001</v>
      </c>
      <c r="Q29" s="5">
        <v>1350</v>
      </c>
      <c r="R29" s="5">
        <v>1350.5</v>
      </c>
      <c r="S29" s="5">
        <v>1356.3827047494201</v>
      </c>
      <c r="T29" s="5">
        <v>1350</v>
      </c>
      <c r="U29" s="10">
        <v>1375.825</v>
      </c>
      <c r="V29" s="10">
        <v>1367.32</v>
      </c>
      <c r="W29" s="37">
        <v>1350</v>
      </c>
      <c r="X29" s="65">
        <f t="shared" si="0"/>
        <v>-1.4529455052797033</v>
      </c>
      <c r="Y29" s="65">
        <f t="shared" si="1"/>
        <v>-1.2667115232717971</v>
      </c>
    </row>
    <row r="30" spans="1:25" ht="15.75" x14ac:dyDescent="0.25">
      <c r="A30" s="41" t="s">
        <v>33</v>
      </c>
      <c r="B30" s="42" t="s">
        <v>3</v>
      </c>
      <c r="C30" s="6">
        <v>691.27</v>
      </c>
      <c r="D30" s="6">
        <v>686.363333333333</v>
      </c>
      <c r="E30" s="6">
        <v>660</v>
      </c>
      <c r="F30" s="6">
        <v>656.25</v>
      </c>
      <c r="G30" s="6">
        <v>675.745</v>
      </c>
      <c r="H30" s="6">
        <v>692.94749999999999</v>
      </c>
      <c r="I30" s="6">
        <v>670</v>
      </c>
      <c r="J30" s="6">
        <v>680</v>
      </c>
      <c r="K30" s="6">
        <v>701.92021016313799</v>
      </c>
      <c r="L30" s="6">
        <v>701.797717475843</v>
      </c>
      <c r="M30" s="6">
        <v>683.33333333332996</v>
      </c>
      <c r="N30" s="6">
        <v>761.11</v>
      </c>
      <c r="O30" s="5">
        <v>755.95</v>
      </c>
      <c r="P30" s="5">
        <v>697.89400000000001</v>
      </c>
      <c r="Q30" s="5">
        <v>757.14</v>
      </c>
      <c r="R30" s="5">
        <v>766.66666666667004</v>
      </c>
      <c r="S30" s="5">
        <v>740.93190928000001</v>
      </c>
      <c r="T30" s="5">
        <v>795.55</v>
      </c>
      <c r="U30" s="5">
        <v>727.56</v>
      </c>
      <c r="V30" s="5">
        <v>720.8</v>
      </c>
      <c r="W30" s="6">
        <v>700</v>
      </c>
      <c r="X30" s="65">
        <f t="shared" si="0"/>
        <v>-0.27356530490719244</v>
      </c>
      <c r="Y30" s="65">
        <f t="shared" si="1"/>
        <v>-2.885682574916753</v>
      </c>
    </row>
    <row r="31" spans="1:25" ht="15.75" x14ac:dyDescent="0.25">
      <c r="A31" s="41" t="s">
        <v>34</v>
      </c>
      <c r="B31" s="42" t="s">
        <v>3</v>
      </c>
      <c r="C31" s="6">
        <v>162.463333333333</v>
      </c>
      <c r="D31" s="6">
        <v>163.018333333333</v>
      </c>
      <c r="E31" s="6">
        <v>163.15428571428549</v>
      </c>
      <c r="F31" s="6">
        <v>161.01875000000001</v>
      </c>
      <c r="G31" s="6">
        <v>162.81976190476101</v>
      </c>
      <c r="H31" s="6">
        <v>163.438095238095</v>
      </c>
      <c r="I31" s="6">
        <v>165.01499999999899</v>
      </c>
      <c r="J31" s="6">
        <v>165.40738095238049</v>
      </c>
      <c r="K31" s="6">
        <v>165.12618749179001</v>
      </c>
      <c r="L31" s="6">
        <v>166.896262857143</v>
      </c>
      <c r="M31" s="6">
        <v>165.22333333333299</v>
      </c>
      <c r="N31" s="6">
        <v>166.61949999999999</v>
      </c>
      <c r="O31" s="5">
        <v>168.9</v>
      </c>
      <c r="P31" s="5">
        <v>167.67999999999901</v>
      </c>
      <c r="Q31" s="5">
        <v>165.97499999999999</v>
      </c>
      <c r="R31" s="5">
        <v>168.972916666667</v>
      </c>
      <c r="S31" s="5">
        <v>169.45982732206701</v>
      </c>
      <c r="T31" s="5">
        <v>170.54499999999999</v>
      </c>
      <c r="U31" s="5">
        <v>171.92</v>
      </c>
      <c r="V31" s="5">
        <v>171.79</v>
      </c>
      <c r="W31" s="6">
        <v>165.46449774335801</v>
      </c>
      <c r="X31" s="65">
        <f t="shared" si="0"/>
        <v>0.20487982960596379</v>
      </c>
      <c r="Y31" s="65">
        <f t="shared" si="1"/>
        <v>-3.6821131943896517</v>
      </c>
    </row>
    <row r="32" spans="1:25" ht="15.75" x14ac:dyDescent="0.25">
      <c r="A32" s="41" t="s">
        <v>35</v>
      </c>
      <c r="B32" s="42" t="s">
        <v>3</v>
      </c>
      <c r="C32" s="6">
        <v>93.661999999998997</v>
      </c>
      <c r="D32" s="6">
        <v>95.511499999999998</v>
      </c>
      <c r="E32" s="6">
        <v>95.288939393939003</v>
      </c>
      <c r="F32" s="6">
        <v>95.211111111110995</v>
      </c>
      <c r="G32" s="6">
        <v>99.346666666665996</v>
      </c>
      <c r="H32" s="6">
        <v>98.805357142857005</v>
      </c>
      <c r="I32" s="6">
        <v>99.045625000000001</v>
      </c>
      <c r="J32" s="6">
        <v>97.220555555554995</v>
      </c>
      <c r="K32" s="6">
        <v>99.014191013333004</v>
      </c>
      <c r="L32" s="6">
        <v>99.847063478467007</v>
      </c>
      <c r="M32" s="6">
        <v>97.227249999999998</v>
      </c>
      <c r="N32" s="6">
        <v>99.610749999999996</v>
      </c>
      <c r="O32" s="5">
        <v>93.685000000000002</v>
      </c>
      <c r="P32" s="5">
        <v>98.555666666665999</v>
      </c>
      <c r="Q32" s="5">
        <v>98.13</v>
      </c>
      <c r="R32" s="5">
        <v>97.937407407406994</v>
      </c>
      <c r="S32" s="5">
        <v>99.465004528625997</v>
      </c>
      <c r="T32" s="5">
        <v>93.21</v>
      </c>
      <c r="U32" s="5">
        <v>92.655000000000001</v>
      </c>
      <c r="V32" s="5">
        <v>92.41</v>
      </c>
      <c r="W32" s="6">
        <v>91.850877827670004</v>
      </c>
      <c r="X32" s="65">
        <f t="shared" si="0"/>
        <v>-7.2346328464153249</v>
      </c>
      <c r="Y32" s="65">
        <f t="shared" si="1"/>
        <v>-0.6050450950438182</v>
      </c>
    </row>
    <row r="33" spans="1:25" ht="15.75" x14ac:dyDescent="0.25">
      <c r="A33" s="41" t="s">
        <v>36</v>
      </c>
      <c r="B33" s="42" t="s">
        <v>3</v>
      </c>
      <c r="C33" s="6">
        <v>882.31083333333299</v>
      </c>
      <c r="D33" s="6">
        <v>827.77777777777749</v>
      </c>
      <c r="E33" s="6">
        <v>831.36895833333006</v>
      </c>
      <c r="F33" s="6">
        <v>834.65678571428498</v>
      </c>
      <c r="G33" s="6">
        <v>873.15208333333305</v>
      </c>
      <c r="H33" s="6">
        <v>879.46400000000006</v>
      </c>
      <c r="I33" s="6">
        <v>854.73187499999995</v>
      </c>
      <c r="J33" s="6">
        <v>880.51916666666602</v>
      </c>
      <c r="K33" s="6">
        <v>898.44680931992798</v>
      </c>
      <c r="L33" s="6">
        <v>898.23548738853299</v>
      </c>
      <c r="M33" s="6">
        <v>853.00833333333298</v>
      </c>
      <c r="N33" s="6">
        <v>855.74312499999996</v>
      </c>
      <c r="O33" s="5">
        <v>858.07249999999999</v>
      </c>
      <c r="P33" s="5">
        <v>908.099999999999</v>
      </c>
      <c r="Q33" s="5">
        <v>868.52499999999998</v>
      </c>
      <c r="R33" s="5">
        <v>837.18</v>
      </c>
      <c r="S33" s="5">
        <v>897.35417860020152</v>
      </c>
      <c r="T33" s="5">
        <v>899.81500000000005</v>
      </c>
      <c r="U33" s="5">
        <v>880.88499999999999</v>
      </c>
      <c r="V33" s="5">
        <v>875.53</v>
      </c>
      <c r="W33" s="6">
        <v>796.82327447723299</v>
      </c>
      <c r="X33" s="65">
        <f t="shared" si="0"/>
        <v>-11.311024068260435</v>
      </c>
      <c r="Y33" s="65">
        <f t="shared" si="1"/>
        <v>-8.9896092107371519</v>
      </c>
    </row>
    <row r="34" spans="1:25" ht="15.75" x14ac:dyDescent="0.25">
      <c r="A34" s="41" t="s">
        <v>37</v>
      </c>
      <c r="B34" s="42" t="s">
        <v>3</v>
      </c>
      <c r="C34" s="6">
        <v>700</v>
      </c>
      <c r="D34" s="6">
        <v>700</v>
      </c>
      <c r="E34" s="6">
        <v>705</v>
      </c>
      <c r="F34" s="6">
        <v>700</v>
      </c>
      <c r="G34" s="6">
        <v>700</v>
      </c>
      <c r="H34" s="60">
        <v>701.47</v>
      </c>
      <c r="I34" s="6">
        <v>706.67</v>
      </c>
      <c r="J34" s="6">
        <v>708.24</v>
      </c>
      <c r="K34" s="6">
        <v>705.28553291919104</v>
      </c>
      <c r="L34" s="6">
        <v>708.33352660811204</v>
      </c>
      <c r="M34" s="6">
        <v>707.22</v>
      </c>
      <c r="N34" s="49">
        <v>709.10416199999997</v>
      </c>
      <c r="O34" s="5">
        <v>709.07</v>
      </c>
      <c r="P34" s="10">
        <v>710.82907699999998</v>
      </c>
      <c r="Q34" s="5">
        <v>800</v>
      </c>
      <c r="R34" s="5">
        <v>800</v>
      </c>
      <c r="S34" s="5">
        <v>798.21733409741296</v>
      </c>
      <c r="T34" s="5">
        <v>788.68</v>
      </c>
      <c r="U34" s="5">
        <v>805.56</v>
      </c>
      <c r="V34" s="10">
        <v>805.35</v>
      </c>
      <c r="W34" s="6">
        <v>750</v>
      </c>
      <c r="X34" s="65">
        <f t="shared" si="0"/>
        <v>6.3399098654037145</v>
      </c>
      <c r="Y34" s="65">
        <f t="shared" si="1"/>
        <v>-6.8727882287204345</v>
      </c>
    </row>
    <row r="35" spans="1:25" ht="15.75" x14ac:dyDescent="0.25">
      <c r="A35" s="41" t="s">
        <v>38</v>
      </c>
      <c r="B35" s="42" t="s">
        <v>3</v>
      </c>
      <c r="C35" s="6">
        <v>999</v>
      </c>
      <c r="D35" s="16">
        <v>1000</v>
      </c>
      <c r="E35" s="6">
        <v>933.33500000000004</v>
      </c>
      <c r="F35" s="6">
        <v>927.69</v>
      </c>
      <c r="G35" s="6">
        <v>928.33500000000004</v>
      </c>
      <c r="H35" s="6">
        <v>954.55</v>
      </c>
      <c r="I35" s="6">
        <v>993.58999999999992</v>
      </c>
      <c r="J35" s="6">
        <v>938.46500000000003</v>
      </c>
      <c r="K35" s="6">
        <v>846.09373845378855</v>
      </c>
      <c r="L35" s="6">
        <v>865.46444734957299</v>
      </c>
      <c r="M35" s="6">
        <v>895.38</v>
      </c>
      <c r="N35" s="16">
        <v>883.89</v>
      </c>
      <c r="O35" s="5">
        <v>957.54</v>
      </c>
      <c r="P35" s="5">
        <v>861.54</v>
      </c>
      <c r="Q35" s="5">
        <v>826.44</v>
      </c>
      <c r="R35" s="5">
        <v>929.88499999999999</v>
      </c>
      <c r="S35" s="5">
        <v>857.49197205491998</v>
      </c>
      <c r="T35" s="5">
        <v>850</v>
      </c>
      <c r="U35" s="5">
        <v>884.94500000000005</v>
      </c>
      <c r="V35" s="5">
        <v>876.93</v>
      </c>
      <c r="W35" s="14">
        <v>868.38377000000003</v>
      </c>
      <c r="X35" s="65">
        <f t="shared" si="0"/>
        <v>2.6344635981996345</v>
      </c>
      <c r="Y35" s="65">
        <f t="shared" si="1"/>
        <v>-0.97456239380565424</v>
      </c>
    </row>
    <row r="36" spans="1:25" ht="15.75" x14ac:dyDescent="0.25">
      <c r="A36" s="41" t="s">
        <v>39</v>
      </c>
      <c r="B36" s="42" t="s">
        <v>3</v>
      </c>
      <c r="C36" s="16">
        <v>1849.28125</v>
      </c>
      <c r="D36" s="16">
        <v>1979.17</v>
      </c>
      <c r="E36" s="16">
        <v>1931.8200000000002</v>
      </c>
      <c r="F36" s="16">
        <v>1667.865</v>
      </c>
      <c r="G36" s="16">
        <v>1787.5</v>
      </c>
      <c r="H36" s="16">
        <v>1893.75</v>
      </c>
      <c r="I36" s="6">
        <v>1825</v>
      </c>
      <c r="J36" s="16">
        <v>1644.23</v>
      </c>
      <c r="K36" s="6">
        <v>1675.94231395363</v>
      </c>
      <c r="L36" s="6">
        <v>1898.0421315453</v>
      </c>
      <c r="M36" s="16">
        <v>1900</v>
      </c>
      <c r="N36" s="16">
        <v>1793.7049999999999</v>
      </c>
      <c r="O36" s="5">
        <v>1732.85</v>
      </c>
      <c r="P36" s="5">
        <v>1976.925</v>
      </c>
      <c r="Q36" s="5">
        <v>1750</v>
      </c>
      <c r="R36" s="5">
        <v>1800</v>
      </c>
      <c r="S36" s="5">
        <v>1767.69424176505</v>
      </c>
      <c r="T36" s="5">
        <v>1701.925</v>
      </c>
      <c r="U36" s="5">
        <v>1666.67</v>
      </c>
      <c r="V36" s="5">
        <v>1619.23</v>
      </c>
      <c r="W36" s="14">
        <v>1614.4184700000001</v>
      </c>
      <c r="X36" s="65">
        <f t="shared" si="0"/>
        <v>-3.6710000959694224</v>
      </c>
      <c r="Y36" s="65">
        <f t="shared" si="1"/>
        <v>-0.29714926230368433</v>
      </c>
    </row>
    <row r="37" spans="1:25" ht="15.75" x14ac:dyDescent="0.25">
      <c r="A37" s="41" t="s">
        <v>40</v>
      </c>
      <c r="B37" s="42" t="s">
        <v>3</v>
      </c>
      <c r="C37" s="6">
        <v>1789.80833333333</v>
      </c>
      <c r="D37" s="6">
        <v>1889.80833333333</v>
      </c>
      <c r="E37" s="6">
        <v>1750</v>
      </c>
      <c r="F37" s="6">
        <v>1755.08</v>
      </c>
      <c r="G37" s="6">
        <v>1760.16</v>
      </c>
      <c r="H37" s="6">
        <v>1765.24</v>
      </c>
      <c r="I37" s="6">
        <v>1770.32</v>
      </c>
      <c r="J37" s="6">
        <v>1775.4</v>
      </c>
      <c r="K37" s="6">
        <v>1780.48</v>
      </c>
      <c r="L37" s="6">
        <v>1785.56</v>
      </c>
      <c r="M37" s="6">
        <v>1790.64</v>
      </c>
      <c r="N37" s="6">
        <v>1795.72</v>
      </c>
      <c r="O37" s="5">
        <v>1561.07</v>
      </c>
      <c r="P37" s="5">
        <v>1651.5525</v>
      </c>
      <c r="Q37" s="9">
        <v>1754.9</v>
      </c>
      <c r="R37" s="5">
        <v>1676.47</v>
      </c>
      <c r="S37" s="5">
        <v>1693.22488246942</v>
      </c>
      <c r="T37" s="5">
        <v>1750</v>
      </c>
      <c r="U37" s="5">
        <v>1753.81</v>
      </c>
      <c r="V37" s="9">
        <v>1720</v>
      </c>
      <c r="W37" s="14">
        <v>1703.28</v>
      </c>
      <c r="X37" s="65">
        <f t="shared" si="0"/>
        <v>-4.3359094176851212</v>
      </c>
      <c r="Y37" s="65">
        <f t="shared" si="1"/>
        <v>-0.97209302325581559</v>
      </c>
    </row>
    <row r="38" spans="1:25" ht="15.75" x14ac:dyDescent="0.25">
      <c r="A38" s="48" t="s">
        <v>41</v>
      </c>
      <c r="B38" s="42" t="s">
        <v>3</v>
      </c>
      <c r="C38" s="6">
        <v>750</v>
      </c>
      <c r="D38" s="6">
        <v>700</v>
      </c>
      <c r="E38" s="6">
        <v>718.1825</v>
      </c>
      <c r="F38" s="6">
        <v>703.33333333333303</v>
      </c>
      <c r="G38" s="6">
        <v>753.01</v>
      </c>
      <c r="H38" s="6">
        <v>760.71500000000003</v>
      </c>
      <c r="I38" s="6">
        <v>875</v>
      </c>
      <c r="J38" s="6">
        <v>954.54499999999996</v>
      </c>
      <c r="K38" s="6">
        <v>803.84310982833904</v>
      </c>
      <c r="L38" s="6">
        <v>814.57868050224192</v>
      </c>
      <c r="M38" s="6">
        <v>750</v>
      </c>
      <c r="N38" s="6">
        <v>788.88666666666597</v>
      </c>
      <c r="O38" s="5">
        <v>799.58</v>
      </c>
      <c r="P38" s="5">
        <v>964.29</v>
      </c>
      <c r="Q38" s="5">
        <v>765</v>
      </c>
      <c r="R38" s="5">
        <v>791.06833333333304</v>
      </c>
      <c r="S38" s="5">
        <v>705.79472161683157</v>
      </c>
      <c r="T38" s="5">
        <v>931.58</v>
      </c>
      <c r="U38" s="5">
        <v>933.34</v>
      </c>
      <c r="V38" s="5">
        <v>905.2</v>
      </c>
      <c r="W38" s="14">
        <v>895.24279999999999</v>
      </c>
      <c r="X38" s="65">
        <f t="shared" si="0"/>
        <v>11.37033944237942</v>
      </c>
      <c r="Y38" s="65">
        <f t="shared" si="1"/>
        <v>-1.1000000000000061</v>
      </c>
    </row>
    <row r="39" spans="1:25" s="73" customFormat="1" ht="15.75" x14ac:dyDescent="0.25">
      <c r="A39" s="73" t="s">
        <v>48</v>
      </c>
      <c r="X39" s="66">
        <f>AVERAGE(X4:X38)</f>
        <v>9.5284146014081532</v>
      </c>
      <c r="Y39" s="66">
        <f>AVERAGE(Y4:Y38)</f>
        <v>2.0221555822585437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7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35.5703125" bestFit="1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347.67857142857099</v>
      </c>
      <c r="D4" s="5">
        <v>353.65079365079299</v>
      </c>
      <c r="E4" s="5">
        <v>382.5</v>
      </c>
      <c r="F4" s="5">
        <v>325</v>
      </c>
      <c r="G4" s="5">
        <v>371.25</v>
      </c>
      <c r="H4" s="5">
        <v>370.75</v>
      </c>
      <c r="I4" s="5">
        <v>391.25</v>
      </c>
      <c r="J4" s="5">
        <v>372.88888888888846</v>
      </c>
      <c r="K4" s="5">
        <v>631.44607639799597</v>
      </c>
      <c r="L4" s="5">
        <v>498.2786390511875</v>
      </c>
      <c r="M4" s="5">
        <v>464.79166666666652</v>
      </c>
      <c r="N4" s="5">
        <v>426</v>
      </c>
      <c r="O4" s="6">
        <v>594.85166666666669</v>
      </c>
      <c r="P4" s="6">
        <v>447.142857142857</v>
      </c>
      <c r="Q4" s="6">
        <v>575.71428571428601</v>
      </c>
      <c r="R4" s="6">
        <v>527.64705882352905</v>
      </c>
      <c r="S4" s="6">
        <v>511.944444444444</v>
      </c>
      <c r="T4" s="33">
        <v>520.66666666666697</v>
      </c>
      <c r="U4" s="34">
        <v>510</v>
      </c>
      <c r="V4" s="6">
        <v>507.1875</v>
      </c>
      <c r="W4" s="6">
        <v>500.75</v>
      </c>
      <c r="X4" s="65">
        <f>(W4-K4)/K4*100</f>
        <v>-20.697899833907456</v>
      </c>
      <c r="Y4" s="65">
        <f>(W4-V4)/V4*100</f>
        <v>-1.2692544670363526</v>
      </c>
    </row>
    <row r="5" spans="1:25" ht="15" customHeight="1" x14ac:dyDescent="0.25">
      <c r="A5" s="4" t="s">
        <v>17</v>
      </c>
      <c r="B5" s="4" t="s">
        <v>18</v>
      </c>
      <c r="C5" s="5">
        <v>29.7222222222222</v>
      </c>
      <c r="D5" s="5">
        <v>29.285714285714249</v>
      </c>
      <c r="E5" s="5">
        <v>29.41666666666665</v>
      </c>
      <c r="F5" s="5">
        <v>69</v>
      </c>
      <c r="G5" s="5">
        <v>55.192307692307651</v>
      </c>
      <c r="H5" s="5">
        <v>50</v>
      </c>
      <c r="I5" s="5">
        <v>33.4375</v>
      </c>
      <c r="J5" s="5">
        <v>32.136363636363598</v>
      </c>
      <c r="K5" s="5">
        <v>52.26642688621645</v>
      </c>
      <c r="L5" s="5">
        <v>42.482631432952999</v>
      </c>
      <c r="M5" s="5">
        <v>38.557692307692299</v>
      </c>
      <c r="N5" s="5">
        <v>40</v>
      </c>
      <c r="O5" s="6">
        <v>46.78</v>
      </c>
      <c r="P5" s="6">
        <v>47</v>
      </c>
      <c r="Q5" s="6">
        <v>48.357142857142897</v>
      </c>
      <c r="R5" s="6">
        <v>48</v>
      </c>
      <c r="S5" s="6">
        <v>46.764705882352899</v>
      </c>
      <c r="T5" s="33">
        <v>48.3333333333333</v>
      </c>
      <c r="U5" s="34">
        <v>44.33</v>
      </c>
      <c r="V5" s="6">
        <v>58.333333333333336</v>
      </c>
      <c r="W5" s="6">
        <v>50.3333333333333</v>
      </c>
      <c r="X5" s="65">
        <f t="shared" ref="X5:X38" si="0">(W5-K5)/K5*100</f>
        <v>-3.6985377957660619</v>
      </c>
      <c r="Y5" s="65">
        <f t="shared" ref="Y5:Y38" si="1">(W5-V5)/V5*100</f>
        <v>-13.714285714285774</v>
      </c>
    </row>
    <row r="6" spans="1:25" ht="15" customHeight="1" x14ac:dyDescent="0.25">
      <c r="A6" s="4" t="s">
        <v>30</v>
      </c>
      <c r="B6" s="4" t="s">
        <v>3</v>
      </c>
      <c r="C6" s="5">
        <v>208.77816666666649</v>
      </c>
      <c r="D6" s="5">
        <v>206.23875000000001</v>
      </c>
      <c r="E6" s="5">
        <v>214.72014285714249</v>
      </c>
      <c r="F6" s="5">
        <v>206.70699999999999</v>
      </c>
      <c r="G6" s="5">
        <v>263.40517857142851</v>
      </c>
      <c r="H6" s="5">
        <v>251.34399999999999</v>
      </c>
      <c r="I6" s="5">
        <v>247.71833333333299</v>
      </c>
      <c r="J6" s="5">
        <v>287.01541666666651</v>
      </c>
      <c r="K6" s="5">
        <v>302.61709408084448</v>
      </c>
      <c r="L6" s="5">
        <v>314.71193460783002</v>
      </c>
      <c r="M6" s="5">
        <v>414.08500000000004</v>
      </c>
      <c r="N6" s="5">
        <v>303.63799999999998</v>
      </c>
      <c r="O6" s="6">
        <v>300</v>
      </c>
      <c r="P6" s="6">
        <v>358.08749999999998</v>
      </c>
      <c r="Q6" s="6">
        <v>251.523444626893</v>
      </c>
      <c r="R6" s="6">
        <v>314.02919107769401</v>
      </c>
      <c r="S6" s="6">
        <v>327.54357198671499</v>
      </c>
      <c r="T6" s="33">
        <v>346.66588607224401</v>
      </c>
      <c r="U6" s="54">
        <v>363.05190658638935</v>
      </c>
      <c r="V6" s="6">
        <v>384.91636363636366</v>
      </c>
      <c r="W6" s="6">
        <v>376.460271931308</v>
      </c>
      <c r="X6" s="65">
        <f>(W6-K6)/K6*100</f>
        <v>24.401522351125422</v>
      </c>
      <c r="Y6" s="65">
        <f t="shared" si="1"/>
        <v>-2.1968646968317134</v>
      </c>
    </row>
    <row r="7" spans="1:25" ht="15" customHeight="1" x14ac:dyDescent="0.25">
      <c r="A7" s="4" t="s">
        <v>29</v>
      </c>
      <c r="B7" s="4" t="s">
        <v>3</v>
      </c>
      <c r="C7" s="5">
        <v>175.62158730158649</v>
      </c>
      <c r="D7" s="5">
        <v>171.26557142857101</v>
      </c>
      <c r="E7" s="5">
        <v>189.09857142857101</v>
      </c>
      <c r="F7" s="5">
        <v>194.81083333333299</v>
      </c>
      <c r="G7" s="5">
        <v>242.435</v>
      </c>
      <c r="H7" s="5">
        <v>248.55966666666649</v>
      </c>
      <c r="I7" s="5">
        <v>241.96566666666649</v>
      </c>
      <c r="J7" s="5">
        <v>229.51799999999952</v>
      </c>
      <c r="K7" s="5">
        <v>264.66158142621498</v>
      </c>
      <c r="L7" s="5">
        <v>283.59023219733501</v>
      </c>
      <c r="M7" s="5">
        <v>291.30179487179453</v>
      </c>
      <c r="N7" s="5">
        <v>274.77466666666646</v>
      </c>
      <c r="O7" s="6">
        <v>271.64833333333331</v>
      </c>
      <c r="P7" s="6">
        <v>269.94696428571399</v>
      </c>
      <c r="Q7" s="6">
        <v>298.70817935224625</v>
      </c>
      <c r="R7" s="6">
        <v>301.3375298008732</v>
      </c>
      <c r="S7" s="6">
        <v>308.48842711924635</v>
      </c>
      <c r="T7" s="33">
        <v>307.97772737152349</v>
      </c>
      <c r="U7" s="54">
        <v>315.63544021125034</v>
      </c>
      <c r="V7" s="6">
        <v>337.85529411764702</v>
      </c>
      <c r="W7" s="6">
        <v>352.09103651208198</v>
      </c>
      <c r="X7" s="65">
        <f t="shared" si="0"/>
        <v>33.034433866345452</v>
      </c>
      <c r="Y7" s="65">
        <f t="shared" si="1"/>
        <v>4.213562031524015</v>
      </c>
    </row>
    <row r="8" spans="1:25" ht="15" customHeight="1" x14ac:dyDescent="0.25">
      <c r="A8" s="4" t="s">
        <v>12</v>
      </c>
      <c r="B8" s="4" t="s">
        <v>3</v>
      </c>
      <c r="C8" s="8">
        <v>765.47619047618991</v>
      </c>
      <c r="D8" s="11">
        <v>767.92571428571375</v>
      </c>
      <c r="E8" s="8">
        <v>825</v>
      </c>
      <c r="F8" s="8">
        <v>1015</v>
      </c>
      <c r="G8" s="8">
        <v>895.83333333333303</v>
      </c>
      <c r="H8" s="5">
        <v>942.85714285714198</v>
      </c>
      <c r="I8" s="8">
        <v>1066.6666666666665</v>
      </c>
      <c r="J8" s="5">
        <v>984.02749999999992</v>
      </c>
      <c r="K8" s="5">
        <v>1080.9559547870631</v>
      </c>
      <c r="L8" s="5">
        <v>1100.6620148325001</v>
      </c>
      <c r="M8" s="8">
        <v>1025</v>
      </c>
      <c r="N8" s="5">
        <v>985.10395833333291</v>
      </c>
      <c r="O8" s="6">
        <v>1147.7950000000001</v>
      </c>
      <c r="P8" s="6">
        <v>1136.9045454545401</v>
      </c>
      <c r="Q8" s="6">
        <v>1118.1818181818182</v>
      </c>
      <c r="R8" s="6">
        <v>1089.6940418679551</v>
      </c>
      <c r="S8" s="6">
        <v>1075.9197324414699</v>
      </c>
      <c r="T8" s="33">
        <v>1116.8542654028436</v>
      </c>
      <c r="U8" s="54">
        <v>1117.6470588235293</v>
      </c>
      <c r="V8" s="6">
        <v>1124.5053846153846</v>
      </c>
      <c r="W8" s="6">
        <v>1025</v>
      </c>
      <c r="X8" s="65">
        <f t="shared" si="0"/>
        <v>-5.1765249582334576</v>
      </c>
      <c r="Y8" s="65">
        <f t="shared" si="1"/>
        <v>-8.8488135296407258</v>
      </c>
    </row>
    <row r="9" spans="1:25" ht="15" customHeight="1" x14ac:dyDescent="0.25">
      <c r="A9" s="4" t="s">
        <v>11</v>
      </c>
      <c r="B9" s="4" t="s">
        <v>3</v>
      </c>
      <c r="C9" s="5">
        <v>1054.1666666666665</v>
      </c>
      <c r="D9" s="10">
        <v>988.66</v>
      </c>
      <c r="E9" s="5">
        <v>981.81818181818153</v>
      </c>
      <c r="F9" s="5">
        <v>1220.5055555555555</v>
      </c>
      <c r="G9" s="5">
        <v>1021.2121212121195</v>
      </c>
      <c r="H9" s="5">
        <v>1047.7777272727249</v>
      </c>
      <c r="I9" s="5">
        <v>1068.75</v>
      </c>
      <c r="J9" s="5">
        <v>1115.606</v>
      </c>
      <c r="K9" s="5">
        <v>1295.654766490615</v>
      </c>
      <c r="L9" s="5">
        <v>1247.4945819148249</v>
      </c>
      <c r="M9" s="5">
        <v>1054.26</v>
      </c>
      <c r="N9" s="5">
        <v>1194.0772727272702</v>
      </c>
      <c r="O9" s="6">
        <v>1169.78</v>
      </c>
      <c r="P9" s="6">
        <v>1270.454545454545</v>
      </c>
      <c r="Q9" s="6">
        <v>1276.1904761904764</v>
      </c>
      <c r="R9" s="6">
        <v>1306.4102564102566</v>
      </c>
      <c r="S9" s="6">
        <v>1311.1111111111099</v>
      </c>
      <c r="T9" s="33">
        <v>1311.5966386554601</v>
      </c>
      <c r="U9" s="54">
        <v>1340.69264069264</v>
      </c>
      <c r="V9" s="6">
        <v>1276.3891666666666</v>
      </c>
      <c r="W9" s="6">
        <v>1280</v>
      </c>
      <c r="X9" s="65">
        <f t="shared" si="0"/>
        <v>-1.2082513718540293</v>
      </c>
      <c r="Y9" s="65">
        <f t="shared" si="1"/>
        <v>0.28289438892396873</v>
      </c>
    </row>
    <row r="10" spans="1:25" ht="15" customHeight="1" x14ac:dyDescent="0.25">
      <c r="A10" s="4" t="s">
        <v>10</v>
      </c>
      <c r="B10" s="4" t="s">
        <v>9</v>
      </c>
      <c r="C10" s="5">
        <v>191.9642857142855</v>
      </c>
      <c r="D10" s="5">
        <v>228.96825396825352</v>
      </c>
      <c r="E10" s="5">
        <v>241.222222222222</v>
      </c>
      <c r="F10" s="5">
        <v>239.77777777777749</v>
      </c>
      <c r="G10" s="5">
        <v>226.47727272727252</v>
      </c>
      <c r="H10" s="5">
        <v>262.5</v>
      </c>
      <c r="I10" s="5">
        <v>245</v>
      </c>
      <c r="J10" s="5">
        <v>259.16666666666652</v>
      </c>
      <c r="K10" s="5">
        <v>317.85216969247404</v>
      </c>
      <c r="L10" s="5">
        <v>275.43110150374946</v>
      </c>
      <c r="M10" s="5">
        <v>284.69696969696901</v>
      </c>
      <c r="N10" s="5">
        <v>274.722222222222</v>
      </c>
      <c r="O10" s="6">
        <v>295.255</v>
      </c>
      <c r="P10" s="6">
        <v>290</v>
      </c>
      <c r="Q10" s="6">
        <v>278.46153846153845</v>
      </c>
      <c r="R10" s="6">
        <v>262.14285714285717</v>
      </c>
      <c r="S10" s="6">
        <v>277.64705882352939</v>
      </c>
      <c r="T10" s="33">
        <v>285.555555555556</v>
      </c>
      <c r="U10" s="54">
        <v>278</v>
      </c>
      <c r="V10" s="6">
        <v>274.44444444444446</v>
      </c>
      <c r="W10" s="6">
        <v>272.5</v>
      </c>
      <c r="X10" s="65">
        <f t="shared" si="0"/>
        <v>-14.268321571110503</v>
      </c>
      <c r="Y10" s="65">
        <f t="shared" si="1"/>
        <v>-0.70850202429150255</v>
      </c>
    </row>
    <row r="11" spans="1:25" ht="15" customHeight="1" x14ac:dyDescent="0.25">
      <c r="A11" s="4" t="s">
        <v>8</v>
      </c>
      <c r="B11" s="4" t="s">
        <v>9</v>
      </c>
      <c r="C11" s="5">
        <v>163.125</v>
      </c>
      <c r="D11" s="5">
        <v>280.95238095238051</v>
      </c>
      <c r="E11" s="5">
        <v>228.63636363636351</v>
      </c>
      <c r="F11" s="5">
        <v>200.833333333333</v>
      </c>
      <c r="G11" s="5">
        <v>184.16666666666652</v>
      </c>
      <c r="H11" s="5">
        <v>302.27272727272702</v>
      </c>
      <c r="I11" s="5">
        <v>305</v>
      </c>
      <c r="J11" s="5">
        <v>225.27777777777749</v>
      </c>
      <c r="K11" s="5">
        <v>285.00737729155503</v>
      </c>
      <c r="L11" s="5">
        <v>271.58049646024904</v>
      </c>
      <c r="M11" s="5">
        <v>287.82051282051248</v>
      </c>
      <c r="N11" s="5">
        <v>234.583333333333</v>
      </c>
      <c r="O11" s="6">
        <v>257.26</v>
      </c>
      <c r="P11" s="6">
        <v>241.66666666666649</v>
      </c>
      <c r="Q11" s="6">
        <v>233.125</v>
      </c>
      <c r="R11" s="6">
        <v>240.55555555555554</v>
      </c>
      <c r="S11" s="6">
        <v>278.94736842105266</v>
      </c>
      <c r="T11" s="33">
        <v>286.42857142857099</v>
      </c>
      <c r="U11" s="54">
        <v>275</v>
      </c>
      <c r="V11" s="6">
        <v>250</v>
      </c>
      <c r="W11" s="6">
        <v>241.1764705882353</v>
      </c>
      <c r="X11" s="65">
        <f t="shared" si="0"/>
        <v>-15.378867424362094</v>
      </c>
      <c r="Y11" s="65">
        <f t="shared" si="1"/>
        <v>-3.5294117647058783</v>
      </c>
    </row>
    <row r="12" spans="1:25" ht="15" customHeight="1" x14ac:dyDescent="0.25">
      <c r="A12" s="4" t="s">
        <v>7</v>
      </c>
      <c r="B12" s="4" t="s">
        <v>3</v>
      </c>
      <c r="C12" s="5">
        <v>154.26491071428552</v>
      </c>
      <c r="D12" s="5">
        <v>179.19799999999998</v>
      </c>
      <c r="E12" s="5">
        <v>165.770625</v>
      </c>
      <c r="F12" s="5">
        <v>215.89222222222202</v>
      </c>
      <c r="G12" s="5">
        <v>299.05590909090898</v>
      </c>
      <c r="H12" s="5">
        <v>238.45518181818099</v>
      </c>
      <c r="I12" s="5">
        <v>247.04249999999999</v>
      </c>
      <c r="J12" s="5">
        <v>266.17805555555503</v>
      </c>
      <c r="K12" s="5">
        <v>266.17805555555549</v>
      </c>
      <c r="L12" s="5">
        <v>276.7201529487175</v>
      </c>
      <c r="M12" s="5">
        <v>286.82013888888855</v>
      </c>
      <c r="N12" s="5">
        <v>276.96474999999953</v>
      </c>
      <c r="O12" s="6">
        <v>302.10166666666669</v>
      </c>
      <c r="P12" s="6">
        <v>353.29149999999998</v>
      </c>
      <c r="Q12" s="6">
        <v>382.37780462393948</v>
      </c>
      <c r="R12" s="6">
        <v>379.45623749417302</v>
      </c>
      <c r="S12" s="6">
        <v>370.59817629273601</v>
      </c>
      <c r="T12" s="33">
        <v>374.89847255609499</v>
      </c>
      <c r="U12" s="14">
        <v>372.7483244244155</v>
      </c>
      <c r="V12" s="6">
        <v>321.31214285714287</v>
      </c>
      <c r="W12" s="6">
        <v>334.01733233789901</v>
      </c>
      <c r="X12" s="65">
        <f t="shared" si="0"/>
        <v>25.486427361847042</v>
      </c>
      <c r="Y12" s="65">
        <f t="shared" si="1"/>
        <v>3.9541579000968317</v>
      </c>
    </row>
    <row r="13" spans="1:25" ht="15" customHeight="1" x14ac:dyDescent="0.25">
      <c r="A13" s="4" t="s">
        <v>14</v>
      </c>
      <c r="B13" s="4" t="s">
        <v>3</v>
      </c>
      <c r="C13" s="5">
        <v>625</v>
      </c>
      <c r="D13" s="10">
        <v>626.04</v>
      </c>
      <c r="E13" s="5">
        <v>1000</v>
      </c>
      <c r="F13" s="10">
        <v>1003.2</v>
      </c>
      <c r="G13" s="5">
        <v>1000</v>
      </c>
      <c r="H13" s="5">
        <v>1000</v>
      </c>
      <c r="I13" s="5">
        <v>800</v>
      </c>
      <c r="J13" s="5">
        <v>1000</v>
      </c>
      <c r="K13" s="5">
        <v>795.15183154702549</v>
      </c>
      <c r="L13" s="5">
        <v>700</v>
      </c>
      <c r="M13" s="5">
        <v>700</v>
      </c>
      <c r="N13" s="5">
        <v>700</v>
      </c>
      <c r="O13" s="6">
        <v>866.1</v>
      </c>
      <c r="P13" s="6">
        <v>850</v>
      </c>
      <c r="Q13" s="6">
        <v>800</v>
      </c>
      <c r="R13" s="6">
        <v>866.66666666666697</v>
      </c>
      <c r="S13" s="28">
        <v>865.21</v>
      </c>
      <c r="T13" s="33">
        <v>865.9383333333335</v>
      </c>
      <c r="U13" s="14">
        <v>865.57416666666677</v>
      </c>
      <c r="V13" s="6">
        <v>850.7</v>
      </c>
      <c r="W13" s="28">
        <v>860</v>
      </c>
      <c r="X13" s="65">
        <f t="shared" si="0"/>
        <v>8.155444769184232</v>
      </c>
      <c r="Y13" s="65">
        <f t="shared" si="1"/>
        <v>1.093217350417298</v>
      </c>
    </row>
    <row r="14" spans="1:25" ht="15" customHeight="1" x14ac:dyDescent="0.25">
      <c r="A14" s="4" t="s">
        <v>13</v>
      </c>
      <c r="B14" s="4" t="s">
        <v>3</v>
      </c>
      <c r="C14" s="5">
        <v>571.42999999999995</v>
      </c>
      <c r="D14" s="10">
        <v>573.25857599999995</v>
      </c>
      <c r="E14" s="5">
        <v>500</v>
      </c>
      <c r="F14" s="5">
        <v>500</v>
      </c>
      <c r="G14" s="5">
        <v>500</v>
      </c>
      <c r="H14" s="5">
        <v>500</v>
      </c>
      <c r="I14" s="5">
        <v>857.14</v>
      </c>
      <c r="J14" s="5">
        <v>800</v>
      </c>
      <c r="K14" s="5">
        <v>855.7411126753766</v>
      </c>
      <c r="L14" s="5">
        <v>851.0815885728864</v>
      </c>
      <c r="M14" s="5">
        <v>800</v>
      </c>
      <c r="N14" s="5">
        <v>800</v>
      </c>
      <c r="O14" s="5">
        <v>800</v>
      </c>
      <c r="P14" s="6">
        <v>1028.57</v>
      </c>
      <c r="Q14" s="6">
        <v>800</v>
      </c>
      <c r="R14" s="6">
        <v>800</v>
      </c>
      <c r="S14" s="6">
        <v>840.9</v>
      </c>
      <c r="T14" s="33">
        <v>850</v>
      </c>
      <c r="U14" s="14">
        <v>845.45</v>
      </c>
      <c r="V14" s="6">
        <v>850</v>
      </c>
      <c r="W14" s="6">
        <v>870</v>
      </c>
      <c r="X14" s="65">
        <f t="shared" si="0"/>
        <v>1.6662618066864432</v>
      </c>
      <c r="Y14" s="65">
        <f t="shared" si="1"/>
        <v>2.3529411764705883</v>
      </c>
    </row>
    <row r="15" spans="1:25" ht="15" customHeight="1" x14ac:dyDescent="0.25">
      <c r="A15" s="4" t="s">
        <v>24</v>
      </c>
      <c r="B15" s="4" t="s">
        <v>16</v>
      </c>
      <c r="C15" s="5">
        <v>120</v>
      </c>
      <c r="D15" s="5">
        <v>123.75</v>
      </c>
      <c r="E15" s="5">
        <v>120</v>
      </c>
      <c r="F15" s="5">
        <v>115</v>
      </c>
      <c r="G15" s="5">
        <v>115.625</v>
      </c>
      <c r="H15" s="5">
        <v>125</v>
      </c>
      <c r="I15" s="5">
        <v>115</v>
      </c>
      <c r="J15" s="5">
        <v>110</v>
      </c>
      <c r="K15" s="5">
        <v>143.820374383699</v>
      </c>
      <c r="L15" s="5">
        <v>126.8457328145055</v>
      </c>
      <c r="M15" s="5">
        <v>140</v>
      </c>
      <c r="N15" s="5">
        <v>120</v>
      </c>
      <c r="O15" s="6">
        <v>170.73</v>
      </c>
      <c r="P15" s="6">
        <v>165</v>
      </c>
      <c r="Q15" s="6">
        <v>155</v>
      </c>
      <c r="R15" s="6">
        <v>156.66666666666666</v>
      </c>
      <c r="S15" s="6">
        <v>166.66666666666666</v>
      </c>
      <c r="T15" s="33">
        <v>169</v>
      </c>
      <c r="U15" s="54">
        <v>160</v>
      </c>
      <c r="V15" s="6">
        <v>163.33333333333334</v>
      </c>
      <c r="W15" s="6">
        <v>170</v>
      </c>
      <c r="X15" s="65">
        <f t="shared" si="0"/>
        <v>18.20300199362314</v>
      </c>
      <c r="Y15" s="65">
        <f t="shared" si="1"/>
        <v>4.0816326530612184</v>
      </c>
    </row>
    <row r="16" spans="1:25" ht="15" customHeight="1" x14ac:dyDescent="0.25">
      <c r="A16" s="4" t="s">
        <v>23</v>
      </c>
      <c r="B16" s="4" t="s">
        <v>16</v>
      </c>
      <c r="C16" s="5">
        <v>132.2767857142855</v>
      </c>
      <c r="D16" s="5">
        <v>134.5</v>
      </c>
      <c r="E16" s="8">
        <v>132.25</v>
      </c>
      <c r="F16" s="8">
        <v>134</v>
      </c>
      <c r="G16" s="5">
        <v>147.91666666666652</v>
      </c>
      <c r="H16" s="5">
        <v>135.75</v>
      </c>
      <c r="I16" s="8">
        <v>137.1875</v>
      </c>
      <c r="J16" s="5">
        <v>135.09090909090901</v>
      </c>
      <c r="K16" s="5">
        <v>169.61100743417751</v>
      </c>
      <c r="L16" s="5">
        <v>152.9046194668245</v>
      </c>
      <c r="M16" s="5">
        <v>146.63636363636351</v>
      </c>
      <c r="N16" s="8">
        <v>145.5</v>
      </c>
      <c r="O16" s="6">
        <v>150</v>
      </c>
      <c r="P16" s="6">
        <v>170.91666666666652</v>
      </c>
      <c r="Q16" s="6">
        <v>174.58333333333334</v>
      </c>
      <c r="R16" s="6">
        <v>199.41176470588235</v>
      </c>
      <c r="S16" s="6">
        <v>198.23529411764699</v>
      </c>
      <c r="T16" s="33">
        <v>197.5</v>
      </c>
      <c r="U16" s="54">
        <v>193.75</v>
      </c>
      <c r="V16" s="6">
        <v>198.66666666666666</v>
      </c>
      <c r="W16" s="6">
        <v>206</v>
      </c>
      <c r="X16" s="65">
        <f t="shared" si="0"/>
        <v>21.454381479305994</v>
      </c>
      <c r="Y16" s="65">
        <f t="shared" si="1"/>
        <v>3.69127516778524</v>
      </c>
    </row>
    <row r="17" spans="1:25" ht="15" customHeight="1" x14ac:dyDescent="0.25">
      <c r="A17" s="4" t="s">
        <v>15</v>
      </c>
      <c r="B17" s="4" t="s">
        <v>16</v>
      </c>
      <c r="C17" s="5">
        <v>1400</v>
      </c>
      <c r="D17" s="5">
        <v>1250</v>
      </c>
      <c r="E17" s="5">
        <v>1500</v>
      </c>
      <c r="F17" s="5">
        <v>1200</v>
      </c>
      <c r="G17" s="5">
        <v>1200</v>
      </c>
      <c r="H17" s="5">
        <v>1600</v>
      </c>
      <c r="I17" s="5">
        <v>1110</v>
      </c>
      <c r="J17" s="10">
        <v>1113.5520000000001</v>
      </c>
      <c r="K17" s="5">
        <v>1329.9249270261751</v>
      </c>
      <c r="L17" s="5">
        <v>1205.99999999999</v>
      </c>
      <c r="M17" s="10">
        <v>1209.8591999999901</v>
      </c>
      <c r="N17" s="5">
        <v>1200</v>
      </c>
      <c r="O17" s="6">
        <v>1735.88</v>
      </c>
      <c r="P17" s="28">
        <v>1550.22</v>
      </c>
      <c r="Q17" s="6">
        <v>1700</v>
      </c>
      <c r="R17" s="6">
        <v>1700</v>
      </c>
      <c r="S17" s="6">
        <v>1750</v>
      </c>
      <c r="T17" s="33">
        <v>1800</v>
      </c>
      <c r="U17" s="54">
        <v>1850</v>
      </c>
      <c r="V17" s="6">
        <v>1600</v>
      </c>
      <c r="W17" s="6">
        <v>1601.12</v>
      </c>
      <c r="X17" s="65">
        <f t="shared" si="0"/>
        <v>20.391758020525266</v>
      </c>
      <c r="Y17" s="65">
        <f t="shared" si="1"/>
        <v>6.9999999999993179E-2</v>
      </c>
    </row>
    <row r="18" spans="1:25" ht="15" customHeight="1" x14ac:dyDescent="0.25">
      <c r="A18" s="4" t="s">
        <v>27</v>
      </c>
      <c r="B18" s="4" t="s">
        <v>3</v>
      </c>
      <c r="C18" s="5">
        <v>98.296111111110605</v>
      </c>
      <c r="D18" s="5">
        <v>113.40777777777751</v>
      </c>
      <c r="E18" s="5">
        <v>123.8116883116875</v>
      </c>
      <c r="F18" s="5">
        <v>266.45690909090899</v>
      </c>
      <c r="G18" s="5">
        <v>160.77705128205099</v>
      </c>
      <c r="H18" s="5">
        <v>166.948583333333</v>
      </c>
      <c r="I18" s="5">
        <v>146.2191666666665</v>
      </c>
      <c r="J18" s="5">
        <v>181.28672727272701</v>
      </c>
      <c r="K18" s="5">
        <v>192.71987748348448</v>
      </c>
      <c r="L18" s="5">
        <v>177.39244645192298</v>
      </c>
      <c r="M18" s="5">
        <v>193.17791666666648</v>
      </c>
      <c r="N18" s="8">
        <v>221.25045454545449</v>
      </c>
      <c r="O18" s="6">
        <v>224.68583333333333</v>
      </c>
      <c r="P18" s="6">
        <v>243.1245714285705</v>
      </c>
      <c r="Q18" s="6">
        <v>278.3042353282234</v>
      </c>
      <c r="R18" s="6">
        <v>292.67936048409064</v>
      </c>
      <c r="S18" s="6">
        <v>306.64017858304891</v>
      </c>
      <c r="T18" s="33">
        <v>317.80707383622422</v>
      </c>
      <c r="U18" s="54">
        <v>329.53688756600303</v>
      </c>
      <c r="V18" s="6">
        <v>360.64705882352899</v>
      </c>
      <c r="W18" s="6">
        <v>350.96130338753898</v>
      </c>
      <c r="X18" s="65">
        <f t="shared" si="0"/>
        <v>82.109550903806124</v>
      </c>
      <c r="Y18" s="65">
        <f t="shared" si="1"/>
        <v>-2.6856604536263333</v>
      </c>
    </row>
    <row r="19" spans="1:25" ht="15" customHeight="1" x14ac:dyDescent="0.25">
      <c r="A19" s="4" t="s">
        <v>28</v>
      </c>
      <c r="B19" s="4" t="s">
        <v>3</v>
      </c>
      <c r="C19" s="5">
        <v>125.1774999999995</v>
      </c>
      <c r="D19" s="5">
        <v>140.53749999999999</v>
      </c>
      <c r="E19" s="5">
        <v>155.02199999999999</v>
      </c>
      <c r="F19" s="5">
        <v>154.89866666666666</v>
      </c>
      <c r="G19" s="5">
        <v>188.47499999999951</v>
      </c>
      <c r="H19" s="5">
        <v>198.90624999999949</v>
      </c>
      <c r="I19" s="5">
        <v>171.32599999999951</v>
      </c>
      <c r="J19" s="5">
        <v>175.80250000000001</v>
      </c>
      <c r="K19" s="5">
        <v>228.78052509667799</v>
      </c>
      <c r="L19" s="5">
        <v>200</v>
      </c>
      <c r="M19" s="5">
        <v>201.275833333333</v>
      </c>
      <c r="N19" s="5">
        <v>229.319999999999</v>
      </c>
      <c r="O19" s="6">
        <v>262.86625000000004</v>
      </c>
      <c r="P19" s="6">
        <v>251.66624999999999</v>
      </c>
      <c r="Q19" s="6">
        <v>297.495835792511</v>
      </c>
      <c r="R19" s="6">
        <v>320.83139083139082</v>
      </c>
      <c r="S19" s="6">
        <v>321.77658942364826</v>
      </c>
      <c r="T19" s="33">
        <v>368.81712182359723</v>
      </c>
      <c r="U19" s="54">
        <v>384.13801480842199</v>
      </c>
      <c r="V19" s="6">
        <v>326.72111111111116</v>
      </c>
      <c r="W19" s="6">
        <v>385.79785610226202</v>
      </c>
      <c r="X19" s="65">
        <f>(W19-K19)/K19*100</f>
        <v>68.632297674477186</v>
      </c>
      <c r="Y19" s="65">
        <f t="shared" si="1"/>
        <v>18.081704237061093</v>
      </c>
    </row>
    <row r="20" spans="1:25" ht="15" customHeight="1" x14ac:dyDescent="0.25">
      <c r="A20" s="4" t="s">
        <v>19</v>
      </c>
      <c r="B20" s="4" t="s">
        <v>3</v>
      </c>
      <c r="C20" s="10">
        <v>1080.44</v>
      </c>
      <c r="D20" s="5">
        <v>1000</v>
      </c>
      <c r="E20" s="10">
        <v>1003.2</v>
      </c>
      <c r="F20" s="10">
        <v>1006.4102400000002</v>
      </c>
      <c r="G20" s="10">
        <v>1009.6307527680002</v>
      </c>
      <c r="H20" s="10">
        <v>1012.8615711768579</v>
      </c>
      <c r="I20" s="10">
        <v>1016.1027282046239</v>
      </c>
      <c r="J20" s="5">
        <v>921.01</v>
      </c>
      <c r="K20" s="8">
        <v>929.91109379332045</v>
      </c>
      <c r="L20" s="5">
        <v>1181.44829460662</v>
      </c>
      <c r="M20" s="5">
        <v>850</v>
      </c>
      <c r="N20" s="5">
        <v>850</v>
      </c>
      <c r="O20" s="6">
        <v>1215.9649999999999</v>
      </c>
      <c r="P20" s="6">
        <v>1233.335</v>
      </c>
      <c r="Q20" s="28">
        <v>1211.6500000000001</v>
      </c>
      <c r="R20" s="28">
        <v>1055</v>
      </c>
      <c r="S20" s="6">
        <v>1015.78947368421</v>
      </c>
      <c r="T20" s="33">
        <v>1282.8947368421052</v>
      </c>
      <c r="U20" s="14">
        <v>1149.3421052631575</v>
      </c>
      <c r="V20" s="6">
        <v>996.596</v>
      </c>
      <c r="W20" s="6">
        <v>1032.8634085213</v>
      </c>
      <c r="X20" s="65">
        <f t="shared" si="0"/>
        <v>11.07119975394782</v>
      </c>
      <c r="Y20" s="65">
        <f t="shared" si="1"/>
        <v>3.6391284453579997</v>
      </c>
    </row>
    <row r="21" spans="1:25" ht="15" customHeight="1" x14ac:dyDescent="0.25">
      <c r="A21" s="4" t="s">
        <v>20</v>
      </c>
      <c r="B21" s="4" t="s">
        <v>3</v>
      </c>
      <c r="C21" s="5">
        <v>1050.0008333333301</v>
      </c>
      <c r="D21" s="5">
        <v>1000</v>
      </c>
      <c r="E21" s="5">
        <v>1269.23</v>
      </c>
      <c r="F21" s="5">
        <v>1130.61333333333</v>
      </c>
      <c r="G21" s="5">
        <v>950</v>
      </c>
      <c r="H21" s="5">
        <v>806.07833333333292</v>
      </c>
      <c r="I21" s="5">
        <v>782.53125</v>
      </c>
      <c r="J21" s="5">
        <v>765.05833333333305</v>
      </c>
      <c r="K21" s="8">
        <v>1035.17143063863</v>
      </c>
      <c r="L21" s="5">
        <v>1031.8847764367299</v>
      </c>
      <c r="M21" s="5">
        <v>1037.54124999999</v>
      </c>
      <c r="N21" s="5">
        <v>1160.0262499999999</v>
      </c>
      <c r="O21" s="6">
        <v>1332.38</v>
      </c>
      <c r="P21" s="6">
        <v>1330.44625</v>
      </c>
      <c r="Q21" s="6">
        <v>1537.30158730159</v>
      </c>
      <c r="R21" s="6">
        <v>2240.7407407407409</v>
      </c>
      <c r="S21" s="6">
        <v>2292.38095238095</v>
      </c>
      <c r="T21" s="33">
        <v>2291.15942028985</v>
      </c>
      <c r="U21" s="14">
        <v>2291.7701863354</v>
      </c>
      <c r="V21" s="6">
        <v>1866.6666666666699</v>
      </c>
      <c r="W21" s="6">
        <v>1881.6000000000033</v>
      </c>
      <c r="X21" s="65">
        <f t="shared" si="0"/>
        <v>81.766994751698746</v>
      </c>
      <c r="Y21" s="65">
        <f t="shared" si="1"/>
        <v>0.80000000000000193</v>
      </c>
    </row>
    <row r="22" spans="1:25" ht="15" customHeight="1" x14ac:dyDescent="0.25">
      <c r="A22" s="4" t="s">
        <v>31</v>
      </c>
      <c r="B22" s="4" t="s">
        <v>3</v>
      </c>
      <c r="C22" s="5">
        <v>185.9706818181815</v>
      </c>
      <c r="D22" s="5">
        <v>153.71466666666652</v>
      </c>
      <c r="E22" s="5">
        <v>137.36733333333299</v>
      </c>
      <c r="F22" s="5">
        <v>189.15081818181801</v>
      </c>
      <c r="G22" s="5">
        <v>166.39410714285651</v>
      </c>
      <c r="H22" s="5">
        <v>184.89066666666599</v>
      </c>
      <c r="I22" s="5">
        <v>102.94111111111076</v>
      </c>
      <c r="J22" s="5">
        <v>157.94999999999951</v>
      </c>
      <c r="K22" s="5">
        <v>131.46588887278801</v>
      </c>
      <c r="L22" s="5">
        <v>191.4078025227505</v>
      </c>
      <c r="M22" s="5">
        <v>260.46816666666649</v>
      </c>
      <c r="N22" s="5">
        <v>157.68962499999998</v>
      </c>
      <c r="O22" s="6">
        <v>215.63499999999999</v>
      </c>
      <c r="P22" s="6">
        <v>191.993333333333</v>
      </c>
      <c r="Q22" s="6">
        <v>198.72169931223499</v>
      </c>
      <c r="R22" s="6">
        <v>148.37275625675196</v>
      </c>
      <c r="S22" s="6">
        <v>142.210223518384</v>
      </c>
      <c r="T22" s="33">
        <v>157.632042753994</v>
      </c>
      <c r="U22" s="14">
        <v>149.92113313618898</v>
      </c>
      <c r="V22" s="6">
        <v>135.51583333333335</v>
      </c>
      <c r="W22" s="6">
        <v>135.667355445281</v>
      </c>
      <c r="X22" s="65">
        <f t="shared" si="0"/>
        <v>3.1958606209695262</v>
      </c>
      <c r="Y22" s="65">
        <f t="shared" si="1"/>
        <v>0.11181137157231791</v>
      </c>
    </row>
    <row r="23" spans="1:25" ht="15" customHeight="1" x14ac:dyDescent="0.25">
      <c r="A23" s="4" t="s">
        <v>4</v>
      </c>
      <c r="B23" s="4" t="s">
        <v>3</v>
      </c>
      <c r="C23" s="5">
        <v>181.66199999999998</v>
      </c>
      <c r="D23" s="5">
        <v>215.99482142857102</v>
      </c>
      <c r="E23" s="5">
        <v>202.7914285714285</v>
      </c>
      <c r="F23" s="5">
        <v>268.32533333333299</v>
      </c>
      <c r="G23" s="5">
        <v>308.48714285714249</v>
      </c>
      <c r="H23" s="5">
        <v>310.48599999999948</v>
      </c>
      <c r="I23" s="5">
        <v>293.71100000000001</v>
      </c>
      <c r="J23" s="5">
        <v>286.74900000000002</v>
      </c>
      <c r="K23" s="5">
        <v>305.80327757888847</v>
      </c>
      <c r="L23" s="5">
        <v>352.59509490277753</v>
      </c>
      <c r="M23" s="5">
        <v>276.76583333333298</v>
      </c>
      <c r="N23" s="5">
        <v>309.57485714285701</v>
      </c>
      <c r="O23" s="6">
        <v>306.3775</v>
      </c>
      <c r="P23" s="6">
        <v>343.8116666666665</v>
      </c>
      <c r="Q23" s="6">
        <v>308.06320563019614</v>
      </c>
      <c r="R23" s="6">
        <v>305.71326035638918</v>
      </c>
      <c r="S23" s="6">
        <v>319.01510645505522</v>
      </c>
      <c r="T23" s="33">
        <v>335.48146054143649</v>
      </c>
      <c r="U23" s="54">
        <v>333.44876704134464</v>
      </c>
      <c r="V23" s="6">
        <v>343.15692307692308</v>
      </c>
      <c r="W23" s="6">
        <v>345.41576758475702</v>
      </c>
      <c r="X23" s="65">
        <f t="shared" si="0"/>
        <v>12.953585821410845</v>
      </c>
      <c r="Y23" s="65">
        <f t="shared" si="1"/>
        <v>0.65825409774046506</v>
      </c>
    </row>
    <row r="24" spans="1:25" ht="15" customHeight="1" x14ac:dyDescent="0.25">
      <c r="A24" s="4" t="s">
        <v>5</v>
      </c>
      <c r="B24" s="4" t="s">
        <v>3</v>
      </c>
      <c r="C24" s="5">
        <v>152.23757142857102</v>
      </c>
      <c r="D24" s="5">
        <v>182.9795238095235</v>
      </c>
      <c r="E24" s="5">
        <v>177.61207142857103</v>
      </c>
      <c r="F24" s="5">
        <v>218.33375000000001</v>
      </c>
      <c r="G24" s="5">
        <v>218.99923076923051</v>
      </c>
      <c r="H24" s="5">
        <v>203.6455</v>
      </c>
      <c r="I24" s="5">
        <v>224.12599999999998</v>
      </c>
      <c r="J24" s="5">
        <v>281.47199999999998</v>
      </c>
      <c r="K24" s="5">
        <v>242.28060336899802</v>
      </c>
      <c r="L24" s="5">
        <v>245.15346423376349</v>
      </c>
      <c r="M24" s="5">
        <v>258.65794871794799</v>
      </c>
      <c r="N24" s="5">
        <v>271.1465</v>
      </c>
      <c r="O24" s="6">
        <v>251.95499999999998</v>
      </c>
      <c r="P24" s="6">
        <v>267.10758333333251</v>
      </c>
      <c r="Q24" s="6">
        <v>286.48155830308411</v>
      </c>
      <c r="R24" s="6">
        <v>280.64123788745826</v>
      </c>
      <c r="S24" s="6">
        <v>292.79758650421616</v>
      </c>
      <c r="T24" s="33">
        <v>298.09907896218965</v>
      </c>
      <c r="U24" s="54">
        <v>279.17889229141497</v>
      </c>
      <c r="V24" s="6">
        <v>287.51357142857142</v>
      </c>
      <c r="W24" s="6">
        <v>288.70920388102599</v>
      </c>
      <c r="X24" s="65">
        <f t="shared" si="0"/>
        <v>19.163152091592046</v>
      </c>
      <c r="Y24" s="65">
        <f t="shared" si="1"/>
        <v>0.41585252706987375</v>
      </c>
    </row>
    <row r="25" spans="1:25" ht="15" customHeight="1" x14ac:dyDescent="0.25">
      <c r="A25" s="4" t="s">
        <v>6</v>
      </c>
      <c r="B25" s="4" t="s">
        <v>3</v>
      </c>
      <c r="C25" s="5">
        <v>155.52892857142851</v>
      </c>
      <c r="D25" s="5">
        <v>183.45666666666648</v>
      </c>
      <c r="E25" s="5">
        <v>190.65599999999949</v>
      </c>
      <c r="F25" s="5">
        <v>201.397083333333</v>
      </c>
      <c r="G25" s="5">
        <v>236.395833333333</v>
      </c>
      <c r="H25" s="5">
        <v>227.54300000000001</v>
      </c>
      <c r="I25" s="5">
        <v>232.30499999999898</v>
      </c>
      <c r="J25" s="5">
        <v>278.76425</v>
      </c>
      <c r="K25" s="5">
        <v>286.81613529366996</v>
      </c>
      <c r="L25" s="5">
        <v>303.73906249999999</v>
      </c>
      <c r="M25" s="5">
        <v>339.71050000000002</v>
      </c>
      <c r="N25" s="5">
        <v>317.85166666666646</v>
      </c>
      <c r="O25" s="6">
        <v>319.31200000000001</v>
      </c>
      <c r="P25" s="6">
        <v>344.48166666666651</v>
      </c>
      <c r="Q25" s="6">
        <v>306.79778490343512</v>
      </c>
      <c r="R25" s="6">
        <v>291.87675070028007</v>
      </c>
      <c r="S25" s="6">
        <v>298.34515796004303</v>
      </c>
      <c r="T25" s="33">
        <v>301.77430820813174</v>
      </c>
      <c r="U25" s="54">
        <v>308.66596638655466</v>
      </c>
      <c r="V25" s="6">
        <v>343.19200000000001</v>
      </c>
      <c r="W25" s="6">
        <v>335.30068277310926</v>
      </c>
      <c r="X25" s="65">
        <f t="shared" si="0"/>
        <v>16.904400245751919</v>
      </c>
      <c r="Y25" s="65">
        <f t="shared" si="1"/>
        <v>-2.2993884551186361</v>
      </c>
    </row>
    <row r="26" spans="1:25" ht="15" customHeight="1" x14ac:dyDescent="0.25">
      <c r="A26" s="4" t="s">
        <v>2</v>
      </c>
      <c r="B26" s="4" t="s">
        <v>3</v>
      </c>
      <c r="C26" s="5">
        <v>203.28666666666652</v>
      </c>
      <c r="D26" s="5">
        <v>273.98562499999952</v>
      </c>
      <c r="E26" s="5">
        <v>243.44416666666601</v>
      </c>
      <c r="F26" s="5">
        <v>302.36577777777745</v>
      </c>
      <c r="G26" s="5">
        <v>313.25041666666652</v>
      </c>
      <c r="H26" s="5">
        <v>316.51199999999949</v>
      </c>
      <c r="I26" s="5">
        <v>314.64711111111097</v>
      </c>
      <c r="J26" s="5">
        <v>350.52722222222201</v>
      </c>
      <c r="K26" s="5">
        <v>350.43532222574152</v>
      </c>
      <c r="L26" s="5">
        <v>382.47798222840004</v>
      </c>
      <c r="M26" s="5">
        <v>335.02651515151501</v>
      </c>
      <c r="N26" s="5">
        <v>363.25999999999948</v>
      </c>
      <c r="O26" s="6">
        <v>373.88800000000003</v>
      </c>
      <c r="P26" s="6">
        <v>362.21833333333302</v>
      </c>
      <c r="Q26" s="6">
        <v>362.16995844050933</v>
      </c>
      <c r="R26" s="6">
        <v>336.76612475694361</v>
      </c>
      <c r="S26" s="6">
        <v>350.12085368511089</v>
      </c>
      <c r="T26" s="33">
        <v>347.13087067272318</v>
      </c>
      <c r="U26" s="54">
        <v>347.30096387752241</v>
      </c>
      <c r="V26" s="6">
        <v>394.88625000000002</v>
      </c>
      <c r="W26" s="6">
        <v>378.38506914972498</v>
      </c>
      <c r="X26" s="65">
        <f t="shared" si="0"/>
        <v>7.9757219524745722</v>
      </c>
      <c r="Y26" s="65">
        <f t="shared" si="1"/>
        <v>-4.1787175041610167</v>
      </c>
    </row>
    <row r="27" spans="1:25" ht="15" customHeight="1" x14ac:dyDescent="0.25">
      <c r="A27" s="4" t="s">
        <v>25</v>
      </c>
      <c r="B27" s="4" t="s">
        <v>3</v>
      </c>
      <c r="C27" s="5">
        <v>109.3461904761901</v>
      </c>
      <c r="D27" s="5">
        <v>194.44374999999999</v>
      </c>
      <c r="E27" s="5">
        <v>54.98349999999995</v>
      </c>
      <c r="F27" s="5">
        <v>112.41800000000001</v>
      </c>
      <c r="G27" s="5">
        <v>108.0859090909</v>
      </c>
      <c r="H27" s="5">
        <v>108.657083333332</v>
      </c>
      <c r="I27" s="5">
        <v>171.657222222222</v>
      </c>
      <c r="J27" s="5">
        <v>200.565727272727</v>
      </c>
      <c r="K27" s="5">
        <v>212.87112830672402</v>
      </c>
      <c r="L27" s="5">
        <v>194.2720988072675</v>
      </c>
      <c r="M27" s="5">
        <v>126.662159090909</v>
      </c>
      <c r="N27" s="5">
        <v>174.44999999999951</v>
      </c>
      <c r="O27" s="6">
        <v>170.29916666666668</v>
      </c>
      <c r="P27" s="6">
        <v>219.84071428571349</v>
      </c>
      <c r="Q27" s="6">
        <v>218.89889278521042</v>
      </c>
      <c r="R27" s="6">
        <v>229.54525294449837</v>
      </c>
      <c r="S27" s="6">
        <v>238.59083788480601</v>
      </c>
      <c r="T27" s="33">
        <v>234.670649444209</v>
      </c>
      <c r="U27" s="14">
        <v>236.63074366450752</v>
      </c>
      <c r="V27" s="6">
        <v>242.81375000000003</v>
      </c>
      <c r="W27" s="6">
        <v>232.75525531529223</v>
      </c>
      <c r="X27" s="65">
        <f t="shared" si="0"/>
        <v>9.3409224476498096</v>
      </c>
      <c r="Y27" s="65">
        <f t="shared" si="1"/>
        <v>-4.1424732679709431</v>
      </c>
    </row>
    <row r="28" spans="1:25" ht="15" customHeight="1" x14ac:dyDescent="0.25">
      <c r="A28" s="4" t="s">
        <v>26</v>
      </c>
      <c r="B28" s="4" t="s">
        <v>3</v>
      </c>
      <c r="C28" s="5">
        <v>128.16900000000001</v>
      </c>
      <c r="D28" s="5">
        <v>106.83833333333331</v>
      </c>
      <c r="E28" s="5">
        <v>145.68712121212099</v>
      </c>
      <c r="F28" s="5">
        <v>145.79599999999999</v>
      </c>
      <c r="G28" s="5">
        <v>179.04225</v>
      </c>
      <c r="H28" s="5">
        <v>218.89849999999998</v>
      </c>
      <c r="I28" s="5">
        <v>230.64125000000001</v>
      </c>
      <c r="J28" s="5">
        <v>180.67275000000001</v>
      </c>
      <c r="K28" s="5">
        <v>185.5157693504585</v>
      </c>
      <c r="L28" s="5">
        <v>174.418588558007</v>
      </c>
      <c r="M28" s="5">
        <v>151.59125</v>
      </c>
      <c r="N28" s="5">
        <v>159.89781818181802</v>
      </c>
      <c r="O28" s="6">
        <v>201.00874999999999</v>
      </c>
      <c r="P28" s="6">
        <v>213.49374999999998</v>
      </c>
      <c r="Q28" s="6">
        <v>288.16687041038898</v>
      </c>
      <c r="R28" s="6">
        <v>247.884397385667</v>
      </c>
      <c r="S28" s="6">
        <v>277.25098292975059</v>
      </c>
      <c r="T28" s="33">
        <v>284.13639276808902</v>
      </c>
      <c r="U28" s="14">
        <v>280.69368784891981</v>
      </c>
      <c r="V28" s="6">
        <v>314.85000000000002</v>
      </c>
      <c r="W28" s="6">
        <v>298.13619843584598</v>
      </c>
      <c r="X28" s="65">
        <f t="shared" si="0"/>
        <v>60.706660937613258</v>
      </c>
      <c r="Y28" s="65">
        <f t="shared" si="1"/>
        <v>-5.3084966060517829</v>
      </c>
    </row>
    <row r="29" spans="1:25" ht="15.75" x14ac:dyDescent="0.25">
      <c r="A29" s="41" t="s">
        <v>32</v>
      </c>
      <c r="B29" s="42" t="s">
        <v>3</v>
      </c>
      <c r="C29" s="49">
        <v>1250.23</v>
      </c>
      <c r="D29" s="6">
        <v>1278.18</v>
      </c>
      <c r="E29" s="49">
        <v>1221.1581779999999</v>
      </c>
      <c r="F29" s="49">
        <v>1224.1426101738</v>
      </c>
      <c r="G29" s="6">
        <v>1200</v>
      </c>
      <c r="H29" s="49">
        <v>1202.94</v>
      </c>
      <c r="I29" s="6">
        <v>1214.29</v>
      </c>
      <c r="J29" s="49">
        <v>1216.840009</v>
      </c>
      <c r="K29" s="6">
        <v>1234.03221936399</v>
      </c>
      <c r="L29" s="6">
        <v>1236.9832512282501</v>
      </c>
      <c r="M29" s="49">
        <v>1238.3209160558299</v>
      </c>
      <c r="N29" s="6">
        <v>1211.1099999999999</v>
      </c>
      <c r="O29" s="5">
        <v>1267.3800000000001</v>
      </c>
      <c r="P29" s="10">
        <v>1268.9941180000001</v>
      </c>
      <c r="Q29" s="10">
        <v>1270.6100115298</v>
      </c>
      <c r="R29" s="5">
        <v>1250</v>
      </c>
      <c r="S29" s="5">
        <v>1200.16621204635</v>
      </c>
      <c r="T29" s="10">
        <v>1201.7063948796001</v>
      </c>
      <c r="U29" s="10">
        <v>1203.24827191396</v>
      </c>
      <c r="V29" s="5">
        <v>1204.29</v>
      </c>
      <c r="W29" s="6">
        <v>1114.2857142857099</v>
      </c>
      <c r="X29" s="65">
        <f t="shared" si="0"/>
        <v>-9.7036773594125787</v>
      </c>
      <c r="Y29" s="65">
        <f t="shared" si="1"/>
        <v>-7.4736388838477499</v>
      </c>
    </row>
    <row r="30" spans="1:25" ht="15.75" x14ac:dyDescent="0.25">
      <c r="A30" s="41" t="s">
        <v>33</v>
      </c>
      <c r="B30" s="42" t="s">
        <v>3</v>
      </c>
      <c r="C30" s="6">
        <v>687.24374999999998</v>
      </c>
      <c r="D30" s="6">
        <v>642.12900000000002</v>
      </c>
      <c r="E30" s="6">
        <v>650.83333333333303</v>
      </c>
      <c r="F30" s="6">
        <v>650.97249999999997</v>
      </c>
      <c r="G30" s="6">
        <v>666.66666666666652</v>
      </c>
      <c r="H30" s="6">
        <v>651.53333333333296</v>
      </c>
      <c r="I30" s="6">
        <v>651.44749999999999</v>
      </c>
      <c r="J30" s="6">
        <v>630.976</v>
      </c>
      <c r="K30" s="6">
        <v>677.55515445445349</v>
      </c>
      <c r="L30" s="6">
        <v>655.5</v>
      </c>
      <c r="M30" s="6">
        <v>650</v>
      </c>
      <c r="N30" s="6">
        <v>651.07833333333303</v>
      </c>
      <c r="O30" s="5">
        <v>648.10500000000002</v>
      </c>
      <c r="P30" s="5">
        <v>663.88833333333298</v>
      </c>
      <c r="Q30" s="5">
        <v>660</v>
      </c>
      <c r="R30" s="5">
        <v>655</v>
      </c>
      <c r="S30" s="5">
        <v>664.0281837</v>
      </c>
      <c r="T30" s="5">
        <v>655</v>
      </c>
      <c r="U30" s="5">
        <v>666.66499999999996</v>
      </c>
      <c r="V30" s="5">
        <v>652.45500000000004</v>
      </c>
      <c r="W30" s="6">
        <v>630</v>
      </c>
      <c r="X30" s="65">
        <f t="shared" si="0"/>
        <v>-7.0186396106370745</v>
      </c>
      <c r="Y30" s="65">
        <f t="shared" si="1"/>
        <v>-3.4416166632181588</v>
      </c>
    </row>
    <row r="31" spans="1:25" ht="15.75" x14ac:dyDescent="0.25">
      <c r="A31" s="41" t="s">
        <v>34</v>
      </c>
      <c r="B31" s="42" t="s">
        <v>3</v>
      </c>
      <c r="C31" s="16">
        <v>188.81249999999949</v>
      </c>
      <c r="D31" s="6">
        <v>188.55166666666699</v>
      </c>
      <c r="E31" s="6">
        <v>173.39541666666651</v>
      </c>
      <c r="F31" s="6">
        <v>176.68749999999901</v>
      </c>
      <c r="G31" s="6">
        <v>175.79050000000001</v>
      </c>
      <c r="H31" s="6">
        <v>179.700416666667</v>
      </c>
      <c r="I31" s="6">
        <v>187.55599999999899</v>
      </c>
      <c r="J31" s="6">
        <v>179.64400000000001</v>
      </c>
      <c r="K31" s="6">
        <v>183.35963644062301</v>
      </c>
      <c r="L31" s="6">
        <v>178.26092517675201</v>
      </c>
      <c r="M31" s="6">
        <v>182.51499999999999</v>
      </c>
      <c r="N31" s="6">
        <v>181.11249999999899</v>
      </c>
      <c r="O31" s="5">
        <v>187.38166666666601</v>
      </c>
      <c r="P31" s="5">
        <v>183.15566666666601</v>
      </c>
      <c r="Q31" s="5">
        <v>185.74</v>
      </c>
      <c r="R31" s="5">
        <v>186.16611111111101</v>
      </c>
      <c r="S31" s="5">
        <v>187.19294839771101</v>
      </c>
      <c r="T31" s="5">
        <v>186.62</v>
      </c>
      <c r="U31" s="5">
        <v>186.905</v>
      </c>
      <c r="V31" s="5">
        <v>185.215</v>
      </c>
      <c r="W31" s="6">
        <v>180.541226215645</v>
      </c>
      <c r="X31" s="65">
        <f t="shared" si="0"/>
        <v>-1.5370941389768134</v>
      </c>
      <c r="Y31" s="65">
        <f t="shared" si="1"/>
        <v>-2.5234315710687611</v>
      </c>
    </row>
    <row r="32" spans="1:25" ht="15.75" x14ac:dyDescent="0.25">
      <c r="A32" s="41" t="s">
        <v>35</v>
      </c>
      <c r="B32" s="42" t="s">
        <v>3</v>
      </c>
      <c r="C32" s="6">
        <v>96.804999999998998</v>
      </c>
      <c r="D32" s="6">
        <v>98.032857142856997</v>
      </c>
      <c r="E32" s="6">
        <v>97.724999999999994</v>
      </c>
      <c r="F32" s="6">
        <v>99.722499999999997</v>
      </c>
      <c r="G32" s="6">
        <v>93.593333333333007</v>
      </c>
      <c r="H32" s="6">
        <v>93.743666666666002</v>
      </c>
      <c r="I32" s="6">
        <v>95.630499999999003</v>
      </c>
      <c r="J32" s="6">
        <v>93.571111111110994</v>
      </c>
      <c r="K32" s="6">
        <v>97.641005734386994</v>
      </c>
      <c r="L32" s="6">
        <v>94.235421585340006</v>
      </c>
      <c r="M32" s="6">
        <v>98.473181818181004</v>
      </c>
      <c r="N32" s="6">
        <v>98.097916666665995</v>
      </c>
      <c r="O32" s="5">
        <v>92.417000000000002</v>
      </c>
      <c r="P32" s="5">
        <v>98.021000000000001</v>
      </c>
      <c r="Q32" s="5">
        <v>99.245000000000005</v>
      </c>
      <c r="R32" s="5">
        <v>97.003</v>
      </c>
      <c r="S32" s="5">
        <v>96.254002693084004</v>
      </c>
      <c r="T32" s="5">
        <v>99.47</v>
      </c>
      <c r="U32" s="5">
        <v>97.8</v>
      </c>
      <c r="V32" s="9">
        <v>96.204999999999998</v>
      </c>
      <c r="W32" s="6">
        <v>93.981796961946003</v>
      </c>
      <c r="X32" s="65">
        <f t="shared" si="0"/>
        <v>-3.7476147904448496</v>
      </c>
      <c r="Y32" s="65">
        <f t="shared" si="1"/>
        <v>-2.3109017598399206</v>
      </c>
    </row>
    <row r="33" spans="1:25" ht="15.75" x14ac:dyDescent="0.25">
      <c r="A33" s="41" t="s">
        <v>36</v>
      </c>
      <c r="B33" s="42" t="s">
        <v>3</v>
      </c>
      <c r="C33" s="6">
        <v>791.9</v>
      </c>
      <c r="D33" s="6">
        <v>800</v>
      </c>
      <c r="E33" s="6">
        <v>803.33</v>
      </c>
      <c r="F33" s="6">
        <v>801.9</v>
      </c>
      <c r="G33" s="6">
        <v>805.95</v>
      </c>
      <c r="H33" s="6">
        <v>806.95</v>
      </c>
      <c r="I33" s="6">
        <v>805.9</v>
      </c>
      <c r="J33" s="6">
        <v>807.73</v>
      </c>
      <c r="K33" s="6">
        <v>807.83048735402701</v>
      </c>
      <c r="L33" s="6">
        <v>807.85997723741002</v>
      </c>
      <c r="M33" s="6">
        <v>810.84333333333302</v>
      </c>
      <c r="N33" s="6">
        <v>811.849999999999</v>
      </c>
      <c r="O33" s="5">
        <v>813.66</v>
      </c>
      <c r="P33" s="5">
        <v>812.91</v>
      </c>
      <c r="Q33" s="5">
        <v>815.9</v>
      </c>
      <c r="R33" s="5">
        <v>816.86</v>
      </c>
      <c r="S33" s="5">
        <v>814.07370995060398</v>
      </c>
      <c r="T33" s="5">
        <v>816.96</v>
      </c>
      <c r="U33" s="5">
        <v>819.16</v>
      </c>
      <c r="V33" s="9">
        <v>815.55</v>
      </c>
      <c r="W33" s="6">
        <v>800.13043478260897</v>
      </c>
      <c r="X33" s="65">
        <f t="shared" si="0"/>
        <v>-0.95317677309243942</v>
      </c>
      <c r="Y33" s="65">
        <f t="shared" si="1"/>
        <v>-1.8906952629993237</v>
      </c>
    </row>
    <row r="34" spans="1:25" ht="15.75" x14ac:dyDescent="0.25">
      <c r="A34" s="41" t="s">
        <v>37</v>
      </c>
      <c r="B34" s="42" t="s">
        <v>3</v>
      </c>
      <c r="C34" s="6">
        <v>690.99374999999998</v>
      </c>
      <c r="D34" s="6">
        <v>690</v>
      </c>
      <c r="E34" s="6">
        <v>716.66666666666652</v>
      </c>
      <c r="F34" s="6">
        <v>717.25</v>
      </c>
      <c r="G34" s="6">
        <v>715.33333333333303</v>
      </c>
      <c r="H34" s="6">
        <v>712.5</v>
      </c>
      <c r="I34" s="6">
        <v>713.66666666666697</v>
      </c>
      <c r="J34" s="6">
        <v>719.16750000000002</v>
      </c>
      <c r="K34" s="6">
        <v>715.86320933629099</v>
      </c>
      <c r="L34" s="6">
        <v>713.89966245041796</v>
      </c>
      <c r="M34" s="6">
        <v>715.93124999999998</v>
      </c>
      <c r="N34" s="6">
        <v>716.07124999999996</v>
      </c>
      <c r="O34" s="5">
        <v>719.95</v>
      </c>
      <c r="P34" s="5">
        <v>720.33249999999998</v>
      </c>
      <c r="Q34" s="5">
        <v>720.74</v>
      </c>
      <c r="R34" s="5">
        <v>719.11166666666998</v>
      </c>
      <c r="S34" s="5">
        <v>722.355229915216</v>
      </c>
      <c r="T34" s="5">
        <v>722.85500000000002</v>
      </c>
      <c r="U34" s="5">
        <v>726.67</v>
      </c>
      <c r="V34" s="9">
        <v>725.55</v>
      </c>
      <c r="W34" s="6">
        <v>710</v>
      </c>
      <c r="X34" s="65">
        <f t="shared" si="0"/>
        <v>-0.81904046189593094</v>
      </c>
      <c r="Y34" s="65">
        <f t="shared" si="1"/>
        <v>-2.1432017090483022</v>
      </c>
    </row>
    <row r="35" spans="1:25" ht="15.75" x14ac:dyDescent="0.25">
      <c r="A35" s="41" t="s">
        <v>38</v>
      </c>
      <c r="B35" s="42" t="s">
        <v>3</v>
      </c>
      <c r="C35" s="49">
        <v>958</v>
      </c>
      <c r="D35" s="16">
        <v>1000</v>
      </c>
      <c r="E35" s="49">
        <v>995.84</v>
      </c>
      <c r="F35" s="16">
        <v>991.68</v>
      </c>
      <c r="G35" s="49">
        <v>987.52</v>
      </c>
      <c r="H35" s="16">
        <v>983.36</v>
      </c>
      <c r="I35" s="49">
        <v>979.2</v>
      </c>
      <c r="J35" s="16">
        <v>975.04</v>
      </c>
      <c r="K35" s="49">
        <v>970.88</v>
      </c>
      <c r="L35" s="16">
        <v>966.72</v>
      </c>
      <c r="M35" s="6">
        <v>833.33</v>
      </c>
      <c r="N35" s="6">
        <v>837</v>
      </c>
      <c r="O35" s="6">
        <v>840.67</v>
      </c>
      <c r="P35" s="6">
        <v>844.34</v>
      </c>
      <c r="Q35" s="6">
        <v>848.01</v>
      </c>
      <c r="R35" s="5">
        <v>1000</v>
      </c>
      <c r="S35" s="5">
        <v>956.72622451100767</v>
      </c>
      <c r="T35" s="5">
        <v>950</v>
      </c>
      <c r="U35" s="5">
        <v>943.27377548899199</v>
      </c>
      <c r="V35" s="5">
        <v>900.4</v>
      </c>
      <c r="W35" s="14">
        <v>895.49559999999997</v>
      </c>
      <c r="X35" s="65">
        <f t="shared" si="0"/>
        <v>-7.7645435069215587</v>
      </c>
      <c r="Y35" s="65">
        <f t="shared" si="1"/>
        <v>-0.5446912483340749</v>
      </c>
    </row>
    <row r="36" spans="1:25" ht="15.75" x14ac:dyDescent="0.25">
      <c r="A36" s="41" t="s">
        <v>39</v>
      </c>
      <c r="B36" s="42" t="s">
        <v>3</v>
      </c>
      <c r="C36" s="6">
        <v>1994.4891666666599</v>
      </c>
      <c r="D36" s="6">
        <v>2100</v>
      </c>
      <c r="E36" s="6">
        <v>2150</v>
      </c>
      <c r="F36" s="6">
        <v>2166.6750000000002</v>
      </c>
      <c r="G36" s="6">
        <v>2100</v>
      </c>
      <c r="H36" s="6">
        <v>2033.325</v>
      </c>
      <c r="I36" s="6">
        <v>2000</v>
      </c>
      <c r="J36" s="6">
        <v>1966.675</v>
      </c>
      <c r="K36" s="6">
        <v>1800.5623700180699</v>
      </c>
      <c r="L36" s="6">
        <v>1821.957403956575</v>
      </c>
      <c r="M36" s="6">
        <v>1866.665</v>
      </c>
      <c r="N36" s="6">
        <v>1916.6675</v>
      </c>
      <c r="O36" s="5">
        <v>1843.86</v>
      </c>
      <c r="P36" s="5">
        <v>1800</v>
      </c>
      <c r="Q36" s="5">
        <v>1800</v>
      </c>
      <c r="R36" s="5">
        <v>1966.665</v>
      </c>
      <c r="S36" s="5">
        <v>2002.75694453594</v>
      </c>
      <c r="T36" s="5">
        <v>2000</v>
      </c>
      <c r="U36" s="5">
        <v>1997.24305546406</v>
      </c>
      <c r="V36" s="5">
        <v>1994.4861109281201</v>
      </c>
      <c r="W36" s="14">
        <v>1982.54676370791</v>
      </c>
      <c r="X36" s="65">
        <f t="shared" si="0"/>
        <v>10.107086359247514</v>
      </c>
      <c r="Y36" s="65">
        <f t="shared" si="1"/>
        <v>-0.5986177168540997</v>
      </c>
    </row>
    <row r="37" spans="1:25" ht="15.75" x14ac:dyDescent="0.25">
      <c r="A37" s="41" t="s">
        <v>40</v>
      </c>
      <c r="B37" s="42" t="s">
        <v>3</v>
      </c>
      <c r="C37" s="14">
        <v>1685.24</v>
      </c>
      <c r="D37" s="14">
        <v>1690.5</v>
      </c>
      <c r="E37" s="14">
        <v>1694.76</v>
      </c>
      <c r="F37" s="14">
        <v>1699.52</v>
      </c>
      <c r="G37" s="14">
        <v>1704.28</v>
      </c>
      <c r="H37" s="14">
        <v>1709.04</v>
      </c>
      <c r="I37" s="14">
        <v>1713.8</v>
      </c>
      <c r="J37" s="14">
        <v>1718.56</v>
      </c>
      <c r="K37" s="14">
        <v>1723.32</v>
      </c>
      <c r="L37" s="14">
        <v>1728.08</v>
      </c>
      <c r="M37" s="14">
        <v>1732.84</v>
      </c>
      <c r="N37" s="14">
        <v>1737.6</v>
      </c>
      <c r="O37" s="5">
        <v>1730</v>
      </c>
      <c r="P37" s="14">
        <v>1722.4</v>
      </c>
      <c r="Q37" s="5">
        <v>1714.8</v>
      </c>
      <c r="R37" s="14">
        <v>1707.2</v>
      </c>
      <c r="S37" s="5">
        <v>1699.6</v>
      </c>
      <c r="T37" s="14">
        <v>1692</v>
      </c>
      <c r="U37" s="5">
        <v>1684.4</v>
      </c>
      <c r="V37" s="14">
        <v>1676.8</v>
      </c>
      <c r="W37" s="14">
        <v>1678.35</v>
      </c>
      <c r="X37" s="65">
        <f t="shared" si="0"/>
        <v>-2.6094979458255017</v>
      </c>
      <c r="Y37" s="65">
        <f t="shared" si="1"/>
        <v>9.2437977099233931E-2</v>
      </c>
    </row>
    <row r="38" spans="1:25" ht="15.75" x14ac:dyDescent="0.25">
      <c r="A38" s="48" t="s">
        <v>41</v>
      </c>
      <c r="B38" s="42" t="s">
        <v>3</v>
      </c>
      <c r="C38" s="6">
        <v>659.49</v>
      </c>
      <c r="D38" s="6">
        <v>749.99999999999955</v>
      </c>
      <c r="E38" s="16">
        <v>641.24250000000006</v>
      </c>
      <c r="F38" s="6">
        <v>735.25499999999897</v>
      </c>
      <c r="G38" s="6">
        <v>807.142857142857</v>
      </c>
      <c r="H38" s="6">
        <v>843.30047619047502</v>
      </c>
      <c r="I38" s="6">
        <v>866.9375</v>
      </c>
      <c r="J38" s="6">
        <v>870</v>
      </c>
      <c r="K38" s="6">
        <v>863.51134655086798</v>
      </c>
      <c r="L38" s="6">
        <v>821.10768089696353</v>
      </c>
      <c r="M38" s="6">
        <v>842.65416666666601</v>
      </c>
      <c r="N38" s="6">
        <v>853.46533333333241</v>
      </c>
      <c r="O38" s="5">
        <v>981.80333333333351</v>
      </c>
      <c r="P38" s="5">
        <v>806.08500000000004</v>
      </c>
      <c r="Q38" s="5">
        <v>746.625</v>
      </c>
      <c r="R38" s="5">
        <v>799.46500000000003</v>
      </c>
      <c r="S38" s="5">
        <v>805.0017047702388</v>
      </c>
      <c r="T38" s="5">
        <v>905.55500000000006</v>
      </c>
      <c r="U38" s="5">
        <v>688.23</v>
      </c>
      <c r="V38" s="5">
        <v>789.79500000000007</v>
      </c>
      <c r="W38" s="14">
        <v>781.1</v>
      </c>
      <c r="X38" s="65">
        <f t="shared" si="0"/>
        <v>-9.5437479634800901</v>
      </c>
      <c r="Y38" s="65">
        <f t="shared" si="1"/>
        <v>-1.1009185927994036</v>
      </c>
    </row>
    <row r="39" spans="1:25" s="73" customFormat="1" ht="15.75" x14ac:dyDescent="0.25">
      <c r="A39" s="73" t="s">
        <v>48</v>
      </c>
      <c r="X39" s="66">
        <f>AVERAGE(X4:X38)</f>
        <v>12.359863705810341</v>
      </c>
      <c r="Y39" s="66">
        <f>AVERAGE(Y4:Y38)</f>
        <v>-0.78202035907286616</v>
      </c>
    </row>
  </sheetData>
  <sortState ref="A4:O29">
    <sortCondition ref="A4:A29"/>
  </sortState>
  <mergeCells count="2">
    <mergeCell ref="A1:Y1"/>
    <mergeCell ref="A2:P2"/>
  </mergeCells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7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35.5703125" bestFit="1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311.5</v>
      </c>
      <c r="D4" s="5">
        <v>317.916666666666</v>
      </c>
      <c r="E4" s="5">
        <v>318.75</v>
      </c>
      <c r="F4" s="5">
        <v>603.91666666666652</v>
      </c>
      <c r="G4" s="5">
        <v>356.81818181818153</v>
      </c>
      <c r="H4" s="5">
        <v>412.916666666666</v>
      </c>
      <c r="I4" s="5">
        <v>397.5</v>
      </c>
      <c r="J4" s="5">
        <v>377.5</v>
      </c>
      <c r="K4" s="8">
        <v>595.80741013903253</v>
      </c>
      <c r="L4" s="5">
        <v>515.61709937268256</v>
      </c>
      <c r="M4" s="5">
        <v>434.58333333333303</v>
      </c>
      <c r="N4" s="5">
        <v>433.75</v>
      </c>
      <c r="O4" s="6">
        <v>577.13</v>
      </c>
      <c r="P4" s="6">
        <v>565</v>
      </c>
      <c r="Q4" s="6">
        <v>587</v>
      </c>
      <c r="R4" s="6">
        <v>506</v>
      </c>
      <c r="S4" s="6">
        <v>518</v>
      </c>
      <c r="T4" s="33">
        <v>527.33333333333303</v>
      </c>
      <c r="U4" s="34">
        <v>510.89</v>
      </c>
      <c r="V4" s="6">
        <v>424</v>
      </c>
      <c r="W4" s="6">
        <v>423.33333333333297</v>
      </c>
      <c r="X4" s="65">
        <f>(W4-K4)/K4*100</f>
        <v>-28.947957657232305</v>
      </c>
      <c r="Y4" s="65">
        <f>(W4-V4)/V4*100</f>
        <v>-0.15723270440260062</v>
      </c>
    </row>
    <row r="5" spans="1:25" ht="15" customHeight="1" x14ac:dyDescent="0.25">
      <c r="A5" s="4" t="s">
        <v>17</v>
      </c>
      <c r="B5" s="4" t="s">
        <v>18</v>
      </c>
      <c r="C5" s="5">
        <v>26.363636363636353</v>
      </c>
      <c r="D5" s="5">
        <v>26.794871794871749</v>
      </c>
      <c r="E5" s="5">
        <v>26.818181818181799</v>
      </c>
      <c r="F5" s="5">
        <v>28.125</v>
      </c>
      <c r="G5" s="5">
        <v>29</v>
      </c>
      <c r="H5" s="5">
        <v>37.7083333333333</v>
      </c>
      <c r="I5" s="5">
        <v>33.419117647058798</v>
      </c>
      <c r="J5" s="5">
        <v>32.980769230769198</v>
      </c>
      <c r="K5" s="5">
        <v>50.664414545367599</v>
      </c>
      <c r="L5" s="5">
        <v>42.771772129642855</v>
      </c>
      <c r="M5" s="5">
        <v>36.66666666666665</v>
      </c>
      <c r="N5" s="5">
        <v>35.961538461538453</v>
      </c>
      <c r="O5" s="6">
        <v>50.388333333333335</v>
      </c>
      <c r="P5" s="6">
        <v>49.625</v>
      </c>
      <c r="Q5" s="6">
        <v>49</v>
      </c>
      <c r="R5" s="6">
        <v>46.428571428571402</v>
      </c>
      <c r="S5" s="6">
        <v>47</v>
      </c>
      <c r="T5" s="33">
        <v>48.3333333333333</v>
      </c>
      <c r="U5" s="54">
        <v>45.625</v>
      </c>
      <c r="V5" s="6">
        <v>35.333333333333336</v>
      </c>
      <c r="W5" s="6">
        <v>36.071428571428569</v>
      </c>
      <c r="X5" s="65">
        <f t="shared" ref="X5:X38" si="0">(W5-K5)/K5*100</f>
        <v>-28.803226297763089</v>
      </c>
      <c r="Y5" s="65">
        <f t="shared" ref="Y5:Y38" si="1">(W5-V5)/V5*100</f>
        <v>2.0889487870619821</v>
      </c>
    </row>
    <row r="6" spans="1:25" ht="15" customHeight="1" x14ac:dyDescent="0.25">
      <c r="A6" s="4" t="s">
        <v>30</v>
      </c>
      <c r="B6" s="4" t="s">
        <v>3</v>
      </c>
      <c r="C6" s="5">
        <v>148.34999999999951</v>
      </c>
      <c r="D6" s="5">
        <v>196.02</v>
      </c>
      <c r="E6" s="5">
        <v>200.48</v>
      </c>
      <c r="F6" s="5">
        <v>215.35500000000002</v>
      </c>
      <c r="G6" s="5">
        <v>210</v>
      </c>
      <c r="H6" s="5">
        <v>272.85250000000002</v>
      </c>
      <c r="I6" s="5">
        <v>358.01249999999999</v>
      </c>
      <c r="J6" s="5">
        <v>248.05</v>
      </c>
      <c r="K6" s="5">
        <v>310.67927208531</v>
      </c>
      <c r="L6" s="5">
        <v>317.20934704082549</v>
      </c>
      <c r="M6" s="5">
        <v>300</v>
      </c>
      <c r="N6" s="5">
        <v>329.19749999999999</v>
      </c>
      <c r="O6" s="6">
        <v>280.4325</v>
      </c>
      <c r="P6" s="6">
        <v>303.57249999999999</v>
      </c>
      <c r="Q6" s="6">
        <v>315.19274376417235</v>
      </c>
      <c r="R6" s="6">
        <v>348.93957583033216</v>
      </c>
      <c r="S6" s="6">
        <v>350.93957583033199</v>
      </c>
      <c r="T6" s="33">
        <v>383.40536214485792</v>
      </c>
      <c r="U6" s="54">
        <v>360.14405762304921</v>
      </c>
      <c r="V6" s="6">
        <v>369.95000000000005</v>
      </c>
      <c r="W6" s="6">
        <v>351.78317480838501</v>
      </c>
      <c r="X6" s="65">
        <f>(W6-K6)/K6*100</f>
        <v>13.230333149418547</v>
      </c>
      <c r="Y6" s="65">
        <f t="shared" si="1"/>
        <v>-4.9106163512947774</v>
      </c>
    </row>
    <row r="7" spans="1:25" ht="15" customHeight="1" x14ac:dyDescent="0.25">
      <c r="A7" s="4" t="s">
        <v>29</v>
      </c>
      <c r="B7" s="4" t="s">
        <v>3</v>
      </c>
      <c r="C7" s="5">
        <v>128.822916666666</v>
      </c>
      <c r="D7" s="5">
        <v>149.04025641025601</v>
      </c>
      <c r="E7" s="5">
        <v>155.29454545454502</v>
      </c>
      <c r="F7" s="5">
        <v>193.13375000000002</v>
      </c>
      <c r="G7" s="5">
        <v>242.6989999999995</v>
      </c>
      <c r="H7" s="5">
        <v>208.90833333333251</v>
      </c>
      <c r="I7" s="5">
        <v>224.4194117647055</v>
      </c>
      <c r="J7" s="5">
        <v>213.17333333333301</v>
      </c>
      <c r="K7" s="5">
        <v>248.15143227501949</v>
      </c>
      <c r="L7" s="5">
        <v>210.96365696472998</v>
      </c>
      <c r="M7" s="5">
        <v>248.59807692307649</v>
      </c>
      <c r="N7" s="5">
        <v>225.291</v>
      </c>
      <c r="O7" s="6">
        <v>305.71999999999997</v>
      </c>
      <c r="P7" s="6">
        <v>339.71283333333298</v>
      </c>
      <c r="Q7" s="6">
        <v>282.61136134504602</v>
      </c>
      <c r="R7" s="6">
        <v>283.32364593516905</v>
      </c>
      <c r="S7" s="6">
        <v>287.28108885077665</v>
      </c>
      <c r="T7" s="33">
        <v>287.20361335056577</v>
      </c>
      <c r="U7" s="54">
        <v>297.81025401823121</v>
      </c>
      <c r="V7" s="6">
        <v>314.91571428571399</v>
      </c>
      <c r="W7" s="6">
        <v>328.07668818629901</v>
      </c>
      <c r="X7" s="65">
        <f t="shared" si="0"/>
        <v>32.208258956450649</v>
      </c>
      <c r="Y7" s="65">
        <f t="shared" si="1"/>
        <v>4.1792051979484404</v>
      </c>
    </row>
    <row r="8" spans="1:25" ht="15" customHeight="1" x14ac:dyDescent="0.25">
      <c r="A8" s="4" t="s">
        <v>12</v>
      </c>
      <c r="B8" s="4" t="s">
        <v>3</v>
      </c>
      <c r="C8" s="5">
        <v>653.56791666666652</v>
      </c>
      <c r="D8" s="10">
        <v>655.00576608333313</v>
      </c>
      <c r="E8" s="5">
        <v>854.16624999999999</v>
      </c>
      <c r="F8" s="5">
        <v>800</v>
      </c>
      <c r="G8" s="5">
        <v>785.2849999999994</v>
      </c>
      <c r="H8" s="5">
        <v>851.56416666666655</v>
      </c>
      <c r="I8" s="5">
        <v>830.49666666666644</v>
      </c>
      <c r="J8" s="5">
        <v>976.38833333333298</v>
      </c>
      <c r="K8" s="5">
        <v>981.6827750784845</v>
      </c>
      <c r="L8" s="5">
        <v>941.43747209913795</v>
      </c>
      <c r="M8" s="5">
        <v>972.125</v>
      </c>
      <c r="N8" s="5">
        <v>847.62666666666655</v>
      </c>
      <c r="O8" s="6">
        <v>905.89499999999998</v>
      </c>
      <c r="P8" s="6">
        <v>976.91916666666646</v>
      </c>
      <c r="Q8" s="6">
        <v>940.87533648937199</v>
      </c>
      <c r="R8" s="6">
        <v>997.65258215962433</v>
      </c>
      <c r="S8" s="6">
        <v>1001.49403442086</v>
      </c>
      <c r="T8" s="33">
        <v>1016.8342604478599</v>
      </c>
      <c r="U8" s="54">
        <v>1005.8823529411765</v>
      </c>
      <c r="V8" s="6">
        <v>930.92399999999998</v>
      </c>
      <c r="W8" s="6">
        <v>1033.3333333333333</v>
      </c>
      <c r="X8" s="65">
        <f t="shared" si="0"/>
        <v>5.2614306338133874</v>
      </c>
      <c r="Y8" s="65">
        <f t="shared" si="1"/>
        <v>11.000826419056043</v>
      </c>
    </row>
    <row r="9" spans="1:25" ht="15" customHeight="1" x14ac:dyDescent="0.25">
      <c r="A9" s="4" t="s">
        <v>11</v>
      </c>
      <c r="B9" s="4" t="s">
        <v>3</v>
      </c>
      <c r="C9" s="5">
        <v>906.25</v>
      </c>
      <c r="D9" s="10">
        <v>908.24374999999998</v>
      </c>
      <c r="E9" s="5">
        <v>1001.828</v>
      </c>
      <c r="F9" s="5">
        <v>761.14499999999998</v>
      </c>
      <c r="G9" s="5">
        <v>895.98166666666657</v>
      </c>
      <c r="H9" s="5">
        <v>919.00354166666648</v>
      </c>
      <c r="I9" s="5">
        <v>1005.2629999999999</v>
      </c>
      <c r="J9" s="5">
        <v>939.3125</v>
      </c>
      <c r="K9" s="5">
        <v>1046.49816298775</v>
      </c>
      <c r="L9" s="5">
        <v>1291.5805086962</v>
      </c>
      <c r="M9" s="5">
        <v>967.09888888888804</v>
      </c>
      <c r="N9" s="5">
        <v>969.7677777777775</v>
      </c>
      <c r="O9" s="6">
        <v>1196.2325000000001</v>
      </c>
      <c r="P9" s="6">
        <v>1241.0138095238001</v>
      </c>
      <c r="Q9" s="6">
        <v>1295.35805206536</v>
      </c>
      <c r="R9" s="6">
        <v>1329.8701298701299</v>
      </c>
      <c r="S9" s="6">
        <v>1304.2857142857099</v>
      </c>
      <c r="T9" s="33">
        <v>1317.8829882003899</v>
      </c>
      <c r="U9" s="14">
        <v>1311.0843512430499</v>
      </c>
      <c r="V9" s="6">
        <v>1275.70727272727</v>
      </c>
      <c r="W9" s="6">
        <v>1282.64941105768</v>
      </c>
      <c r="X9" s="65">
        <f t="shared" si="0"/>
        <v>22.565854047533033</v>
      </c>
      <c r="Y9" s="65">
        <f t="shared" si="1"/>
        <v>0.54417956837141346</v>
      </c>
    </row>
    <row r="10" spans="1:25" ht="15" customHeight="1" x14ac:dyDescent="0.25">
      <c r="A10" s="4" t="s">
        <v>10</v>
      </c>
      <c r="B10" s="4" t="s">
        <v>9</v>
      </c>
      <c r="C10" s="5">
        <v>148.333333333333</v>
      </c>
      <c r="D10" s="5">
        <v>232.85714285714249</v>
      </c>
      <c r="E10" s="5">
        <v>227.5</v>
      </c>
      <c r="F10" s="5">
        <v>207.5</v>
      </c>
      <c r="G10" s="5">
        <v>210</v>
      </c>
      <c r="H10" s="5">
        <v>250</v>
      </c>
      <c r="I10" s="5">
        <v>255</v>
      </c>
      <c r="J10" s="5">
        <v>250</v>
      </c>
      <c r="K10" s="5">
        <v>253.23265112949503</v>
      </c>
      <c r="L10" s="5">
        <v>226.4448278903985</v>
      </c>
      <c r="M10" s="5">
        <v>291.66666666666652</v>
      </c>
      <c r="N10" s="5">
        <v>205.41666666666652</v>
      </c>
      <c r="O10" s="6">
        <v>231.88499999999999</v>
      </c>
      <c r="P10" s="6">
        <v>254.583333333333</v>
      </c>
      <c r="Q10" s="6">
        <v>225</v>
      </c>
      <c r="R10" s="6">
        <v>263.75</v>
      </c>
      <c r="S10" s="6">
        <v>266.66666666666703</v>
      </c>
      <c r="T10" s="33">
        <v>275</v>
      </c>
      <c r="U10" s="14">
        <v>270.83333333333348</v>
      </c>
      <c r="V10" s="6">
        <v>215.71428571428572</v>
      </c>
      <c r="W10" s="6">
        <v>231.81818181818181</v>
      </c>
      <c r="X10" s="65">
        <f t="shared" si="0"/>
        <v>-8.4564408324906495</v>
      </c>
      <c r="Y10" s="65">
        <f t="shared" si="1"/>
        <v>7.46538229981938</v>
      </c>
    </row>
    <row r="11" spans="1:25" ht="15" customHeight="1" x14ac:dyDescent="0.25">
      <c r="A11" s="4" t="s">
        <v>8</v>
      </c>
      <c r="B11" s="4" t="s">
        <v>9</v>
      </c>
      <c r="C11" s="5">
        <v>144.333333333333</v>
      </c>
      <c r="D11" s="5">
        <v>284.16666666666652</v>
      </c>
      <c r="E11" s="5">
        <v>230</v>
      </c>
      <c r="F11" s="5">
        <v>164.16666666666652</v>
      </c>
      <c r="G11" s="5">
        <v>167.142857142857</v>
      </c>
      <c r="H11" s="5">
        <v>300</v>
      </c>
      <c r="I11" s="5">
        <v>312.5</v>
      </c>
      <c r="J11" s="5">
        <v>190</v>
      </c>
      <c r="K11" s="5">
        <v>204.37731394548649</v>
      </c>
      <c r="L11" s="5">
        <v>204.9739184482595</v>
      </c>
      <c r="M11" s="5">
        <v>276.51515151515099</v>
      </c>
      <c r="N11" s="5">
        <v>206.59090909090901</v>
      </c>
      <c r="O11" s="6">
        <v>192.22499999999999</v>
      </c>
      <c r="P11" s="6">
        <v>215.47619047619</v>
      </c>
      <c r="Q11" s="6">
        <v>214.16666666666666</v>
      </c>
      <c r="R11" s="6">
        <v>232.14285714285714</v>
      </c>
      <c r="S11" s="6">
        <v>235.38461538461499</v>
      </c>
      <c r="T11" s="33">
        <v>238</v>
      </c>
      <c r="U11" s="14">
        <v>236.69230769230751</v>
      </c>
      <c r="V11" s="6">
        <v>297.142857142857</v>
      </c>
      <c r="W11" s="6">
        <v>253.333333333333</v>
      </c>
      <c r="X11" s="65">
        <f t="shared" si="0"/>
        <v>23.953744396946394</v>
      </c>
      <c r="Y11" s="65">
        <f t="shared" si="1"/>
        <v>-14.743589743589814</v>
      </c>
    </row>
    <row r="12" spans="1:25" ht="15" customHeight="1" x14ac:dyDescent="0.25">
      <c r="A12" s="4" t="s">
        <v>7</v>
      </c>
      <c r="B12" s="4" t="s">
        <v>3</v>
      </c>
      <c r="C12" s="5">
        <v>144.83000000000001</v>
      </c>
      <c r="D12" s="5">
        <v>151.72</v>
      </c>
      <c r="E12" s="10">
        <v>152.05378400000001</v>
      </c>
      <c r="F12" s="5">
        <v>172.41</v>
      </c>
      <c r="G12" s="5">
        <v>220.69</v>
      </c>
      <c r="H12" s="5">
        <v>258.62</v>
      </c>
      <c r="I12" s="5">
        <v>258.62</v>
      </c>
      <c r="J12" s="5">
        <v>248.28</v>
      </c>
      <c r="K12" s="5">
        <v>212.5471709871795</v>
      </c>
      <c r="L12" s="5">
        <v>261.20620000000002</v>
      </c>
      <c r="M12" s="5">
        <v>263.79333333333301</v>
      </c>
      <c r="N12" s="5">
        <v>236.20999999999998</v>
      </c>
      <c r="O12" s="6">
        <v>230.12</v>
      </c>
      <c r="P12" s="6">
        <v>328.40499999999997</v>
      </c>
      <c r="Q12" s="6">
        <v>358.66666666666663</v>
      </c>
      <c r="R12" s="6">
        <v>382.068965517241</v>
      </c>
      <c r="S12" s="6">
        <v>400</v>
      </c>
      <c r="T12" s="33">
        <v>401.67852581645701</v>
      </c>
      <c r="U12" s="14">
        <v>400.83926290822853</v>
      </c>
      <c r="V12" s="6">
        <v>397.67500000000001</v>
      </c>
      <c r="W12" s="6">
        <v>392.36183495553797</v>
      </c>
      <c r="X12" s="65">
        <f t="shared" si="0"/>
        <v>84.599885819795091</v>
      </c>
      <c r="Y12" s="65">
        <f t="shared" si="1"/>
        <v>-1.3360570929683884</v>
      </c>
    </row>
    <row r="13" spans="1:25" ht="15" customHeight="1" x14ac:dyDescent="0.25">
      <c r="A13" s="4" t="s">
        <v>14</v>
      </c>
      <c r="B13" s="4" t="s">
        <v>3</v>
      </c>
      <c r="C13" s="10">
        <v>639.12</v>
      </c>
      <c r="D13" s="10">
        <v>640.52606400000002</v>
      </c>
      <c r="E13" s="10">
        <v>641.93522134080001</v>
      </c>
      <c r="F13" s="10">
        <v>643.3474788277498</v>
      </c>
      <c r="G13" s="10">
        <v>644.76284328117083</v>
      </c>
      <c r="H13" s="11">
        <v>646.18132153638942</v>
      </c>
      <c r="I13" s="10">
        <v>647.60292044376945</v>
      </c>
      <c r="J13" s="10">
        <v>649.02764686874571</v>
      </c>
      <c r="K13" s="8">
        <v>873.98913134245004</v>
      </c>
      <c r="L13" s="5">
        <v>717.48248961007596</v>
      </c>
      <c r="M13" s="10">
        <v>719.06095108721809</v>
      </c>
      <c r="N13" s="10">
        <v>720.64288517960995</v>
      </c>
      <c r="O13" s="6">
        <v>850</v>
      </c>
      <c r="P13" s="28">
        <v>880.34</v>
      </c>
      <c r="Q13" s="14">
        <v>865.17000000000007</v>
      </c>
      <c r="R13" s="28">
        <v>880</v>
      </c>
      <c r="S13" s="28">
        <v>887.34</v>
      </c>
      <c r="T13" s="33">
        <v>883.67000000000007</v>
      </c>
      <c r="U13" s="14">
        <v>885.50500000000011</v>
      </c>
      <c r="V13" s="28">
        <v>877.25</v>
      </c>
      <c r="W13" s="14">
        <v>877.86407499999996</v>
      </c>
      <c r="X13" s="65">
        <f t="shared" si="0"/>
        <v>0.44336291134398831</v>
      </c>
      <c r="Y13" s="65">
        <f t="shared" si="1"/>
        <v>6.9999999999995108E-2</v>
      </c>
    </row>
    <row r="14" spans="1:25" ht="15" customHeight="1" x14ac:dyDescent="0.25">
      <c r="A14" s="4" t="s">
        <v>13</v>
      </c>
      <c r="B14" s="4" t="s">
        <v>3</v>
      </c>
      <c r="C14" s="10">
        <v>680.11</v>
      </c>
      <c r="D14" s="10">
        <v>681.60624199999995</v>
      </c>
      <c r="E14" s="10">
        <v>683.10577573239993</v>
      </c>
      <c r="F14" s="5">
        <v>800</v>
      </c>
      <c r="G14" s="10">
        <v>801.76</v>
      </c>
      <c r="H14" s="5">
        <v>600</v>
      </c>
      <c r="I14" s="10">
        <v>601.31999999999994</v>
      </c>
      <c r="J14" s="10">
        <v>602.64290399999993</v>
      </c>
      <c r="K14" s="5">
        <v>820.29763707582299</v>
      </c>
      <c r="L14" s="5">
        <v>791.11355920907295</v>
      </c>
      <c r="M14" s="10">
        <v>792.85400903933294</v>
      </c>
      <c r="N14" s="5">
        <v>1050</v>
      </c>
      <c r="O14" s="6">
        <v>995.57</v>
      </c>
      <c r="P14" s="28">
        <v>970.26</v>
      </c>
      <c r="Q14" s="14">
        <v>982.91499999999996</v>
      </c>
      <c r="R14" s="28">
        <v>995.99</v>
      </c>
      <c r="S14" s="6">
        <v>990</v>
      </c>
      <c r="T14" s="33">
        <v>992.995</v>
      </c>
      <c r="U14" s="14">
        <v>991.49749999999995</v>
      </c>
      <c r="V14" s="28">
        <v>980.33</v>
      </c>
      <c r="W14" s="14">
        <v>981.01623099999995</v>
      </c>
      <c r="X14" s="65">
        <f t="shared" si="0"/>
        <v>19.592716918837251</v>
      </c>
      <c r="Y14" s="65">
        <f t="shared" si="1"/>
        <v>6.9999999999990514E-2</v>
      </c>
    </row>
    <row r="15" spans="1:25" ht="15" customHeight="1" x14ac:dyDescent="0.25">
      <c r="A15" s="4" t="s">
        <v>24</v>
      </c>
      <c r="B15" s="4" t="s">
        <v>16</v>
      </c>
      <c r="C15" s="5">
        <v>111.6666666666665</v>
      </c>
      <c r="D15" s="5">
        <v>120</v>
      </c>
      <c r="E15" s="5">
        <v>120</v>
      </c>
      <c r="F15" s="5">
        <v>120</v>
      </c>
      <c r="G15" s="5">
        <v>125</v>
      </c>
      <c r="H15" s="5">
        <v>125</v>
      </c>
      <c r="I15" s="5">
        <v>122.5</v>
      </c>
      <c r="J15" s="5">
        <v>125</v>
      </c>
      <c r="K15" s="5">
        <v>130.063312865623</v>
      </c>
      <c r="L15" s="5">
        <v>121.2898696311545</v>
      </c>
      <c r="M15" s="5">
        <v>143.333333333333</v>
      </c>
      <c r="N15" s="10">
        <v>143.64866666666634</v>
      </c>
      <c r="O15" s="6">
        <v>130.74</v>
      </c>
      <c r="P15" s="6">
        <v>130</v>
      </c>
      <c r="Q15" s="6">
        <v>140</v>
      </c>
      <c r="R15" s="28">
        <v>140</v>
      </c>
      <c r="S15" s="6">
        <v>160</v>
      </c>
      <c r="T15" s="33">
        <v>170</v>
      </c>
      <c r="U15" s="14">
        <v>165</v>
      </c>
      <c r="V15" s="6">
        <v>180</v>
      </c>
      <c r="W15" s="6">
        <v>180</v>
      </c>
      <c r="X15" s="65">
        <f t="shared" si="0"/>
        <v>38.394137465935444</v>
      </c>
      <c r="Y15" s="65">
        <f t="shared" si="1"/>
        <v>0</v>
      </c>
    </row>
    <row r="16" spans="1:25" ht="15" customHeight="1" x14ac:dyDescent="0.25">
      <c r="A16" s="4" t="s">
        <v>23</v>
      </c>
      <c r="B16" s="4" t="s">
        <v>16</v>
      </c>
      <c r="C16" s="5">
        <v>127.5</v>
      </c>
      <c r="D16" s="5">
        <v>131.66666666666652</v>
      </c>
      <c r="E16" s="5">
        <v>130.113636363636</v>
      </c>
      <c r="F16" s="5">
        <v>133.27380952380901</v>
      </c>
      <c r="G16" s="5">
        <v>132.272727272727</v>
      </c>
      <c r="H16" s="5">
        <v>130.98484848484799</v>
      </c>
      <c r="I16" s="5">
        <v>130.78125</v>
      </c>
      <c r="J16" s="5">
        <v>132.083333333333</v>
      </c>
      <c r="K16" s="8">
        <v>157.38699920799149</v>
      </c>
      <c r="L16" s="5">
        <v>156.36262013053249</v>
      </c>
      <c r="M16" s="5">
        <v>141.16666666666652</v>
      </c>
      <c r="N16" s="5">
        <v>143.03030303030249</v>
      </c>
      <c r="O16" s="6">
        <v>140</v>
      </c>
      <c r="P16" s="6">
        <v>166.11111111111052</v>
      </c>
      <c r="Q16" s="6">
        <v>189.28571428571428</v>
      </c>
      <c r="R16" s="6">
        <v>195.38461538461539</v>
      </c>
      <c r="S16" s="6">
        <v>198.18181818181799</v>
      </c>
      <c r="T16" s="33">
        <v>195</v>
      </c>
      <c r="U16" s="54">
        <v>190</v>
      </c>
      <c r="V16" s="6">
        <v>188</v>
      </c>
      <c r="W16" s="6">
        <v>204.61538461538461</v>
      </c>
      <c r="X16" s="65">
        <f t="shared" si="0"/>
        <v>30.007806010062772</v>
      </c>
      <c r="Y16" s="65">
        <f t="shared" si="1"/>
        <v>8.8379705400981994</v>
      </c>
    </row>
    <row r="17" spans="1:25" ht="15" customHeight="1" x14ac:dyDescent="0.25">
      <c r="A17" s="4" t="s">
        <v>15</v>
      </c>
      <c r="B17" s="4" t="s">
        <v>16</v>
      </c>
      <c r="C17" s="5">
        <v>800</v>
      </c>
      <c r="D17" s="5">
        <v>1200</v>
      </c>
      <c r="E17" s="5">
        <v>775</v>
      </c>
      <c r="F17" s="5">
        <v>800</v>
      </c>
      <c r="G17" s="5">
        <v>800</v>
      </c>
      <c r="H17" s="5">
        <v>800</v>
      </c>
      <c r="I17" s="5">
        <v>800</v>
      </c>
      <c r="J17" s="5">
        <v>800</v>
      </c>
      <c r="K17" s="8">
        <v>1466.19093142527</v>
      </c>
      <c r="L17" s="5">
        <v>1231.432006962395</v>
      </c>
      <c r="M17" s="5">
        <v>1200</v>
      </c>
      <c r="N17" s="5">
        <v>850</v>
      </c>
      <c r="O17" s="6">
        <v>1313.1599999999999</v>
      </c>
      <c r="P17" s="6">
        <v>1350</v>
      </c>
      <c r="Q17" s="6">
        <v>1250</v>
      </c>
      <c r="R17" s="6">
        <v>1475</v>
      </c>
      <c r="S17" s="6">
        <v>1450</v>
      </c>
      <c r="T17" s="33">
        <v>1500</v>
      </c>
      <c r="U17" s="14">
        <v>1475</v>
      </c>
      <c r="V17" s="6">
        <v>1200</v>
      </c>
      <c r="W17" s="6">
        <v>1200</v>
      </c>
      <c r="X17" s="65">
        <f t="shared" si="0"/>
        <v>-18.155270621303625</v>
      </c>
      <c r="Y17" s="65">
        <f t="shared" si="1"/>
        <v>0</v>
      </c>
    </row>
    <row r="18" spans="1:25" ht="15" customHeight="1" x14ac:dyDescent="0.25">
      <c r="A18" s="4" t="s">
        <v>27</v>
      </c>
      <c r="B18" s="4" t="s">
        <v>3</v>
      </c>
      <c r="C18" s="5">
        <v>102.1642307692305</v>
      </c>
      <c r="D18" s="5">
        <v>107.16380952380915</v>
      </c>
      <c r="E18" s="5">
        <v>120.03939393939351</v>
      </c>
      <c r="F18" s="5">
        <v>125.4935</v>
      </c>
      <c r="G18" s="5">
        <v>163.25969696969651</v>
      </c>
      <c r="H18" s="5">
        <v>143.11409090909049</v>
      </c>
      <c r="I18" s="5">
        <v>143.75272058823501</v>
      </c>
      <c r="J18" s="5">
        <v>161.52576923076901</v>
      </c>
      <c r="K18" s="5">
        <v>210.177021331519</v>
      </c>
      <c r="L18" s="5">
        <v>185.23458267457499</v>
      </c>
      <c r="M18" s="5">
        <v>185.28942307692301</v>
      </c>
      <c r="N18" s="5">
        <v>170.83469696969649</v>
      </c>
      <c r="O18" s="6">
        <v>267.03833333333336</v>
      </c>
      <c r="P18" s="6">
        <v>242.0736666666665</v>
      </c>
      <c r="Q18" s="6">
        <v>224.78879569811301</v>
      </c>
      <c r="R18" s="6">
        <v>243.34006918812204</v>
      </c>
      <c r="S18" s="6">
        <v>249.53372280644999</v>
      </c>
      <c r="T18" s="33">
        <v>250.33823874736601</v>
      </c>
      <c r="U18" s="54">
        <v>275.49316555318222</v>
      </c>
      <c r="V18" s="6">
        <v>342.11999999999995</v>
      </c>
      <c r="W18" s="6">
        <v>338.62670735783303</v>
      </c>
      <c r="X18" s="65">
        <f t="shared" si="0"/>
        <v>61.114999733346778</v>
      </c>
      <c r="Y18" s="65">
        <f t="shared" si="1"/>
        <v>-1.0210723261332051</v>
      </c>
    </row>
    <row r="19" spans="1:25" ht="15" customHeight="1" x14ac:dyDescent="0.25">
      <c r="A19" s="4" t="s">
        <v>28</v>
      </c>
      <c r="B19" s="4" t="s">
        <v>3</v>
      </c>
      <c r="C19" s="5">
        <v>118.1324999999995</v>
      </c>
      <c r="D19" s="5">
        <v>118.02999999999949</v>
      </c>
      <c r="E19" s="5">
        <v>129.37583333333299</v>
      </c>
      <c r="F19" s="5">
        <v>151.84199999999998</v>
      </c>
      <c r="G19" s="5">
        <v>203.03416666666652</v>
      </c>
      <c r="H19" s="5">
        <v>156.68285714285702</v>
      </c>
      <c r="I19" s="5">
        <v>178.20319444444351</v>
      </c>
      <c r="J19" s="5">
        <v>181.67857142857099</v>
      </c>
      <c r="K19" s="5">
        <v>235.52709629302299</v>
      </c>
      <c r="L19" s="5">
        <v>233.82006530000001</v>
      </c>
      <c r="M19" s="5">
        <v>226.2466666666665</v>
      </c>
      <c r="N19" s="5">
        <v>194.86500000000001</v>
      </c>
      <c r="O19" s="6">
        <v>289.70666666666671</v>
      </c>
      <c r="P19" s="6">
        <v>283.58083333333298</v>
      </c>
      <c r="Q19" s="6">
        <v>277.31440474417701</v>
      </c>
      <c r="R19" s="6">
        <v>270.51963405419485</v>
      </c>
      <c r="S19" s="6">
        <v>274.33442769760399</v>
      </c>
      <c r="T19" s="33">
        <v>313.01436990037001</v>
      </c>
      <c r="U19" s="54">
        <v>302.93379699769628</v>
      </c>
      <c r="V19" s="6">
        <v>360.67000000000007</v>
      </c>
      <c r="W19" s="6">
        <v>361.23353909847299</v>
      </c>
      <c r="X19" s="65">
        <f>(W19-K19)/K19*100</f>
        <v>53.372391025895652</v>
      </c>
      <c r="Y19" s="65">
        <f t="shared" si="1"/>
        <v>0.15624784386639184</v>
      </c>
    </row>
    <row r="20" spans="1:25" ht="15" customHeight="1" x14ac:dyDescent="0.25">
      <c r="A20" s="4" t="s">
        <v>19</v>
      </c>
      <c r="B20" s="4" t="s">
        <v>3</v>
      </c>
      <c r="C20" s="5">
        <v>607.21500000000003</v>
      </c>
      <c r="D20" s="5">
        <v>1000</v>
      </c>
      <c r="E20" s="5">
        <v>856.89750000000004</v>
      </c>
      <c r="F20" s="5">
        <v>780.31500000000005</v>
      </c>
      <c r="G20" s="5">
        <v>847.53</v>
      </c>
      <c r="H20" s="5">
        <v>930.18500000000006</v>
      </c>
      <c r="I20" s="5">
        <v>666.67</v>
      </c>
      <c r="J20" s="5">
        <v>651.1925</v>
      </c>
      <c r="K20" s="5">
        <v>797.19330751778557</v>
      </c>
      <c r="L20" s="5">
        <v>763.415345676078</v>
      </c>
      <c r="M20" s="5">
        <v>708.33500000000004</v>
      </c>
      <c r="N20" s="5">
        <v>666.67</v>
      </c>
      <c r="O20" s="6">
        <v>883.53250000000003</v>
      </c>
      <c r="P20" s="6">
        <v>800</v>
      </c>
      <c r="Q20" s="6">
        <v>787.87878787878776</v>
      </c>
      <c r="R20" s="6">
        <v>799.40170940170901</v>
      </c>
      <c r="S20" s="6">
        <v>822.22222222222229</v>
      </c>
      <c r="T20" s="33">
        <v>852.77777777777783</v>
      </c>
      <c r="U20" s="54">
        <v>1026.9230769230767</v>
      </c>
      <c r="V20" s="6">
        <v>1127.7774999999999</v>
      </c>
      <c r="W20" s="6">
        <v>1059.1236494597799</v>
      </c>
      <c r="X20" s="65">
        <f t="shared" si="0"/>
        <v>32.856565587280798</v>
      </c>
      <c r="Y20" s="65">
        <f t="shared" si="1"/>
        <v>-6.0875350448310943</v>
      </c>
    </row>
    <row r="21" spans="1:25" ht="15" customHeight="1" x14ac:dyDescent="0.25">
      <c r="A21" s="4" t="s">
        <v>20</v>
      </c>
      <c r="B21" s="4" t="s">
        <v>3</v>
      </c>
      <c r="C21" s="5">
        <v>631.91499999999996</v>
      </c>
      <c r="D21" s="5">
        <v>909.09</v>
      </c>
      <c r="E21" s="5">
        <v>1000</v>
      </c>
      <c r="F21" s="5">
        <v>1050</v>
      </c>
      <c r="G21" s="5">
        <v>950</v>
      </c>
      <c r="H21" s="5">
        <v>1033.33</v>
      </c>
      <c r="I21" s="5">
        <v>923.08</v>
      </c>
      <c r="J21" s="5">
        <v>1100</v>
      </c>
      <c r="K21" s="5">
        <v>1023.10134878901</v>
      </c>
      <c r="L21" s="5">
        <v>1028.4553817322249</v>
      </c>
      <c r="M21" s="5">
        <v>1000.75</v>
      </c>
      <c r="N21" s="5">
        <v>1014.8799999999951</v>
      </c>
      <c r="O21" s="6">
        <v>1199.855</v>
      </c>
      <c r="P21" s="28">
        <v>1200.3399999999999</v>
      </c>
      <c r="Q21" s="6">
        <v>1234.46327683615</v>
      </c>
      <c r="R21" s="6">
        <v>1600</v>
      </c>
      <c r="S21" s="6">
        <v>1690.9090909090901</v>
      </c>
      <c r="T21" s="33">
        <v>1700</v>
      </c>
      <c r="U21" s="14">
        <v>1695.454545454545</v>
      </c>
      <c r="V21" s="6">
        <v>1402.5650000000001</v>
      </c>
      <c r="W21" s="6">
        <v>1500</v>
      </c>
      <c r="X21" s="65">
        <f t="shared" si="0"/>
        <v>46.613041002777415</v>
      </c>
      <c r="Y21" s="65">
        <f t="shared" si="1"/>
        <v>6.9469151162334679</v>
      </c>
    </row>
    <row r="22" spans="1:25" ht="15" customHeight="1" x14ac:dyDescent="0.25">
      <c r="A22" s="4" t="s">
        <v>31</v>
      </c>
      <c r="B22" s="4" t="s">
        <v>3</v>
      </c>
      <c r="C22" s="5">
        <v>124.69670454545451</v>
      </c>
      <c r="D22" s="5">
        <v>112.51458333333301</v>
      </c>
      <c r="E22" s="5">
        <v>143.623636363636</v>
      </c>
      <c r="F22" s="5">
        <v>184.02666666666599</v>
      </c>
      <c r="G22" s="5">
        <v>177.66772727272701</v>
      </c>
      <c r="H22" s="5">
        <v>187.40530303030201</v>
      </c>
      <c r="I22" s="5">
        <v>101.75568181818144</v>
      </c>
      <c r="J22" s="5">
        <v>107.024615384615</v>
      </c>
      <c r="K22" s="5">
        <v>116.03064828134799</v>
      </c>
      <c r="L22" s="5">
        <v>123.66898089574801</v>
      </c>
      <c r="M22" s="5">
        <v>160.68724999999901</v>
      </c>
      <c r="N22" s="5">
        <v>165.75041666666601</v>
      </c>
      <c r="O22" s="6">
        <v>169.95</v>
      </c>
      <c r="P22" s="6">
        <v>162.089</v>
      </c>
      <c r="Q22" s="6">
        <v>140.71186058971699</v>
      </c>
      <c r="R22" s="6">
        <v>151.31895476183669</v>
      </c>
      <c r="S22" s="6">
        <v>156.47896964406101</v>
      </c>
      <c r="T22" s="33">
        <v>166.35246406254799</v>
      </c>
      <c r="U22" s="59">
        <v>170.55</v>
      </c>
      <c r="V22" s="6">
        <v>187.45142857142901</v>
      </c>
      <c r="W22" s="6">
        <v>180.26278535431899</v>
      </c>
      <c r="X22" s="65">
        <f t="shared" si="0"/>
        <v>55.357905884678537</v>
      </c>
      <c r="Y22" s="65">
        <f t="shared" si="1"/>
        <v>-3.8349364802897488</v>
      </c>
    </row>
    <row r="23" spans="1:25" ht="15" customHeight="1" x14ac:dyDescent="0.25">
      <c r="A23" s="4" t="s">
        <v>4</v>
      </c>
      <c r="B23" s="4" t="s">
        <v>3</v>
      </c>
      <c r="C23" s="5">
        <v>155.16999999999999</v>
      </c>
      <c r="D23" s="5">
        <v>162.26</v>
      </c>
      <c r="E23" s="5">
        <v>179.31</v>
      </c>
      <c r="F23" s="5">
        <v>183.63</v>
      </c>
      <c r="G23" s="5">
        <v>236.20999999999998</v>
      </c>
      <c r="H23" s="5">
        <v>263.79500000000002</v>
      </c>
      <c r="I23" s="5">
        <v>301.38</v>
      </c>
      <c r="J23" s="5">
        <v>275.86</v>
      </c>
      <c r="K23" s="5">
        <v>295.77807886865997</v>
      </c>
      <c r="L23" s="5">
        <v>265.10882786909599</v>
      </c>
      <c r="M23" s="5">
        <v>290.69</v>
      </c>
      <c r="N23" s="5">
        <v>263.79250000000002</v>
      </c>
      <c r="O23" s="6">
        <v>214.83</v>
      </c>
      <c r="P23" s="6">
        <v>298.50749999999999</v>
      </c>
      <c r="Q23" s="6">
        <v>318.48275862068971</v>
      </c>
      <c r="R23" s="6">
        <v>297.81061850027368</v>
      </c>
      <c r="S23" s="6">
        <v>302.12096332785984</v>
      </c>
      <c r="T23" s="33">
        <v>301.25889436234263</v>
      </c>
      <c r="U23" s="14">
        <v>301.68992884510124</v>
      </c>
      <c r="V23" s="6">
        <v>298.75799999999998</v>
      </c>
      <c r="W23" s="6">
        <v>285.17883915185269</v>
      </c>
      <c r="X23" s="65">
        <f t="shared" si="0"/>
        <v>-3.5835109070114264</v>
      </c>
      <c r="Y23" s="65">
        <f t="shared" si="1"/>
        <v>-4.5452040943329708</v>
      </c>
    </row>
    <row r="24" spans="1:25" ht="15" customHeight="1" x14ac:dyDescent="0.25">
      <c r="A24" s="4" t="s">
        <v>5</v>
      </c>
      <c r="B24" s="4" t="s">
        <v>3</v>
      </c>
      <c r="C24" s="5">
        <v>136.22075000000001</v>
      </c>
      <c r="D24" s="5">
        <v>139.9630769230765</v>
      </c>
      <c r="E24" s="5">
        <v>167.035909090909</v>
      </c>
      <c r="F24" s="5">
        <v>226.15357142857101</v>
      </c>
      <c r="G24" s="5">
        <v>285.65060606060553</v>
      </c>
      <c r="H24" s="5">
        <v>235.36999999999949</v>
      </c>
      <c r="I24" s="5">
        <v>252.83499999999998</v>
      </c>
      <c r="J24" s="5">
        <v>274.98269230769199</v>
      </c>
      <c r="K24" s="5">
        <v>251.275256133087</v>
      </c>
      <c r="L24" s="5">
        <v>246.69536068181799</v>
      </c>
      <c r="M24" s="5">
        <v>255.99125000000001</v>
      </c>
      <c r="N24" s="5">
        <v>247.0146969696965</v>
      </c>
      <c r="O24" s="6">
        <v>309.39166666666699</v>
      </c>
      <c r="P24" s="6">
        <v>266.97916666666652</v>
      </c>
      <c r="Q24" s="6">
        <v>265.33086789938363</v>
      </c>
      <c r="R24" s="6">
        <v>248.61946085780644</v>
      </c>
      <c r="S24" s="6">
        <v>264.35437743313219</v>
      </c>
      <c r="T24" s="33">
        <v>266.43757952956292</v>
      </c>
      <c r="U24" s="54">
        <v>244.15733309815678</v>
      </c>
      <c r="V24" s="6">
        <v>238.443571428571</v>
      </c>
      <c r="W24" s="6">
        <v>269.65448047399917</v>
      </c>
      <c r="X24" s="65">
        <f t="shared" si="0"/>
        <v>7.3143789101055319</v>
      </c>
      <c r="Y24" s="65">
        <f t="shared" si="1"/>
        <v>13.089431960122194</v>
      </c>
    </row>
    <row r="25" spans="1:25" ht="15" customHeight="1" x14ac:dyDescent="0.25">
      <c r="A25" s="4" t="s">
        <v>6</v>
      </c>
      <c r="B25" s="4" t="s">
        <v>3</v>
      </c>
      <c r="C25" s="10">
        <v>190.45</v>
      </c>
      <c r="D25" s="10">
        <v>190.86899</v>
      </c>
      <c r="E25" s="5">
        <v>160.82</v>
      </c>
      <c r="F25" s="10">
        <v>161.17380399999999</v>
      </c>
      <c r="G25" s="10">
        <v>161.5283863688</v>
      </c>
      <c r="H25" s="10">
        <v>161.88374881881137</v>
      </c>
      <c r="I25" s="10">
        <v>162.23989306621274</v>
      </c>
      <c r="J25" s="10">
        <v>162.59682083095842</v>
      </c>
      <c r="K25" s="5">
        <v>236.2423275821495</v>
      </c>
      <c r="L25" s="5">
        <v>237.79354411888301</v>
      </c>
      <c r="M25" s="5">
        <v>241.38</v>
      </c>
      <c r="N25" s="5">
        <v>268.106666666666</v>
      </c>
      <c r="O25" s="6">
        <v>259.61</v>
      </c>
      <c r="P25" s="6">
        <v>317.45999999999998</v>
      </c>
      <c r="Q25" s="6">
        <v>320</v>
      </c>
      <c r="R25" s="6">
        <v>290.64039408867001</v>
      </c>
      <c r="S25" s="6">
        <v>292.851669403394</v>
      </c>
      <c r="T25" s="33">
        <v>289.40886699507394</v>
      </c>
      <c r="U25" s="54">
        <v>263.54679802955667</v>
      </c>
      <c r="V25" s="6">
        <v>301.58999999999997</v>
      </c>
      <c r="W25" s="6">
        <v>297.06987775953297</v>
      </c>
      <c r="X25" s="65">
        <f t="shared" si="0"/>
        <v>25.747947372484152</v>
      </c>
      <c r="Y25" s="65">
        <f t="shared" si="1"/>
        <v>-1.4987639644772717</v>
      </c>
    </row>
    <row r="26" spans="1:25" ht="15" customHeight="1" x14ac:dyDescent="0.25">
      <c r="A26" s="4" t="s">
        <v>2</v>
      </c>
      <c r="B26" s="4" t="s">
        <v>3</v>
      </c>
      <c r="C26" s="5">
        <v>227.44666666666649</v>
      </c>
      <c r="D26" s="5">
        <v>227.69333333333299</v>
      </c>
      <c r="E26" s="5">
        <v>243.678</v>
      </c>
      <c r="F26" s="5">
        <v>300.67023809523698</v>
      </c>
      <c r="G26" s="5">
        <v>319.76055555555502</v>
      </c>
      <c r="H26" s="5">
        <v>315.32863636363595</v>
      </c>
      <c r="I26" s="5">
        <v>323.33281249999999</v>
      </c>
      <c r="J26" s="5">
        <v>336.98458333333247</v>
      </c>
      <c r="K26" s="5">
        <v>338.19090820416199</v>
      </c>
      <c r="L26" s="5">
        <v>345.81227024999998</v>
      </c>
      <c r="M26" s="5">
        <v>356.43666666666599</v>
      </c>
      <c r="N26" s="5">
        <v>379.93249999999949</v>
      </c>
      <c r="O26" s="6">
        <v>389.02166666666699</v>
      </c>
      <c r="P26" s="6">
        <v>356.05722222222153</v>
      </c>
      <c r="Q26" s="6">
        <v>366.87083576855639</v>
      </c>
      <c r="R26" s="6">
        <v>349.31011952803732</v>
      </c>
      <c r="S26" s="6">
        <v>352.80922031777845</v>
      </c>
      <c r="T26" s="33">
        <v>364.628872004676</v>
      </c>
      <c r="U26" s="54">
        <v>365.30383476465255</v>
      </c>
      <c r="V26" s="6">
        <v>375.28833333333301</v>
      </c>
      <c r="W26" s="6">
        <v>347.62948256283602</v>
      </c>
      <c r="X26" s="65">
        <f t="shared" si="0"/>
        <v>2.7909012719455109</v>
      </c>
      <c r="Y26" s="65">
        <f t="shared" si="1"/>
        <v>-7.3700268070764308</v>
      </c>
    </row>
    <row r="27" spans="1:25" ht="15" customHeight="1" x14ac:dyDescent="0.25">
      <c r="A27" s="4" t="s">
        <v>25</v>
      </c>
      <c r="B27" s="4" t="s">
        <v>3</v>
      </c>
      <c r="C27" s="5">
        <v>189.905</v>
      </c>
      <c r="D27" s="5">
        <v>127.0466666666665</v>
      </c>
      <c r="E27" s="5">
        <v>172.208333333333</v>
      </c>
      <c r="F27" s="5">
        <v>112.85916666666651</v>
      </c>
      <c r="G27" s="5">
        <v>190</v>
      </c>
      <c r="H27" s="5">
        <v>208.60899999999901</v>
      </c>
      <c r="I27" s="5">
        <v>218.70666666666648</v>
      </c>
      <c r="J27" s="5">
        <v>142.12708333333299</v>
      </c>
      <c r="K27" s="5">
        <v>207.53995972313501</v>
      </c>
      <c r="L27" s="5">
        <v>201.128571207335</v>
      </c>
      <c r="M27" s="5">
        <v>189.98499999999899</v>
      </c>
      <c r="N27" s="5">
        <v>121.4791666666663</v>
      </c>
      <c r="O27" s="6">
        <v>154.95666666666668</v>
      </c>
      <c r="P27" s="6">
        <v>186.514166666666</v>
      </c>
      <c r="Q27" s="6">
        <v>195.11345637688603</v>
      </c>
      <c r="R27" s="6">
        <v>200.36796536796535</v>
      </c>
      <c r="S27" s="6">
        <v>228.63680288842852</v>
      </c>
      <c r="T27" s="33">
        <v>258.03646075144599</v>
      </c>
      <c r="U27" s="54">
        <v>320.35619131271307</v>
      </c>
      <c r="V27" s="6">
        <v>253.724166666667</v>
      </c>
      <c r="W27" s="6">
        <v>237.75584041918</v>
      </c>
      <c r="X27" s="65">
        <f t="shared" si="0"/>
        <v>14.559066473923357</v>
      </c>
      <c r="Y27" s="65">
        <f t="shared" si="1"/>
        <v>-6.2935771776385696</v>
      </c>
    </row>
    <row r="28" spans="1:25" ht="15" customHeight="1" x14ac:dyDescent="0.25">
      <c r="A28" s="4" t="s">
        <v>26</v>
      </c>
      <c r="B28" s="4" t="s">
        <v>3</v>
      </c>
      <c r="C28" s="5">
        <v>102.009659090909</v>
      </c>
      <c r="D28" s="5">
        <v>122.97624999999951</v>
      </c>
      <c r="E28" s="5">
        <v>137.32386363636351</v>
      </c>
      <c r="F28" s="5">
        <v>119.02166666666599</v>
      </c>
      <c r="G28" s="5">
        <v>159.765625</v>
      </c>
      <c r="H28" s="5">
        <v>179.9761111111105</v>
      </c>
      <c r="I28" s="5">
        <v>164.49937499999999</v>
      </c>
      <c r="J28" s="5">
        <v>193.1749999999995</v>
      </c>
      <c r="K28" s="5">
        <v>203.01454565191099</v>
      </c>
      <c r="L28" s="5">
        <v>180.09192799912401</v>
      </c>
      <c r="M28" s="5">
        <v>181.62937500000001</v>
      </c>
      <c r="N28" s="5">
        <v>160.08249999999998</v>
      </c>
      <c r="O28" s="6">
        <v>176.52</v>
      </c>
      <c r="P28" s="6">
        <v>179.748166666667</v>
      </c>
      <c r="Q28" s="6">
        <v>237.11970513977715</v>
      </c>
      <c r="R28" s="6">
        <v>257.34678669496901</v>
      </c>
      <c r="S28" s="6">
        <v>263.89306527106498</v>
      </c>
      <c r="T28" s="33">
        <v>275.63916335085702</v>
      </c>
      <c r="U28" s="54">
        <v>257.94153163266202</v>
      </c>
      <c r="V28" s="6">
        <v>267.2166666666667</v>
      </c>
      <c r="W28" s="6">
        <v>228.23972541405428</v>
      </c>
      <c r="X28" s="65">
        <f t="shared" si="0"/>
        <v>12.425306610982648</v>
      </c>
      <c r="Y28" s="65">
        <f t="shared" si="1"/>
        <v>-14.58626879034956</v>
      </c>
    </row>
    <row r="29" spans="1:25" ht="15.75" x14ac:dyDescent="0.25">
      <c r="A29" s="41" t="s">
        <v>32</v>
      </c>
      <c r="B29" s="42" t="s">
        <v>3</v>
      </c>
      <c r="C29" s="6">
        <v>1204.5450000000001</v>
      </c>
      <c r="D29" s="6">
        <v>1238.46</v>
      </c>
      <c r="E29" s="6">
        <v>1204.5450000000001</v>
      </c>
      <c r="F29" s="6">
        <v>1252.2725</v>
      </c>
      <c r="G29" s="6">
        <v>1250</v>
      </c>
      <c r="H29" s="49">
        <v>1252.2049999999999</v>
      </c>
      <c r="I29" s="6">
        <v>1250</v>
      </c>
      <c r="J29" s="49">
        <v>1252.835</v>
      </c>
      <c r="K29" s="6">
        <v>1236.2286926511599</v>
      </c>
      <c r="L29" s="6">
        <v>1234.6672070279201</v>
      </c>
      <c r="M29" s="6">
        <v>1250</v>
      </c>
      <c r="N29" s="6">
        <v>1250</v>
      </c>
      <c r="O29" s="5">
        <v>1228.47</v>
      </c>
      <c r="P29" s="10">
        <v>1229.1613170000001</v>
      </c>
      <c r="Q29" s="5">
        <v>1250</v>
      </c>
      <c r="R29" s="10">
        <v>1251.3750000000002</v>
      </c>
      <c r="S29" s="5">
        <v>1252.5165516131301</v>
      </c>
      <c r="T29" s="5">
        <v>1227.27</v>
      </c>
      <c r="U29" s="5">
        <v>1260</v>
      </c>
      <c r="V29" s="17">
        <v>1255.9000000000001</v>
      </c>
      <c r="W29" s="6">
        <v>1200</v>
      </c>
      <c r="X29" s="65">
        <f t="shared" si="0"/>
        <v>-2.9305817658596411</v>
      </c>
      <c r="Y29" s="65">
        <f t="shared" si="1"/>
        <v>-4.450991320965052</v>
      </c>
    </row>
    <row r="30" spans="1:25" ht="15.75" x14ac:dyDescent="0.25">
      <c r="A30" s="41" t="s">
        <v>33</v>
      </c>
      <c r="B30" s="42" t="s">
        <v>3</v>
      </c>
      <c r="C30" s="6">
        <v>623.64</v>
      </c>
      <c r="D30" s="6">
        <v>627.52666666666596</v>
      </c>
      <c r="E30" s="6">
        <v>652.38166666666598</v>
      </c>
      <c r="F30" s="6">
        <v>631.4</v>
      </c>
      <c r="G30" s="6">
        <v>654.89</v>
      </c>
      <c r="H30" s="16">
        <v>650</v>
      </c>
      <c r="I30" s="6">
        <v>629.54500000000007</v>
      </c>
      <c r="J30" s="6">
        <v>657.78</v>
      </c>
      <c r="K30" s="6">
        <v>678.87143820182496</v>
      </c>
      <c r="L30" s="6">
        <v>676.169070839185</v>
      </c>
      <c r="M30" s="6">
        <v>707.5</v>
      </c>
      <c r="N30" s="6">
        <v>725</v>
      </c>
      <c r="O30" s="5">
        <v>750.85</v>
      </c>
      <c r="P30" s="5">
        <v>755</v>
      </c>
      <c r="Q30" s="5">
        <v>766.37</v>
      </c>
      <c r="R30" s="5">
        <v>764.78499999999997</v>
      </c>
      <c r="S30" s="5">
        <v>763.95830091819596</v>
      </c>
      <c r="T30" s="5">
        <v>770</v>
      </c>
      <c r="U30" s="5">
        <v>783.34</v>
      </c>
      <c r="V30" s="9">
        <v>780</v>
      </c>
      <c r="W30" s="6">
        <v>773.33333333333326</v>
      </c>
      <c r="X30" s="65">
        <f t="shared" si="0"/>
        <v>13.914548442591169</v>
      </c>
      <c r="Y30" s="65">
        <f t="shared" si="1"/>
        <v>-0.85470085470086454</v>
      </c>
    </row>
    <row r="31" spans="1:25" ht="15.75" x14ac:dyDescent="0.25">
      <c r="A31" s="41" t="s">
        <v>34</v>
      </c>
      <c r="B31" s="42" t="s">
        <v>3</v>
      </c>
      <c r="C31" s="6">
        <v>168.935</v>
      </c>
      <c r="D31" s="6">
        <v>165.09333333333299</v>
      </c>
      <c r="E31" s="6">
        <v>163.06166666666601</v>
      </c>
      <c r="F31" s="6">
        <v>162.262</v>
      </c>
      <c r="G31" s="6">
        <v>175.79166666666652</v>
      </c>
      <c r="H31" s="6">
        <v>164.78833333333299</v>
      </c>
      <c r="I31" s="6">
        <v>177.17000000000002</v>
      </c>
      <c r="J31" s="6">
        <v>168.21083333333252</v>
      </c>
      <c r="K31" s="6">
        <v>168.97523774618151</v>
      </c>
      <c r="L31" s="6">
        <v>178.359655733099</v>
      </c>
      <c r="M31" s="6">
        <v>169.85333333333301</v>
      </c>
      <c r="N31" s="6">
        <v>177.86375000000001</v>
      </c>
      <c r="O31" s="5">
        <v>179.37666666666649</v>
      </c>
      <c r="P31" s="5">
        <v>172.695333333333</v>
      </c>
      <c r="Q31" s="5">
        <v>179.69</v>
      </c>
      <c r="R31" s="5">
        <v>172.1</v>
      </c>
      <c r="S31" s="5">
        <v>178.23624749110101</v>
      </c>
      <c r="T31" s="5">
        <v>176.42</v>
      </c>
      <c r="U31" s="5">
        <v>177.38</v>
      </c>
      <c r="V31" s="5">
        <v>175.31</v>
      </c>
      <c r="W31" s="6">
        <v>177.39028106176701</v>
      </c>
      <c r="X31" s="65">
        <f t="shared" si="0"/>
        <v>4.9800452585992412</v>
      </c>
      <c r="Y31" s="65">
        <f t="shared" si="1"/>
        <v>1.1866300050008616</v>
      </c>
    </row>
    <row r="32" spans="1:25" ht="15.75" x14ac:dyDescent="0.25">
      <c r="A32" s="41" t="s">
        <v>35</v>
      </c>
      <c r="B32" s="42" t="s">
        <v>3</v>
      </c>
      <c r="C32" s="6">
        <v>96.852222222221997</v>
      </c>
      <c r="D32" s="6">
        <v>95.657916666665997</v>
      </c>
      <c r="E32" s="6">
        <v>93.443749999999994</v>
      </c>
      <c r="F32" s="6">
        <v>94.957142857142003</v>
      </c>
      <c r="G32" s="6">
        <v>97.333500000000001</v>
      </c>
      <c r="H32" s="6">
        <v>96.586999999998994</v>
      </c>
      <c r="I32" s="6">
        <v>95.478750000000005</v>
      </c>
      <c r="J32" s="6">
        <v>93.728999999999999</v>
      </c>
      <c r="K32" s="6">
        <v>93.284697606663002</v>
      </c>
      <c r="L32" s="6">
        <v>94.834504875736002</v>
      </c>
      <c r="M32" s="6">
        <v>99.066166666666007</v>
      </c>
      <c r="N32" s="6">
        <v>97.766666666667007</v>
      </c>
      <c r="O32" s="5">
        <v>95.715000000000003</v>
      </c>
      <c r="P32" s="5">
        <v>95.957142857142003</v>
      </c>
      <c r="Q32" s="5">
        <v>96.11</v>
      </c>
      <c r="R32" s="5">
        <v>97.492592592592999</v>
      </c>
      <c r="S32" s="5">
        <v>97.693635284291005</v>
      </c>
      <c r="T32" s="5">
        <v>95.025000000000006</v>
      </c>
      <c r="U32" s="5">
        <v>98.775000000000006</v>
      </c>
      <c r="V32" s="5">
        <v>98.2</v>
      </c>
      <c r="W32" s="6">
        <v>93.383118998954998</v>
      </c>
      <c r="X32" s="65">
        <f t="shared" si="0"/>
        <v>0.10550647085440777</v>
      </c>
      <c r="Y32" s="65">
        <f t="shared" si="1"/>
        <v>-4.9051741354837111</v>
      </c>
    </row>
    <row r="33" spans="1:25" ht="15.75" x14ac:dyDescent="0.25">
      <c r="A33" s="41" t="s">
        <v>36</v>
      </c>
      <c r="B33" s="42" t="s">
        <v>3</v>
      </c>
      <c r="C33" s="6">
        <v>738.07875000000001</v>
      </c>
      <c r="D33" s="6">
        <v>787.5</v>
      </c>
      <c r="E33" s="6">
        <v>788.48749999999905</v>
      </c>
      <c r="F33" s="6">
        <v>784.57266666666601</v>
      </c>
      <c r="G33" s="6">
        <v>793.40874999999903</v>
      </c>
      <c r="H33" s="6">
        <v>749.76199999999994</v>
      </c>
      <c r="I33" s="6">
        <v>764.16458333333298</v>
      </c>
      <c r="J33" s="6">
        <v>795.4375</v>
      </c>
      <c r="K33" s="6">
        <v>794.46195215766056</v>
      </c>
      <c r="L33" s="6">
        <v>791.83173806104401</v>
      </c>
      <c r="M33" s="6">
        <v>843.87900000000002</v>
      </c>
      <c r="N33" s="6">
        <v>834.33399999999904</v>
      </c>
      <c r="O33" s="5">
        <v>834.06166666666604</v>
      </c>
      <c r="P33" s="5">
        <v>839.60333333333301</v>
      </c>
      <c r="Q33" s="5">
        <v>847.28500000000008</v>
      </c>
      <c r="R33" s="5">
        <v>858.48</v>
      </c>
      <c r="S33" s="5">
        <v>872.97374693606798</v>
      </c>
      <c r="T33" s="5">
        <v>876.22500000000002</v>
      </c>
      <c r="U33" s="5">
        <v>876.84500000000003</v>
      </c>
      <c r="V33" s="9">
        <v>861.46500000000003</v>
      </c>
      <c r="W33" s="6">
        <v>860.25722425722404</v>
      </c>
      <c r="X33" s="65">
        <f t="shared" si="0"/>
        <v>8.2817398518420724</v>
      </c>
      <c r="Y33" s="65">
        <f t="shared" si="1"/>
        <v>-0.14020021042944211</v>
      </c>
    </row>
    <row r="34" spans="1:25" ht="15.75" x14ac:dyDescent="0.25">
      <c r="A34" s="41" t="s">
        <v>37</v>
      </c>
      <c r="B34" s="42" t="s">
        <v>3</v>
      </c>
      <c r="C34" s="6">
        <v>695.1</v>
      </c>
      <c r="D34" s="6">
        <v>720</v>
      </c>
      <c r="E34" s="6">
        <v>720</v>
      </c>
      <c r="F34" s="6">
        <v>720</v>
      </c>
      <c r="G34" s="49">
        <v>720.84</v>
      </c>
      <c r="H34" s="6">
        <v>723.33500000000004</v>
      </c>
      <c r="I34" s="6">
        <v>725</v>
      </c>
      <c r="J34" s="6">
        <v>732.63</v>
      </c>
      <c r="K34" s="6">
        <v>738.58754909901404</v>
      </c>
      <c r="L34" s="6">
        <v>737.76001929208701</v>
      </c>
      <c r="M34" s="6">
        <v>732.77</v>
      </c>
      <c r="N34" s="6">
        <v>733.33500000000004</v>
      </c>
      <c r="O34" s="5">
        <v>749.45</v>
      </c>
      <c r="P34" s="5">
        <v>739.08249999999998</v>
      </c>
      <c r="Q34" s="5">
        <v>744.44</v>
      </c>
      <c r="R34" s="5">
        <v>748.89</v>
      </c>
      <c r="S34" s="5">
        <v>742.97078661303851</v>
      </c>
      <c r="T34" s="5">
        <v>744.44500000000005</v>
      </c>
      <c r="U34" s="5">
        <v>750.48</v>
      </c>
      <c r="V34" s="9">
        <v>765.86</v>
      </c>
      <c r="W34" s="6">
        <v>757.70474700052205</v>
      </c>
      <c r="X34" s="65">
        <f t="shared" si="0"/>
        <v>2.5883455420861936</v>
      </c>
      <c r="Y34" s="65">
        <f t="shared" si="1"/>
        <v>-1.0648490585065111</v>
      </c>
    </row>
    <row r="35" spans="1:25" ht="15.75" x14ac:dyDescent="0.25">
      <c r="A35" s="41" t="s">
        <v>38</v>
      </c>
      <c r="B35" s="42" t="s">
        <v>3</v>
      </c>
      <c r="C35" s="6">
        <v>985.32</v>
      </c>
      <c r="D35" s="16">
        <v>1000</v>
      </c>
      <c r="E35" s="16">
        <v>875</v>
      </c>
      <c r="F35" s="16">
        <v>780</v>
      </c>
      <c r="G35" s="49">
        <v>789.15</v>
      </c>
      <c r="H35" s="6">
        <v>800</v>
      </c>
      <c r="I35" s="6">
        <v>800</v>
      </c>
      <c r="J35" s="16">
        <v>783.33</v>
      </c>
      <c r="K35" s="16">
        <v>863.95111699971108</v>
      </c>
      <c r="L35" s="6">
        <v>774.84521114146298</v>
      </c>
      <c r="M35" s="16">
        <v>700</v>
      </c>
      <c r="N35" s="6">
        <v>700</v>
      </c>
      <c r="O35" s="5">
        <v>798</v>
      </c>
      <c r="P35" s="5">
        <v>769.57999999999993</v>
      </c>
      <c r="Q35" s="5">
        <v>854.54500000000007</v>
      </c>
      <c r="R35" s="5">
        <v>892.04500000000007</v>
      </c>
      <c r="S35" s="5">
        <v>1044.2976926747376</v>
      </c>
      <c r="T35" s="5">
        <v>907.69</v>
      </c>
      <c r="U35" s="5">
        <v>866.66499999999996</v>
      </c>
      <c r="V35" s="10">
        <v>799.84</v>
      </c>
      <c r="W35" s="14">
        <v>794.04</v>
      </c>
      <c r="X35" s="65">
        <f t="shared" si="0"/>
        <v>-8.092022294327851</v>
      </c>
      <c r="Y35" s="65">
        <f t="shared" si="1"/>
        <v>-0.72514502900580968</v>
      </c>
    </row>
    <row r="36" spans="1:25" ht="15.75" x14ac:dyDescent="0.25">
      <c r="A36" s="41" t="s">
        <v>39</v>
      </c>
      <c r="B36" s="42" t="s">
        <v>3</v>
      </c>
      <c r="C36" s="6">
        <v>1710.5</v>
      </c>
      <c r="D36" s="6">
        <v>1861.11</v>
      </c>
      <c r="E36" s="6">
        <v>1857</v>
      </c>
      <c r="F36" s="6">
        <v>1656.25</v>
      </c>
      <c r="G36" s="6">
        <v>1700</v>
      </c>
      <c r="H36" s="6">
        <v>1670.4549999999999</v>
      </c>
      <c r="I36" s="6">
        <v>1772.7249999999999</v>
      </c>
      <c r="J36" s="6">
        <v>1750.64</v>
      </c>
      <c r="K36" s="6">
        <v>1646.2989223828149</v>
      </c>
      <c r="L36" s="6">
        <v>1591.3904916164199</v>
      </c>
      <c r="M36" s="6">
        <v>1666.67</v>
      </c>
      <c r="N36" s="6">
        <v>1600</v>
      </c>
      <c r="O36" s="5">
        <v>1474.5250000000001</v>
      </c>
      <c r="P36" s="5">
        <v>1608.9024999999999</v>
      </c>
      <c r="Q36" s="5">
        <v>1716.67</v>
      </c>
      <c r="R36" s="5">
        <v>1758.335</v>
      </c>
      <c r="S36" s="5">
        <v>1963.8819386899097</v>
      </c>
      <c r="T36" s="5">
        <v>1769.23</v>
      </c>
      <c r="U36" s="5">
        <v>1727.27</v>
      </c>
      <c r="V36" s="5">
        <v>1700</v>
      </c>
      <c r="W36" s="14">
        <v>1687.3</v>
      </c>
      <c r="X36" s="65">
        <f t="shared" si="0"/>
        <v>2.4905001795081683</v>
      </c>
      <c r="Y36" s="65">
        <f t="shared" si="1"/>
        <v>-0.74705882352941444</v>
      </c>
    </row>
    <row r="37" spans="1:25" ht="15.75" x14ac:dyDescent="0.25">
      <c r="A37" s="41" t="s">
        <v>40</v>
      </c>
      <c r="B37" s="42" t="s">
        <v>3</v>
      </c>
      <c r="C37" s="6">
        <v>1544.35</v>
      </c>
      <c r="D37" s="6">
        <v>1550</v>
      </c>
      <c r="E37" s="6">
        <v>1555.65</v>
      </c>
      <c r="F37" s="6">
        <v>1561.3</v>
      </c>
      <c r="G37" s="6">
        <v>1566.95</v>
      </c>
      <c r="H37" s="6">
        <v>1572.6</v>
      </c>
      <c r="I37" s="6">
        <v>1578.25</v>
      </c>
      <c r="J37" s="6">
        <v>1583.9</v>
      </c>
      <c r="K37" s="6">
        <v>1589.55</v>
      </c>
      <c r="L37" s="6">
        <v>1595.2</v>
      </c>
      <c r="M37" s="6">
        <v>1600.85</v>
      </c>
      <c r="N37" s="6">
        <v>1606.5</v>
      </c>
      <c r="O37" s="6">
        <v>1612.15</v>
      </c>
      <c r="P37" s="6">
        <v>1617.8</v>
      </c>
      <c r="Q37" s="6">
        <v>1714.29</v>
      </c>
      <c r="R37" s="6">
        <v>1507.145</v>
      </c>
      <c r="S37" s="6">
        <v>1545.402879</v>
      </c>
      <c r="T37" s="6">
        <v>1469.23</v>
      </c>
      <c r="U37" s="6">
        <v>1466.67</v>
      </c>
      <c r="V37" s="6">
        <v>1450</v>
      </c>
      <c r="W37" s="14">
        <v>1454.05</v>
      </c>
      <c r="X37" s="65">
        <f t="shared" si="0"/>
        <v>-8.5244251517725154</v>
      </c>
      <c r="Y37" s="65">
        <f t="shared" si="1"/>
        <v>0.2793103448275831</v>
      </c>
    </row>
    <row r="38" spans="1:25" ht="15.75" x14ac:dyDescent="0.25">
      <c r="A38" s="48" t="s">
        <v>41</v>
      </c>
      <c r="B38" s="42" t="s">
        <v>3</v>
      </c>
      <c r="C38" s="6">
        <v>986.84416666666596</v>
      </c>
      <c r="D38" s="6">
        <v>982.31416666666701</v>
      </c>
      <c r="E38" s="6">
        <v>954.41416666666601</v>
      </c>
      <c r="F38" s="6">
        <v>976.78250000000003</v>
      </c>
      <c r="G38" s="6">
        <v>918.447</v>
      </c>
      <c r="H38" s="6">
        <v>950</v>
      </c>
      <c r="I38" s="6">
        <v>967.55928571428501</v>
      </c>
      <c r="J38" s="6">
        <v>910.15714285714205</v>
      </c>
      <c r="K38" s="6">
        <v>863.44755664877096</v>
      </c>
      <c r="L38" s="6">
        <v>845.57708451323003</v>
      </c>
      <c r="M38" s="6">
        <v>716.31333333333305</v>
      </c>
      <c r="N38" s="6">
        <v>801.40100000000007</v>
      </c>
      <c r="O38" s="5">
        <v>823.69</v>
      </c>
      <c r="P38" s="5">
        <v>963.89</v>
      </c>
      <c r="Q38" s="5">
        <v>742.93000000000006</v>
      </c>
      <c r="R38" s="5">
        <v>767.7405555555556</v>
      </c>
      <c r="S38" s="5">
        <v>883.906234104144</v>
      </c>
      <c r="T38" s="5">
        <v>820.15499999999997</v>
      </c>
      <c r="U38" s="5">
        <v>818.75</v>
      </c>
      <c r="V38" s="5">
        <v>794.72</v>
      </c>
      <c r="W38" s="14">
        <v>726.63</v>
      </c>
      <c r="X38" s="65">
        <f t="shared" si="0"/>
        <v>-15.845496995763108</v>
      </c>
      <c r="Y38" s="65">
        <f t="shared" si="1"/>
        <v>-8.567797463257504</v>
      </c>
    </row>
    <row r="39" spans="1:25" s="73" customFormat="1" ht="15.75" x14ac:dyDescent="0.25">
      <c r="A39" s="73" t="s">
        <v>48</v>
      </c>
      <c r="X39" s="66">
        <f>AVERAGE(X4:X38)</f>
        <v>14.040908211586114</v>
      </c>
      <c r="Y39" s="66">
        <f>AVERAGE(Y4:Y38)</f>
        <v>-0.91216426831019415</v>
      </c>
    </row>
  </sheetData>
  <sortState ref="A4:O30">
    <sortCondition ref="A4:A30"/>
  </sortState>
  <mergeCells count="2">
    <mergeCell ref="A1:Y1"/>
    <mergeCell ref="A2:P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31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35.5703125" bestFit="1" customWidth="1"/>
    <col min="2" max="2" width="8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345.41666666666652</v>
      </c>
      <c r="D4" s="5">
        <v>335.5</v>
      </c>
      <c r="E4" s="5">
        <v>349</v>
      </c>
      <c r="F4" s="5">
        <v>296.16666666666652</v>
      </c>
      <c r="G4" s="5">
        <v>369.75</v>
      </c>
      <c r="H4" s="5">
        <v>391.92307692307651</v>
      </c>
      <c r="I4" s="5">
        <v>368.40909090909054</v>
      </c>
      <c r="J4" s="5">
        <v>358</v>
      </c>
      <c r="K4" s="5">
        <v>615.38088235042903</v>
      </c>
      <c r="L4" s="5">
        <v>506.19978697317248</v>
      </c>
      <c r="M4" s="5">
        <v>449.8</v>
      </c>
      <c r="N4" s="5">
        <v>483.57142857142799</v>
      </c>
      <c r="O4" s="6">
        <v>579.36</v>
      </c>
      <c r="P4" s="6">
        <v>555.625</v>
      </c>
      <c r="Q4" s="6">
        <v>582.625</v>
      </c>
      <c r="R4" s="6">
        <v>523.88888888888903</v>
      </c>
      <c r="S4" s="6">
        <v>519.33333333333303</v>
      </c>
      <c r="T4" s="33">
        <v>526.875</v>
      </c>
      <c r="U4" s="34">
        <v>510.79</v>
      </c>
      <c r="V4" s="6">
        <v>481.33333333333297</v>
      </c>
      <c r="W4" s="6">
        <v>460.625</v>
      </c>
      <c r="X4" s="65">
        <f>(W4-K4)/K4*100</f>
        <v>-25.147983434152771</v>
      </c>
      <c r="Y4" s="65">
        <f>(W4-V4)/V4*100</f>
        <v>-4.3022853185594849</v>
      </c>
    </row>
    <row r="5" spans="1:25" ht="15" customHeight="1" x14ac:dyDescent="0.25">
      <c r="A5" s="4" t="s">
        <v>17</v>
      </c>
      <c r="B5" s="4" t="s">
        <v>18</v>
      </c>
      <c r="C5" s="5">
        <v>27.125</v>
      </c>
      <c r="D5" s="5">
        <v>27.9097222222222</v>
      </c>
      <c r="E5" s="5">
        <v>28.75</v>
      </c>
      <c r="F5" s="5">
        <v>86.833333333333002</v>
      </c>
      <c r="G5" s="5">
        <v>29.25</v>
      </c>
      <c r="H5" s="5">
        <v>33.038461538461505</v>
      </c>
      <c r="I5" s="5">
        <v>30.909090909090899</v>
      </c>
      <c r="J5" s="5">
        <v>31.25</v>
      </c>
      <c r="K5" s="5">
        <v>49.924640336237047</v>
      </c>
      <c r="L5" s="5">
        <v>40.766203851215849</v>
      </c>
      <c r="M5" s="5">
        <v>36.5</v>
      </c>
      <c r="N5" s="5">
        <v>35</v>
      </c>
      <c r="O5" s="6">
        <v>49.35</v>
      </c>
      <c r="P5" s="6">
        <v>48</v>
      </c>
      <c r="Q5" s="6">
        <v>48.571428571428598</v>
      </c>
      <c r="R5" s="6">
        <v>48.6666666666667</v>
      </c>
      <c r="S5" s="6">
        <v>47.714285714285701</v>
      </c>
      <c r="T5" s="33">
        <v>47.6666666666667</v>
      </c>
      <c r="U5" s="34">
        <v>47.14</v>
      </c>
      <c r="V5" s="6">
        <v>35.666666666666664</v>
      </c>
      <c r="W5" s="6">
        <v>38.6875</v>
      </c>
      <c r="X5" s="65">
        <f t="shared" ref="X5:X38" si="0">(W5-K5)/K5*100</f>
        <v>-22.508204887518716</v>
      </c>
      <c r="Y5" s="65">
        <f t="shared" ref="Y5:Y38" si="1">(W5-V5)/V5*100</f>
        <v>8.4696261682243055</v>
      </c>
    </row>
    <row r="6" spans="1:25" ht="15" customHeight="1" x14ac:dyDescent="0.25">
      <c r="A6" s="4" t="s">
        <v>30</v>
      </c>
      <c r="B6" s="4" t="s">
        <v>3</v>
      </c>
      <c r="C6" s="5">
        <v>139.38499999999999</v>
      </c>
      <c r="D6" s="5">
        <v>225.63833333333247</v>
      </c>
      <c r="E6" s="5">
        <v>168.42250000000001</v>
      </c>
      <c r="F6" s="5">
        <v>164.63374999999999</v>
      </c>
      <c r="G6" s="5">
        <v>186.35333333333301</v>
      </c>
      <c r="H6" s="5">
        <v>203.05</v>
      </c>
      <c r="I6" s="5">
        <v>202.685</v>
      </c>
      <c r="J6" s="5">
        <v>209.59800000000001</v>
      </c>
      <c r="K6" s="5">
        <v>253.95036113852848</v>
      </c>
      <c r="L6" s="5">
        <v>290.57121432737648</v>
      </c>
      <c r="M6" s="5">
        <v>312.84750000000003</v>
      </c>
      <c r="N6" s="5">
        <v>391.18999999999897</v>
      </c>
      <c r="O6" s="6">
        <v>300</v>
      </c>
      <c r="P6" s="6">
        <v>289.37666666666598</v>
      </c>
      <c r="Q6" s="6">
        <v>273.90804597701151</v>
      </c>
      <c r="R6" s="6">
        <v>289.65517241379308</v>
      </c>
      <c r="S6" s="6">
        <v>291.58787541713014</v>
      </c>
      <c r="T6" s="33">
        <v>275.30589543937708</v>
      </c>
      <c r="U6" s="54">
        <v>296.63651780667038</v>
      </c>
      <c r="V6" s="6">
        <v>290.3725</v>
      </c>
      <c r="W6" s="6">
        <v>297.394636015326</v>
      </c>
      <c r="X6" s="65">
        <f>(W6-K6)/K6*100</f>
        <v>17.107388499872584</v>
      </c>
      <c r="Y6" s="65">
        <f t="shared" si="1"/>
        <v>2.4183199219368219</v>
      </c>
    </row>
    <row r="7" spans="1:25" ht="15" customHeight="1" x14ac:dyDescent="0.25">
      <c r="A7" s="4" t="s">
        <v>29</v>
      </c>
      <c r="B7" s="4" t="s">
        <v>3</v>
      </c>
      <c r="C7" s="5">
        <v>116.45028846153801</v>
      </c>
      <c r="D7" s="5">
        <v>143.70895833333299</v>
      </c>
      <c r="E7" s="5">
        <v>176.82224999999897</v>
      </c>
      <c r="F7" s="5">
        <v>157.60666666666651</v>
      </c>
      <c r="G7" s="5">
        <v>179.91249999999951</v>
      </c>
      <c r="H7" s="5">
        <v>184.33709090909002</v>
      </c>
      <c r="I7" s="5">
        <v>229.49754545454448</v>
      </c>
      <c r="J7" s="5">
        <v>189.22833333333301</v>
      </c>
      <c r="K7" s="5">
        <v>216.98870207154249</v>
      </c>
      <c r="L7" s="5">
        <v>210.65837478821851</v>
      </c>
      <c r="M7" s="5">
        <v>222.166</v>
      </c>
      <c r="N7" s="5">
        <v>200</v>
      </c>
      <c r="O7" s="6">
        <v>200.06099999999998</v>
      </c>
      <c r="P7" s="6">
        <v>236.632222222222</v>
      </c>
      <c r="Q7" s="6">
        <v>233.42087914899571</v>
      </c>
      <c r="R7" s="6">
        <v>271.22026158332784</v>
      </c>
      <c r="S7" s="6">
        <v>266.52329480031102</v>
      </c>
      <c r="T7" s="33">
        <v>255.6679872860887</v>
      </c>
      <c r="U7" s="54">
        <v>271.35049232158156</v>
      </c>
      <c r="V7" s="6">
        <v>251.75312500000001</v>
      </c>
      <c r="W7" s="6">
        <v>260.90612421619602</v>
      </c>
      <c r="X7" s="65">
        <f t="shared" si="0"/>
        <v>20.239497137585388</v>
      </c>
      <c r="Y7" s="65">
        <f t="shared" si="1"/>
        <v>3.6357043100044963</v>
      </c>
    </row>
    <row r="8" spans="1:25" ht="15" customHeight="1" x14ac:dyDescent="0.25">
      <c r="A8" s="4" t="s">
        <v>12</v>
      </c>
      <c r="B8" s="4" t="s">
        <v>3</v>
      </c>
      <c r="C8" s="5">
        <v>681.78625</v>
      </c>
      <c r="D8" s="10">
        <v>683.89978737500007</v>
      </c>
      <c r="E8" s="5">
        <v>798.33299999999952</v>
      </c>
      <c r="F8" s="5">
        <v>791.55336363636297</v>
      </c>
      <c r="G8" s="5">
        <v>806.81818181818153</v>
      </c>
      <c r="H8" s="5">
        <v>767.44878787878747</v>
      </c>
      <c r="I8" s="5">
        <v>861.36363636363603</v>
      </c>
      <c r="J8" s="5">
        <v>870.64416666666602</v>
      </c>
      <c r="K8" s="5">
        <v>989.3192644179245</v>
      </c>
      <c r="L8" s="5">
        <v>933.97643593681801</v>
      </c>
      <c r="M8" s="5">
        <v>1015.56444444444</v>
      </c>
      <c r="N8" s="5">
        <v>1259.3055555555554</v>
      </c>
      <c r="O8" s="6">
        <v>1200</v>
      </c>
      <c r="P8" s="6">
        <v>1073.68055555555</v>
      </c>
      <c r="Q8" s="6">
        <v>1079.7619047619</v>
      </c>
      <c r="R8" s="6">
        <v>1000</v>
      </c>
      <c r="S8" s="6">
        <v>1003.33333333333</v>
      </c>
      <c r="T8" s="33">
        <v>1087.24763608484</v>
      </c>
      <c r="U8" s="14">
        <v>1045.2904847090849</v>
      </c>
      <c r="V8" s="6">
        <v>999.524</v>
      </c>
      <c r="W8" s="6">
        <v>993.32458442694701</v>
      </c>
      <c r="X8" s="65">
        <f t="shared" si="0"/>
        <v>0.40485616252293238</v>
      </c>
      <c r="Y8" s="65">
        <f t="shared" si="1"/>
        <v>-0.62023679001734711</v>
      </c>
    </row>
    <row r="9" spans="1:25" ht="15" customHeight="1" x14ac:dyDescent="0.25">
      <c r="A9" s="4" t="s">
        <v>11</v>
      </c>
      <c r="B9" s="4" t="s">
        <v>3</v>
      </c>
      <c r="C9" s="8">
        <v>862.5</v>
      </c>
      <c r="D9" s="10">
        <v>865.17375000000004</v>
      </c>
      <c r="E9" s="10">
        <v>867.85578862500017</v>
      </c>
      <c r="F9" s="5">
        <v>785.56700000000001</v>
      </c>
      <c r="G9" s="8">
        <v>901.44238636363593</v>
      </c>
      <c r="H9" s="8">
        <v>934.04750000000001</v>
      </c>
      <c r="I9" s="8">
        <v>937.33772727272708</v>
      </c>
      <c r="J9" s="8">
        <v>862.5</v>
      </c>
      <c r="K9" s="8">
        <v>1074.5228387561101</v>
      </c>
      <c r="L9" s="5">
        <v>1143.3321255892499</v>
      </c>
      <c r="M9" s="5">
        <v>902.5</v>
      </c>
      <c r="N9" s="5">
        <v>855.97222222222194</v>
      </c>
      <c r="O9" s="6">
        <v>1047.4850000000001</v>
      </c>
      <c r="P9" s="6">
        <v>1282.9733333333299</v>
      </c>
      <c r="Q9" s="6">
        <v>1277.7777777777701</v>
      </c>
      <c r="R9" s="6">
        <v>1188.8327721661055</v>
      </c>
      <c r="S9" s="6">
        <v>1211.31313131313</v>
      </c>
      <c r="T9" s="33">
        <v>1245.45454545455</v>
      </c>
      <c r="U9" s="54">
        <v>1292.8571428571399</v>
      </c>
      <c r="V9" s="6">
        <v>1114.2857142857142</v>
      </c>
      <c r="W9" s="6">
        <v>1205.0264550264601</v>
      </c>
      <c r="X9" s="65">
        <f t="shared" si="0"/>
        <v>12.14526220972871</v>
      </c>
      <c r="Y9" s="65">
        <f t="shared" si="1"/>
        <v>8.1433998100669385</v>
      </c>
    </row>
    <row r="10" spans="1:25" ht="15" customHeight="1" x14ac:dyDescent="0.25">
      <c r="A10" s="4" t="s">
        <v>10</v>
      </c>
      <c r="B10" s="4" t="s">
        <v>9</v>
      </c>
      <c r="C10" s="5">
        <v>180.41666666666652</v>
      </c>
      <c r="D10" s="5">
        <v>228.472222222222</v>
      </c>
      <c r="E10" s="5">
        <v>202.5</v>
      </c>
      <c r="F10" s="5">
        <v>209.5454545454545</v>
      </c>
      <c r="G10" s="5">
        <v>200</v>
      </c>
      <c r="H10" s="5">
        <v>254.5454545454545</v>
      </c>
      <c r="I10" s="5">
        <v>250</v>
      </c>
      <c r="J10" s="5">
        <v>250</v>
      </c>
      <c r="K10" s="5">
        <v>285.40748294182799</v>
      </c>
      <c r="L10" s="5">
        <v>224.37860471123551</v>
      </c>
      <c r="M10" s="5">
        <v>300</v>
      </c>
      <c r="N10" s="5">
        <v>228.2142857142855</v>
      </c>
      <c r="O10" s="6">
        <v>264.60500000000002</v>
      </c>
      <c r="P10" s="6">
        <v>265.83333333333297</v>
      </c>
      <c r="Q10" s="6">
        <v>262.30769230769198</v>
      </c>
      <c r="R10" s="6">
        <v>260.66666666666669</v>
      </c>
      <c r="S10" s="6">
        <v>250.55</v>
      </c>
      <c r="T10" s="33">
        <v>272.5</v>
      </c>
      <c r="U10" s="54">
        <v>271.33333333333297</v>
      </c>
      <c r="V10" s="6">
        <v>262</v>
      </c>
      <c r="W10" s="6">
        <v>283.07692307692298</v>
      </c>
      <c r="X10" s="65">
        <f t="shared" si="0"/>
        <v>-0.81657279650934356</v>
      </c>
      <c r="Y10" s="65">
        <f t="shared" si="1"/>
        <v>8.0446271285965576</v>
      </c>
    </row>
    <row r="11" spans="1:25" ht="15" customHeight="1" x14ac:dyDescent="0.25">
      <c r="A11" s="4" t="s">
        <v>8</v>
      </c>
      <c r="B11" s="4" t="s">
        <v>9</v>
      </c>
      <c r="C11" s="5">
        <v>164.583333333333</v>
      </c>
      <c r="D11" s="5">
        <v>271.25</v>
      </c>
      <c r="E11" s="5">
        <v>219.444444444444</v>
      </c>
      <c r="F11" s="5">
        <v>167.85714285714249</v>
      </c>
      <c r="G11" s="5">
        <v>186.45454545454498</v>
      </c>
      <c r="H11" s="5">
        <v>300</v>
      </c>
      <c r="I11" s="5">
        <v>300</v>
      </c>
      <c r="J11" s="5">
        <v>176.75</v>
      </c>
      <c r="K11" s="5">
        <v>267.49866814243552</v>
      </c>
      <c r="L11" s="5">
        <v>217.78769562032602</v>
      </c>
      <c r="M11" s="5">
        <v>307.5</v>
      </c>
      <c r="N11" s="5">
        <v>198.75</v>
      </c>
      <c r="O11" s="6">
        <v>243.73500000000001</v>
      </c>
      <c r="P11" s="6">
        <v>253.333333333333</v>
      </c>
      <c r="Q11" s="6">
        <v>243.333333333333</v>
      </c>
      <c r="R11" s="6">
        <v>232</v>
      </c>
      <c r="S11" s="6">
        <v>254</v>
      </c>
      <c r="T11" s="33">
        <v>263.33333333333297</v>
      </c>
      <c r="U11" s="54">
        <v>258.66666666666703</v>
      </c>
      <c r="V11" s="6">
        <v>344.16666666666669</v>
      </c>
      <c r="W11" s="6">
        <v>248.125</v>
      </c>
      <c r="X11" s="65">
        <f t="shared" si="0"/>
        <v>-7.2425288234031822</v>
      </c>
      <c r="Y11" s="65">
        <f t="shared" si="1"/>
        <v>-27.905569007263924</v>
      </c>
    </row>
    <row r="12" spans="1:25" ht="15" customHeight="1" x14ac:dyDescent="0.25">
      <c r="A12" s="4" t="s">
        <v>7</v>
      </c>
      <c r="B12" s="4" t="s">
        <v>3</v>
      </c>
      <c r="C12" s="5">
        <v>186.815</v>
      </c>
      <c r="D12" s="5">
        <v>200.89499999999899</v>
      </c>
      <c r="E12" s="5">
        <v>209.82</v>
      </c>
      <c r="F12" s="5">
        <v>172.4</v>
      </c>
      <c r="G12" s="10">
        <v>172.93444000000002</v>
      </c>
      <c r="H12" s="5">
        <v>213.86500000000001</v>
      </c>
      <c r="I12" s="5">
        <v>193.1</v>
      </c>
      <c r="J12" s="10">
        <v>193.69861</v>
      </c>
      <c r="K12" s="8">
        <v>217.71249</v>
      </c>
      <c r="L12" s="5">
        <v>220.01999999999998</v>
      </c>
      <c r="M12" s="5">
        <v>266.67</v>
      </c>
      <c r="N12" s="5">
        <v>300</v>
      </c>
      <c r="O12" s="6">
        <v>272.73</v>
      </c>
      <c r="P12" s="28">
        <v>320.44</v>
      </c>
      <c r="Q12" s="6">
        <v>316.66666666666663</v>
      </c>
      <c r="R12" s="6">
        <v>328.9835164835165</v>
      </c>
      <c r="S12" s="6">
        <v>400</v>
      </c>
      <c r="T12" s="33">
        <v>398.95833333333331</v>
      </c>
      <c r="U12" s="14">
        <v>399.47916666666663</v>
      </c>
      <c r="V12" s="6">
        <v>381.25</v>
      </c>
      <c r="W12" s="6">
        <v>385.78629032258101</v>
      </c>
      <c r="X12" s="65">
        <f t="shared" si="0"/>
        <v>77.199888863785901</v>
      </c>
      <c r="Y12" s="65">
        <f t="shared" si="1"/>
        <v>1.1898466419884617</v>
      </c>
    </row>
    <row r="13" spans="1:25" ht="15" customHeight="1" x14ac:dyDescent="0.25">
      <c r="A13" s="4" t="s">
        <v>14</v>
      </c>
      <c r="B13" s="4" t="s">
        <v>3</v>
      </c>
      <c r="C13" s="5">
        <v>400</v>
      </c>
      <c r="D13" s="10">
        <v>401.24000000000007</v>
      </c>
      <c r="E13" s="5">
        <v>400</v>
      </c>
      <c r="F13" s="5">
        <v>306.25</v>
      </c>
      <c r="G13" s="5">
        <v>466.66666666666652</v>
      </c>
      <c r="H13" s="5">
        <v>475</v>
      </c>
      <c r="I13" s="5">
        <v>354.16666666666652</v>
      </c>
      <c r="J13" s="5">
        <v>500</v>
      </c>
      <c r="K13" s="8">
        <v>500</v>
      </c>
      <c r="L13" s="5">
        <v>651.83104762560492</v>
      </c>
      <c r="M13" s="5">
        <v>500</v>
      </c>
      <c r="N13" s="5">
        <v>500</v>
      </c>
      <c r="O13" s="6">
        <v>537.21</v>
      </c>
      <c r="P13" s="6">
        <v>525</v>
      </c>
      <c r="Q13" s="6">
        <v>600</v>
      </c>
      <c r="R13" s="6">
        <v>677.77777777777783</v>
      </c>
      <c r="S13" s="6">
        <v>673.33333333333303</v>
      </c>
      <c r="T13" s="33">
        <v>680</v>
      </c>
      <c r="U13" s="14">
        <v>676.66666666666652</v>
      </c>
      <c r="V13" s="6">
        <v>652.45000000000005</v>
      </c>
      <c r="W13" s="6">
        <v>650</v>
      </c>
      <c r="X13" s="65">
        <f t="shared" si="0"/>
        <v>30</v>
      </c>
      <c r="Y13" s="65">
        <f t="shared" si="1"/>
        <v>-0.37550770173960385</v>
      </c>
    </row>
    <row r="14" spans="1:25" ht="15" customHeight="1" x14ac:dyDescent="0.25">
      <c r="A14" s="4" t="s">
        <v>13</v>
      </c>
      <c r="B14" s="4" t="s">
        <v>3</v>
      </c>
      <c r="C14" s="5">
        <v>700</v>
      </c>
      <c r="D14" s="10">
        <v>702.17000000000007</v>
      </c>
      <c r="E14" s="5">
        <v>500</v>
      </c>
      <c r="F14" s="5">
        <v>525</v>
      </c>
      <c r="G14" s="5">
        <v>816.66750000000002</v>
      </c>
      <c r="H14" s="5">
        <v>550</v>
      </c>
      <c r="I14" s="5">
        <v>500</v>
      </c>
      <c r="J14" s="5">
        <v>583.33249999999998</v>
      </c>
      <c r="K14" s="5">
        <v>832.53963746058002</v>
      </c>
      <c r="L14" s="5">
        <v>763.82251941710001</v>
      </c>
      <c r="M14" s="5">
        <v>500</v>
      </c>
      <c r="N14" s="5">
        <v>500</v>
      </c>
      <c r="O14" s="6">
        <v>839.43</v>
      </c>
      <c r="P14" s="6">
        <v>700</v>
      </c>
      <c r="Q14" s="6">
        <v>833.33333333333337</v>
      </c>
      <c r="R14" s="6">
        <v>716.66666666666674</v>
      </c>
      <c r="S14" s="6">
        <v>800</v>
      </c>
      <c r="T14" s="33">
        <v>788.33333333333303</v>
      </c>
      <c r="U14" s="14">
        <v>794.16666666666652</v>
      </c>
      <c r="V14" s="6">
        <v>866.66666666666697</v>
      </c>
      <c r="W14" s="6">
        <v>867.10000000000025</v>
      </c>
      <c r="X14" s="65">
        <f t="shared" si="0"/>
        <v>4.1511972504800561</v>
      </c>
      <c r="Y14" s="65">
        <f t="shared" si="1"/>
        <v>4.9999999999993862E-2</v>
      </c>
    </row>
    <row r="15" spans="1:25" ht="15" customHeight="1" x14ac:dyDescent="0.25">
      <c r="A15" s="4" t="s">
        <v>24</v>
      </c>
      <c r="B15" s="4" t="s">
        <v>16</v>
      </c>
      <c r="C15" s="5">
        <v>111.25</v>
      </c>
      <c r="D15" s="5">
        <v>112.5</v>
      </c>
      <c r="E15" s="5">
        <v>119.75</v>
      </c>
      <c r="F15" s="5">
        <v>235.833333333333</v>
      </c>
      <c r="G15" s="5">
        <v>199.583333333333</v>
      </c>
      <c r="H15" s="5">
        <v>117.5</v>
      </c>
      <c r="I15" s="5">
        <v>277.5</v>
      </c>
      <c r="J15" s="5">
        <v>159.5</v>
      </c>
      <c r="K15" s="5">
        <v>140.99756915676949</v>
      </c>
      <c r="L15" s="5">
        <v>307.23724944282299</v>
      </c>
      <c r="M15" s="5">
        <v>145.5</v>
      </c>
      <c r="N15" s="5">
        <v>123.333333333333</v>
      </c>
      <c r="O15" s="6">
        <v>127.515</v>
      </c>
      <c r="P15" s="6">
        <v>128.333333333333</v>
      </c>
      <c r="Q15" s="6">
        <v>138.33333333333334</v>
      </c>
      <c r="R15" s="6">
        <v>146.25</v>
      </c>
      <c r="S15" s="6">
        <v>148.57142857142858</v>
      </c>
      <c r="T15" s="33">
        <v>166.66666666666666</v>
      </c>
      <c r="U15" s="54">
        <v>158</v>
      </c>
      <c r="V15" s="6">
        <v>154.28571428571428</v>
      </c>
      <c r="W15" s="6">
        <v>171.42857142857142</v>
      </c>
      <c r="X15" s="65">
        <f t="shared" si="0"/>
        <v>21.582643200016399</v>
      </c>
      <c r="Y15" s="65">
        <f t="shared" si="1"/>
        <v>11.111111111111109</v>
      </c>
    </row>
    <row r="16" spans="1:25" ht="15" customHeight="1" x14ac:dyDescent="0.25">
      <c r="A16" s="4" t="s">
        <v>23</v>
      </c>
      <c r="B16" s="4" t="s">
        <v>16</v>
      </c>
      <c r="C16" s="8">
        <v>131.13636363636351</v>
      </c>
      <c r="D16" s="5">
        <v>132.5</v>
      </c>
      <c r="E16" s="8">
        <v>133.75</v>
      </c>
      <c r="F16" s="5">
        <v>135.27777777777749</v>
      </c>
      <c r="G16" s="5">
        <v>133.25</v>
      </c>
      <c r="H16" s="5">
        <v>137.92307692307651</v>
      </c>
      <c r="I16" s="5">
        <v>128.40909090909051</v>
      </c>
      <c r="J16" s="5">
        <v>135.5</v>
      </c>
      <c r="K16" s="5">
        <v>167.7121526451285</v>
      </c>
      <c r="L16" s="5">
        <v>152.009893602864</v>
      </c>
      <c r="M16" s="5">
        <v>137.5</v>
      </c>
      <c r="N16" s="5">
        <v>141.583333333333</v>
      </c>
      <c r="O16" s="6">
        <v>150</v>
      </c>
      <c r="P16" s="6">
        <v>152.5</v>
      </c>
      <c r="Q16" s="6">
        <v>162.85714285714286</v>
      </c>
      <c r="R16" s="6">
        <v>190</v>
      </c>
      <c r="S16" s="6">
        <v>191</v>
      </c>
      <c r="T16" s="33">
        <v>180</v>
      </c>
      <c r="U16" s="54">
        <v>184.54545454545453</v>
      </c>
      <c r="V16" s="6">
        <v>186</v>
      </c>
      <c r="W16" s="6">
        <v>203.33333333333334</v>
      </c>
      <c r="X16" s="65">
        <f t="shared" si="0"/>
        <v>21.239474973276199</v>
      </c>
      <c r="Y16" s="65">
        <f t="shared" si="1"/>
        <v>9.3189964157706147</v>
      </c>
    </row>
    <row r="17" spans="1:25" ht="15" customHeight="1" x14ac:dyDescent="0.25">
      <c r="A17" s="4" t="s">
        <v>15</v>
      </c>
      <c r="B17" s="4" t="s">
        <v>16</v>
      </c>
      <c r="C17" s="8">
        <v>1100</v>
      </c>
      <c r="D17" s="5">
        <v>1166.6666666666652</v>
      </c>
      <c r="E17" s="8">
        <v>1000</v>
      </c>
      <c r="F17" s="8">
        <v>5233.3333333333303</v>
      </c>
      <c r="G17" s="8">
        <v>1400</v>
      </c>
      <c r="H17" s="5">
        <v>1125</v>
      </c>
      <c r="I17" s="8">
        <v>1150</v>
      </c>
      <c r="J17" s="8">
        <v>1125</v>
      </c>
      <c r="K17" s="8">
        <v>1552.840819785705</v>
      </c>
      <c r="L17" s="5">
        <v>1294.3074999999999</v>
      </c>
      <c r="M17" s="5">
        <v>1225</v>
      </c>
      <c r="N17" s="5">
        <v>1250</v>
      </c>
      <c r="O17" s="6">
        <v>1449.13</v>
      </c>
      <c r="P17" s="6">
        <v>1450</v>
      </c>
      <c r="Q17" s="6">
        <v>1362.5</v>
      </c>
      <c r="R17" s="6">
        <v>1433.3333333333333</v>
      </c>
      <c r="S17" s="6">
        <v>1550</v>
      </c>
      <c r="T17" s="33">
        <v>1600</v>
      </c>
      <c r="U17" s="54">
        <v>1592.5</v>
      </c>
      <c r="V17" s="6">
        <v>1366.6666666666667</v>
      </c>
      <c r="W17" s="6">
        <v>1370</v>
      </c>
      <c r="X17" s="65">
        <f t="shared" si="0"/>
        <v>-11.774601585430847</v>
      </c>
      <c r="Y17" s="65">
        <f t="shared" si="1"/>
        <v>0.24390243902438469</v>
      </c>
    </row>
    <row r="18" spans="1:25" ht="15" customHeight="1" x14ac:dyDescent="0.25">
      <c r="A18" s="4" t="s">
        <v>27</v>
      </c>
      <c r="B18" s="4" t="s">
        <v>3</v>
      </c>
      <c r="C18" s="5">
        <v>189.73659090909049</v>
      </c>
      <c r="D18" s="5">
        <v>137.32249999999999</v>
      </c>
      <c r="E18" s="5">
        <v>133.62149999999951</v>
      </c>
      <c r="F18" s="5">
        <v>127.8174242424235</v>
      </c>
      <c r="G18" s="5">
        <v>142.33305555555552</v>
      </c>
      <c r="H18" s="5">
        <v>164.2165</v>
      </c>
      <c r="I18" s="5">
        <v>222.50949999999949</v>
      </c>
      <c r="J18" s="5">
        <v>159.5344999999995</v>
      </c>
      <c r="K18" s="5">
        <v>202.2891897471975</v>
      </c>
      <c r="L18" s="5">
        <v>172.1530741850905</v>
      </c>
      <c r="M18" s="5">
        <v>169.03888888888849</v>
      </c>
      <c r="N18" s="5">
        <v>171.24812500000002</v>
      </c>
      <c r="O18" s="6">
        <v>219.79199999999997</v>
      </c>
      <c r="P18" s="6">
        <v>247.569444444444</v>
      </c>
      <c r="Q18" s="6">
        <v>227.81309977359433</v>
      </c>
      <c r="R18" s="6">
        <v>244.34439031221416</v>
      </c>
      <c r="S18" s="6">
        <v>275.21664301908476</v>
      </c>
      <c r="T18" s="33">
        <v>267.47250980151927</v>
      </c>
      <c r="U18" s="54">
        <v>296.14755056264494</v>
      </c>
      <c r="V18" s="6">
        <v>253.86642857142857</v>
      </c>
      <c r="W18" s="6">
        <v>264.27208798366593</v>
      </c>
      <c r="X18" s="65">
        <f t="shared" si="0"/>
        <v>30.640736815412122</v>
      </c>
      <c r="Y18" s="65">
        <f t="shared" si="1"/>
        <v>4.0988717849747465</v>
      </c>
    </row>
    <row r="19" spans="1:25" ht="15" customHeight="1" x14ac:dyDescent="0.25">
      <c r="A19" s="4" t="s">
        <v>28</v>
      </c>
      <c r="B19" s="4" t="s">
        <v>3</v>
      </c>
      <c r="C19" s="5">
        <v>188.493333333333</v>
      </c>
      <c r="D19" s="5">
        <v>138.82611111111049</v>
      </c>
      <c r="E19" s="5">
        <v>141.33449999999999</v>
      </c>
      <c r="F19" s="5">
        <v>157.54799999999949</v>
      </c>
      <c r="G19" s="5">
        <v>139.40981818181803</v>
      </c>
      <c r="H19" s="5">
        <v>180.17574999999999</v>
      </c>
      <c r="I19" s="5">
        <v>185.29106060606</v>
      </c>
      <c r="J19" s="5">
        <v>170.81333333333299</v>
      </c>
      <c r="K19" s="5">
        <v>203.6116201448375</v>
      </c>
      <c r="L19" s="5">
        <v>200.133827822538</v>
      </c>
      <c r="M19" s="5">
        <v>217.71600000000001</v>
      </c>
      <c r="N19" s="5">
        <v>183.63812499999949</v>
      </c>
      <c r="O19" s="6">
        <v>231.34199999999998</v>
      </c>
      <c r="P19" s="6">
        <v>256.63499999999948</v>
      </c>
      <c r="Q19" s="6">
        <v>233.64652843385875</v>
      </c>
      <c r="R19" s="6">
        <v>256.62847375792421</v>
      </c>
      <c r="S19" s="6">
        <v>282.5599367952309</v>
      </c>
      <c r="T19" s="33">
        <v>288.51943854464901</v>
      </c>
      <c r="U19" s="54">
        <v>309.72254542842774</v>
      </c>
      <c r="V19" s="6">
        <v>295.55857142857138</v>
      </c>
      <c r="W19" s="6">
        <v>276.37935310876492</v>
      </c>
      <c r="X19" s="65">
        <f>(W19-K19)/K19*100</f>
        <v>35.738497101572428</v>
      </c>
      <c r="Y19" s="65">
        <f t="shared" si="1"/>
        <v>-6.4891429902047593</v>
      </c>
    </row>
    <row r="20" spans="1:25" ht="15" customHeight="1" x14ac:dyDescent="0.25">
      <c r="A20" s="4" t="s">
        <v>19</v>
      </c>
      <c r="B20" s="4" t="s">
        <v>3</v>
      </c>
      <c r="C20" s="5">
        <v>950</v>
      </c>
      <c r="D20" s="5">
        <v>900</v>
      </c>
      <c r="E20" s="5">
        <v>937.01250000000005</v>
      </c>
      <c r="F20" s="5">
        <v>878.15</v>
      </c>
      <c r="G20" s="5">
        <v>712.5</v>
      </c>
      <c r="H20" s="5">
        <v>935.71500000000003</v>
      </c>
      <c r="I20" s="5">
        <v>995.51250000000005</v>
      </c>
      <c r="J20" s="5">
        <v>996.66699999999992</v>
      </c>
      <c r="K20" s="5">
        <v>953.97559025683995</v>
      </c>
      <c r="L20" s="5">
        <v>995.27871310820001</v>
      </c>
      <c r="M20" s="5">
        <v>896.875</v>
      </c>
      <c r="N20" s="5">
        <v>817.26166666666654</v>
      </c>
      <c r="O20" s="6">
        <v>950.54124999999999</v>
      </c>
      <c r="P20" s="6">
        <v>986.90333333333297</v>
      </c>
      <c r="Q20" s="6">
        <v>1082.2222222222199</v>
      </c>
      <c r="R20" s="6">
        <v>1074.6031746031699</v>
      </c>
      <c r="S20" s="6">
        <v>1183.6363636363601</v>
      </c>
      <c r="T20" s="33">
        <v>1146.9047619047601</v>
      </c>
      <c r="U20" s="14">
        <v>1165.27056277056</v>
      </c>
      <c r="V20" s="6">
        <v>1152.5840000000001</v>
      </c>
      <c r="W20" s="6">
        <v>1010.8155963637691</v>
      </c>
      <c r="X20" s="65">
        <f t="shared" si="0"/>
        <v>5.9582243704606839</v>
      </c>
      <c r="Y20" s="65">
        <f t="shared" si="1"/>
        <v>-12.300049596058154</v>
      </c>
    </row>
    <row r="21" spans="1:25" ht="15" customHeight="1" x14ac:dyDescent="0.25">
      <c r="A21" s="4" t="s">
        <v>20</v>
      </c>
      <c r="B21" s="4" t="s">
        <v>3</v>
      </c>
      <c r="C21" s="5">
        <v>1506.2166666666601</v>
      </c>
      <c r="D21" s="5">
        <v>1508.3325</v>
      </c>
      <c r="E21" s="5">
        <v>1500.35625</v>
      </c>
      <c r="F21" s="5">
        <v>1575.384</v>
      </c>
      <c r="G21" s="5">
        <v>1583.3333333333301</v>
      </c>
      <c r="H21" s="5">
        <v>1551.635</v>
      </c>
      <c r="I21" s="5">
        <v>1532.85375</v>
      </c>
      <c r="J21" s="5">
        <v>1683.3325</v>
      </c>
      <c r="K21" s="5">
        <v>1644.5925967261301</v>
      </c>
      <c r="L21" s="5">
        <v>1629.68650490255</v>
      </c>
      <c r="M21" s="5">
        <v>1659.43875</v>
      </c>
      <c r="N21" s="5">
        <v>1700.75</v>
      </c>
      <c r="O21" s="6">
        <v>1688.9749999999999</v>
      </c>
      <c r="P21" s="6">
        <v>1632.5</v>
      </c>
      <c r="Q21" s="6">
        <v>1568.37606837607</v>
      </c>
      <c r="R21" s="6">
        <v>2106.9389547650399</v>
      </c>
      <c r="S21" s="6">
        <v>2309.7222222222199</v>
      </c>
      <c r="T21" s="33">
        <v>2461.5056818181802</v>
      </c>
      <c r="U21" s="14">
        <v>2385.6139520202</v>
      </c>
      <c r="V21" s="6">
        <v>2293.3333333333298</v>
      </c>
      <c r="W21" s="6">
        <v>2300</v>
      </c>
      <c r="X21" s="65">
        <f t="shared" si="0"/>
        <v>39.852265210154854</v>
      </c>
      <c r="Y21" s="65">
        <f t="shared" si="1"/>
        <v>0.29069767441875716</v>
      </c>
    </row>
    <row r="22" spans="1:25" ht="15" customHeight="1" x14ac:dyDescent="0.25">
      <c r="A22" s="4" t="s">
        <v>31</v>
      </c>
      <c r="B22" s="4" t="s">
        <v>3</v>
      </c>
      <c r="C22" s="5">
        <v>164.078863636363</v>
      </c>
      <c r="D22" s="5">
        <v>139.99312499999999</v>
      </c>
      <c r="E22" s="5">
        <v>193.04299999999949</v>
      </c>
      <c r="F22" s="5">
        <v>137.7525</v>
      </c>
      <c r="G22" s="5">
        <v>129.67645833333299</v>
      </c>
      <c r="H22" s="5">
        <v>167.6749999999995</v>
      </c>
      <c r="I22" s="5">
        <v>175.0326388888885</v>
      </c>
      <c r="J22" s="5">
        <v>124.69611111111099</v>
      </c>
      <c r="K22" s="5">
        <v>168.53512188291</v>
      </c>
      <c r="L22" s="5">
        <v>194.77409344701201</v>
      </c>
      <c r="M22" s="5">
        <v>204.39599999999999</v>
      </c>
      <c r="N22" s="5">
        <v>196.804583333333</v>
      </c>
      <c r="O22" s="6">
        <v>213.67699999999999</v>
      </c>
      <c r="P22" s="6">
        <v>214.39812499999999</v>
      </c>
      <c r="Q22" s="6">
        <v>212.99805749805699</v>
      </c>
      <c r="R22" s="6">
        <v>171.76312576312574</v>
      </c>
      <c r="S22" s="6">
        <v>153.85923600209316</v>
      </c>
      <c r="T22" s="33">
        <v>167.435897435897</v>
      </c>
      <c r="U22" s="14">
        <v>160.64756671899508</v>
      </c>
      <c r="V22" s="6">
        <v>172.17846153846199</v>
      </c>
      <c r="W22" s="6">
        <v>172.788194444444</v>
      </c>
      <c r="X22" s="65">
        <f t="shared" si="0"/>
        <v>2.5235526660661423</v>
      </c>
      <c r="Y22" s="65">
        <f t="shared" si="1"/>
        <v>0.3541284435543694</v>
      </c>
    </row>
    <row r="23" spans="1:25" ht="15" customHeight="1" x14ac:dyDescent="0.25">
      <c r="A23" s="4" t="s">
        <v>4</v>
      </c>
      <c r="B23" s="4" t="s">
        <v>3</v>
      </c>
      <c r="C23" s="5">
        <v>199.06535714285701</v>
      </c>
      <c r="D23" s="5">
        <v>187.91416666666652</v>
      </c>
      <c r="E23" s="5">
        <v>199.97316666666649</v>
      </c>
      <c r="F23" s="5">
        <v>178.918428571428</v>
      </c>
      <c r="G23" s="5">
        <v>203.55433333333301</v>
      </c>
      <c r="H23" s="5">
        <v>206.56837499999901</v>
      </c>
      <c r="I23" s="5">
        <v>210.29624999999999</v>
      </c>
      <c r="J23" s="5">
        <v>215.44866666666601</v>
      </c>
      <c r="K23" s="5">
        <v>280.73375664766297</v>
      </c>
      <c r="L23" s="5">
        <v>284.95861873599699</v>
      </c>
      <c r="M23" s="5">
        <v>308.68791666666698</v>
      </c>
      <c r="N23" s="5">
        <v>304.66374999999999</v>
      </c>
      <c r="O23" s="6">
        <v>343.84699999999998</v>
      </c>
      <c r="P23" s="6">
        <v>387.91824999999994</v>
      </c>
      <c r="Q23" s="6">
        <v>357.1625344352617</v>
      </c>
      <c r="R23" s="6">
        <v>299.53315623770197</v>
      </c>
      <c r="S23" s="6">
        <v>297.57575757575802</v>
      </c>
      <c r="T23" s="33">
        <v>290.17803030303031</v>
      </c>
      <c r="U23" s="54">
        <v>286.78235698727502</v>
      </c>
      <c r="V23" s="6">
        <v>277.30599999999993</v>
      </c>
      <c r="W23" s="6">
        <v>279.06582054309325</v>
      </c>
      <c r="X23" s="65">
        <f t="shared" si="0"/>
        <v>-0.59413450113271382</v>
      </c>
      <c r="Y23" s="65">
        <f t="shared" si="1"/>
        <v>0.63461322261087993</v>
      </c>
    </row>
    <row r="24" spans="1:25" ht="15" customHeight="1" x14ac:dyDescent="0.25">
      <c r="A24" s="4" t="s">
        <v>5</v>
      </c>
      <c r="B24" s="4" t="s">
        <v>3</v>
      </c>
      <c r="C24" s="5">
        <v>135.80056818181799</v>
      </c>
      <c r="D24" s="5">
        <v>151.03874999999999</v>
      </c>
      <c r="E24" s="5">
        <v>228.886944444444</v>
      </c>
      <c r="F24" s="5">
        <v>304.39333333333252</v>
      </c>
      <c r="G24" s="5">
        <v>288.46050000000002</v>
      </c>
      <c r="H24" s="5">
        <v>215.07208333333301</v>
      </c>
      <c r="I24" s="5">
        <v>262.97124999999949</v>
      </c>
      <c r="J24" s="5">
        <v>291.8674999999995</v>
      </c>
      <c r="K24" s="5">
        <v>241.0648018615185</v>
      </c>
      <c r="L24" s="5">
        <v>236.4203658772725</v>
      </c>
      <c r="M24" s="5">
        <v>239.4824999999995</v>
      </c>
      <c r="N24" s="5">
        <v>231.85196428571399</v>
      </c>
      <c r="O24" s="6">
        <v>243.37300000000005</v>
      </c>
      <c r="P24" s="6">
        <v>285.14875000000001</v>
      </c>
      <c r="Q24" s="6">
        <v>249.16161616161614</v>
      </c>
      <c r="R24" s="6">
        <v>259.53546437389133</v>
      </c>
      <c r="S24" s="6">
        <v>260.37874979051452</v>
      </c>
      <c r="T24" s="33">
        <v>269.396974739717</v>
      </c>
      <c r="U24" s="14">
        <v>264.88786226511576</v>
      </c>
      <c r="V24" s="6">
        <v>257.96615384615399</v>
      </c>
      <c r="W24" s="6">
        <v>257.16878730588405</v>
      </c>
      <c r="X24" s="65">
        <f t="shared" si="0"/>
        <v>6.6803553733309453</v>
      </c>
      <c r="Y24" s="65">
        <f t="shared" si="1"/>
        <v>-0.30909734799762451</v>
      </c>
    </row>
    <row r="25" spans="1:25" ht="15" customHeight="1" x14ac:dyDescent="0.25">
      <c r="A25" s="4" t="s">
        <v>6</v>
      </c>
      <c r="B25" s="4" t="s">
        <v>3</v>
      </c>
      <c r="C25" s="5">
        <v>165.04499999999999</v>
      </c>
      <c r="D25" s="5">
        <v>181.82</v>
      </c>
      <c r="E25" s="5">
        <v>181.82</v>
      </c>
      <c r="F25" s="5">
        <v>190.9</v>
      </c>
      <c r="G25" s="5">
        <v>206.565</v>
      </c>
      <c r="H25" s="5">
        <v>240.54499999999999</v>
      </c>
      <c r="I25" s="5">
        <v>259.54333333333301</v>
      </c>
      <c r="J25" s="5">
        <v>238.6825</v>
      </c>
      <c r="K25" s="5">
        <v>297.20978542098999</v>
      </c>
      <c r="L25" s="5">
        <v>269.92283225</v>
      </c>
      <c r="M25" s="5">
        <v>303.57</v>
      </c>
      <c r="N25" s="5">
        <v>284.85000000000002</v>
      </c>
      <c r="O25" s="6">
        <v>283.39</v>
      </c>
      <c r="P25" s="28">
        <v>290.45</v>
      </c>
      <c r="Q25" s="6">
        <v>307.30380730380733</v>
      </c>
      <c r="R25" s="6">
        <v>380</v>
      </c>
      <c r="S25" s="6">
        <v>387.37373737373701</v>
      </c>
      <c r="T25" s="33">
        <v>397.68373389062998</v>
      </c>
      <c r="U25" s="14">
        <v>392.5287356321835</v>
      </c>
      <c r="V25" s="6">
        <v>287.88</v>
      </c>
      <c r="W25" s="6">
        <v>284.09090909090901</v>
      </c>
      <c r="X25" s="65">
        <f t="shared" si="0"/>
        <v>-4.4140122477792687</v>
      </c>
      <c r="Y25" s="65">
        <f t="shared" si="1"/>
        <v>-1.3162049844000929</v>
      </c>
    </row>
    <row r="26" spans="1:25" ht="15" customHeight="1" x14ac:dyDescent="0.25">
      <c r="A26" s="4" t="s">
        <v>2</v>
      </c>
      <c r="B26" s="4" t="s">
        <v>3</v>
      </c>
      <c r="C26" s="5">
        <v>218.89863636363549</v>
      </c>
      <c r="D26" s="5">
        <v>225.9168055555555</v>
      </c>
      <c r="E26" s="5">
        <v>234.6225</v>
      </c>
      <c r="F26" s="5">
        <v>306.51833333333298</v>
      </c>
      <c r="G26" s="5">
        <v>254.36227272727251</v>
      </c>
      <c r="H26" s="5">
        <v>272.60853846153748</v>
      </c>
      <c r="I26" s="5">
        <v>318.16954545454496</v>
      </c>
      <c r="J26" s="5">
        <v>300.8535</v>
      </c>
      <c r="K26" s="5">
        <v>323.27527367941752</v>
      </c>
      <c r="L26" s="5">
        <v>346.881441616666</v>
      </c>
      <c r="M26" s="5">
        <v>354.18774999999999</v>
      </c>
      <c r="N26" s="5">
        <v>303.22062499999998</v>
      </c>
      <c r="O26" s="6">
        <v>342.04499999999996</v>
      </c>
      <c r="P26" s="6">
        <v>323.84944444444398</v>
      </c>
      <c r="Q26" s="6">
        <v>316.98368888122212</v>
      </c>
      <c r="R26" s="6">
        <v>319.13683451766695</v>
      </c>
      <c r="S26" s="6">
        <v>320.030303030303</v>
      </c>
      <c r="T26" s="33">
        <v>316.74816086625265</v>
      </c>
      <c r="U26" s="14">
        <v>318.38923194827782</v>
      </c>
      <c r="V26" s="6">
        <v>391.28399999999999</v>
      </c>
      <c r="W26" s="6">
        <v>353.38171632289277</v>
      </c>
      <c r="X26" s="65">
        <f t="shared" si="0"/>
        <v>9.312943208063265</v>
      </c>
      <c r="Y26" s="65">
        <f t="shared" si="1"/>
        <v>-9.6866428673565039</v>
      </c>
    </row>
    <row r="27" spans="1:25" ht="15" customHeight="1" x14ac:dyDescent="0.25">
      <c r="A27" s="4" t="s">
        <v>25</v>
      </c>
      <c r="B27" s="4" t="s">
        <v>3</v>
      </c>
      <c r="C27" s="5">
        <v>104.95249999999996</v>
      </c>
      <c r="D27" s="5">
        <v>145.15033333333298</v>
      </c>
      <c r="E27" s="5">
        <v>108.38500000000001</v>
      </c>
      <c r="F27" s="5">
        <v>147.57988636363501</v>
      </c>
      <c r="G27" s="5">
        <v>150</v>
      </c>
      <c r="H27" s="5">
        <v>145.794166666666</v>
      </c>
      <c r="I27" s="5">
        <v>208.92857142857099</v>
      </c>
      <c r="J27" s="5">
        <v>205.37319444444299</v>
      </c>
      <c r="K27" s="5">
        <v>280.81350375038403</v>
      </c>
      <c r="L27" s="5">
        <v>252.99409205490252</v>
      </c>
      <c r="M27" s="5">
        <v>216.08861111110599</v>
      </c>
      <c r="N27" s="5">
        <v>185.28149999999948</v>
      </c>
      <c r="O27" s="6">
        <v>220.566</v>
      </c>
      <c r="P27" s="6">
        <v>193.73777777777701</v>
      </c>
      <c r="Q27" s="6">
        <v>219.99084249084248</v>
      </c>
      <c r="R27" s="6">
        <v>270.44905462184875</v>
      </c>
      <c r="S27" s="6">
        <v>303.47474747474746</v>
      </c>
      <c r="T27" s="33">
        <v>318.560962846677</v>
      </c>
      <c r="U27" s="54">
        <v>370</v>
      </c>
      <c r="V27" s="6">
        <v>446.0213333333333</v>
      </c>
      <c r="W27" s="6">
        <v>351.98299319727892</v>
      </c>
      <c r="X27" s="65">
        <f t="shared" si="0"/>
        <v>25.344040972530173</v>
      </c>
      <c r="Y27" s="65">
        <f t="shared" si="1"/>
        <v>-21.083821133231535</v>
      </c>
    </row>
    <row r="28" spans="1:25" ht="15" customHeight="1" x14ac:dyDescent="0.25">
      <c r="A28" s="4" t="s">
        <v>26</v>
      </c>
      <c r="B28" s="4" t="s">
        <v>3</v>
      </c>
      <c r="C28" s="5">
        <v>157.4574999999995</v>
      </c>
      <c r="D28" s="5">
        <v>122.720333333333</v>
      </c>
      <c r="E28" s="5">
        <v>142.40666666666601</v>
      </c>
      <c r="F28" s="5">
        <v>216.23474999999999</v>
      </c>
      <c r="G28" s="5">
        <v>296.96272727272697</v>
      </c>
      <c r="H28" s="5">
        <v>304.67124999999999</v>
      </c>
      <c r="I28" s="5">
        <v>286.0785454545445</v>
      </c>
      <c r="J28" s="5">
        <v>278.96166666666602</v>
      </c>
      <c r="K28" s="5">
        <v>205.11459992953098</v>
      </c>
      <c r="L28" s="5">
        <v>240.17696833333298</v>
      </c>
      <c r="M28" s="5">
        <v>243.02724999999899</v>
      </c>
      <c r="N28" s="5">
        <v>301.66749999999945</v>
      </c>
      <c r="O28" s="6">
        <v>231.04400000000001</v>
      </c>
      <c r="P28" s="6">
        <v>254.52611111111048</v>
      </c>
      <c r="Q28" s="6">
        <v>271.483134920635</v>
      </c>
      <c r="R28" s="6">
        <v>273.74766573296</v>
      </c>
      <c r="S28" s="6">
        <v>328.7669961765007</v>
      </c>
      <c r="T28" s="33">
        <v>323.339438339438</v>
      </c>
      <c r="U28" s="54">
        <v>350.450598113642</v>
      </c>
      <c r="V28" s="6">
        <v>359.47399999999999</v>
      </c>
      <c r="W28" s="6">
        <v>274.51550751482813</v>
      </c>
      <c r="X28" s="65">
        <f t="shared" si="0"/>
        <v>33.835186578205779</v>
      </c>
      <c r="Y28" s="65">
        <f t="shared" si="1"/>
        <v>-23.634113311441681</v>
      </c>
    </row>
    <row r="29" spans="1:25" ht="15.75" x14ac:dyDescent="0.25">
      <c r="A29" s="41" t="s">
        <v>32</v>
      </c>
      <c r="B29" s="42" t="s">
        <v>3</v>
      </c>
      <c r="C29" s="6">
        <v>1286.9549999999999</v>
      </c>
      <c r="D29" s="16">
        <v>1250.0025000000001</v>
      </c>
      <c r="E29" s="16">
        <v>1282.145</v>
      </c>
      <c r="F29" s="6">
        <v>1267.0450000000001</v>
      </c>
      <c r="G29" s="6">
        <v>1200</v>
      </c>
      <c r="H29" s="6">
        <v>1216.6675</v>
      </c>
      <c r="I29" s="6">
        <v>1200</v>
      </c>
      <c r="J29" s="6">
        <v>1200</v>
      </c>
      <c r="K29" s="16">
        <v>1250.6654226232299</v>
      </c>
      <c r="L29" s="6">
        <v>1237.0833193465401</v>
      </c>
      <c r="M29" s="6">
        <v>1250</v>
      </c>
      <c r="N29" s="6">
        <v>1250</v>
      </c>
      <c r="O29" s="5">
        <v>1234.6775</v>
      </c>
      <c r="P29" s="5">
        <v>1280.95333333333</v>
      </c>
      <c r="Q29" s="5">
        <v>1266.67</v>
      </c>
      <c r="R29" s="5">
        <v>1216.67</v>
      </c>
      <c r="S29" s="5">
        <v>1271.79890251143</v>
      </c>
      <c r="T29" s="5">
        <v>1256.67</v>
      </c>
      <c r="U29" s="5">
        <v>1260</v>
      </c>
      <c r="V29" s="5">
        <v>1256.67</v>
      </c>
      <c r="W29" s="6">
        <v>1160.5042016806699</v>
      </c>
      <c r="X29" s="65">
        <f t="shared" si="0"/>
        <v>-7.2090600181021882</v>
      </c>
      <c r="Y29" s="65">
        <f t="shared" si="1"/>
        <v>-7.65243049641753</v>
      </c>
    </row>
    <row r="30" spans="1:25" ht="15.75" x14ac:dyDescent="0.25">
      <c r="A30" s="41" t="s">
        <v>33</v>
      </c>
      <c r="B30" s="42" t="s">
        <v>3</v>
      </c>
      <c r="C30" s="6">
        <v>671.52666666666596</v>
      </c>
      <c r="D30" s="6">
        <v>670.89</v>
      </c>
      <c r="E30" s="6">
        <v>678.75</v>
      </c>
      <c r="F30" s="6">
        <v>675.125</v>
      </c>
      <c r="G30" s="6">
        <v>689.16750000000002</v>
      </c>
      <c r="H30" s="6">
        <v>709.26</v>
      </c>
      <c r="I30" s="6">
        <v>719.66666666666697</v>
      </c>
      <c r="J30" s="6">
        <v>717.22333333333302</v>
      </c>
      <c r="K30" s="6">
        <v>712.74889464309297</v>
      </c>
      <c r="L30" s="6">
        <v>715.40649335028104</v>
      </c>
      <c r="M30" s="6">
        <v>716.53</v>
      </c>
      <c r="N30" s="6">
        <v>714.44416666666598</v>
      </c>
      <c r="O30" s="5">
        <v>716.21666666666601</v>
      </c>
      <c r="P30" s="5">
        <v>718.33299999999997</v>
      </c>
      <c r="Q30" s="5">
        <v>719.58500000000004</v>
      </c>
      <c r="R30" s="5">
        <v>723.839333333333</v>
      </c>
      <c r="S30" s="5">
        <v>737.20263556271004</v>
      </c>
      <c r="T30" s="5">
        <v>747.22</v>
      </c>
      <c r="U30" s="5">
        <v>753.05499999999995</v>
      </c>
      <c r="V30" s="5">
        <v>746.29499999999996</v>
      </c>
      <c r="W30" s="6">
        <v>720</v>
      </c>
      <c r="X30" s="65">
        <f t="shared" si="0"/>
        <v>1.017343613073999</v>
      </c>
      <c r="Y30" s="65">
        <f t="shared" si="1"/>
        <v>-3.5234056237814753</v>
      </c>
    </row>
    <row r="31" spans="1:25" ht="15.75" x14ac:dyDescent="0.25">
      <c r="A31" s="41" t="s">
        <v>34</v>
      </c>
      <c r="B31" s="42" t="s">
        <v>3</v>
      </c>
      <c r="C31" s="6">
        <v>159.41285714285701</v>
      </c>
      <c r="D31" s="6">
        <v>156.69166666666601</v>
      </c>
      <c r="E31" s="6">
        <v>156.42142857142801</v>
      </c>
      <c r="F31" s="6">
        <v>157.178</v>
      </c>
      <c r="G31" s="6">
        <v>156.80589285714299</v>
      </c>
      <c r="H31" s="6">
        <v>158.96857142857101</v>
      </c>
      <c r="I31" s="6">
        <v>158.81145833333301</v>
      </c>
      <c r="J31" s="6">
        <v>158.573035714285</v>
      </c>
      <c r="K31" s="6">
        <v>158.46600096748401</v>
      </c>
      <c r="L31" s="6">
        <v>157.28363809999999</v>
      </c>
      <c r="M31" s="6">
        <v>158.194999999999</v>
      </c>
      <c r="N31" s="6">
        <v>158.25874999999999</v>
      </c>
      <c r="O31" s="5">
        <v>159.33375000000001</v>
      </c>
      <c r="P31" s="5">
        <v>158.773333333333</v>
      </c>
      <c r="Q31" s="5">
        <v>159.35</v>
      </c>
      <c r="R31" s="5">
        <v>159.42370370370401</v>
      </c>
      <c r="S31" s="5">
        <v>157.46157338078299</v>
      </c>
      <c r="T31" s="5">
        <v>157.47</v>
      </c>
      <c r="U31" s="5">
        <v>158.59</v>
      </c>
      <c r="V31" s="5">
        <v>157.19</v>
      </c>
      <c r="W31" s="6">
        <v>131.246107597156</v>
      </c>
      <c r="X31" s="65">
        <f t="shared" si="0"/>
        <v>-17.177118879849388</v>
      </c>
      <c r="Y31" s="65">
        <f t="shared" si="1"/>
        <v>-16.5047982714193</v>
      </c>
    </row>
    <row r="32" spans="1:25" ht="15.75" x14ac:dyDescent="0.25">
      <c r="A32" s="41" t="s">
        <v>35</v>
      </c>
      <c r="B32" s="42" t="s">
        <v>3</v>
      </c>
      <c r="C32" s="6">
        <v>94.306931818180999</v>
      </c>
      <c r="D32" s="6">
        <v>92.978333333332998</v>
      </c>
      <c r="E32" s="6">
        <v>93.456555555554999</v>
      </c>
      <c r="F32" s="6">
        <v>99.391454545455005</v>
      </c>
      <c r="G32" s="6">
        <v>98.436750000000004</v>
      </c>
      <c r="H32" s="6">
        <v>95.011704545455004</v>
      </c>
      <c r="I32" s="6">
        <v>99.099861111110997</v>
      </c>
      <c r="J32" s="6">
        <v>99.545666666665994</v>
      </c>
      <c r="K32" s="6">
        <v>96.430610235475996</v>
      </c>
      <c r="L32" s="6">
        <v>95.168123833712002</v>
      </c>
      <c r="M32" s="6">
        <v>95.863124999999002</v>
      </c>
      <c r="N32" s="6">
        <v>97.751874999999998</v>
      </c>
      <c r="O32" s="5">
        <v>97.017499999999998</v>
      </c>
      <c r="P32" s="5">
        <v>95.246111111111006</v>
      </c>
      <c r="Q32" s="5">
        <v>94.31</v>
      </c>
      <c r="R32" s="5">
        <v>98.553589743589995</v>
      </c>
      <c r="S32" s="5">
        <v>99.269260425422999</v>
      </c>
      <c r="T32" s="5">
        <v>95.224999999999994</v>
      </c>
      <c r="U32" s="5">
        <v>98.23</v>
      </c>
      <c r="V32" s="5">
        <v>97.52</v>
      </c>
      <c r="W32" s="6">
        <v>93.510055400194005</v>
      </c>
      <c r="X32" s="65">
        <f t="shared" si="0"/>
        <v>-3.0286594973838952</v>
      </c>
      <c r="Y32" s="65">
        <f t="shared" si="1"/>
        <v>-4.111920221294084</v>
      </c>
    </row>
    <row r="33" spans="1:25" ht="15.75" x14ac:dyDescent="0.25">
      <c r="A33" s="41" t="s">
        <v>36</v>
      </c>
      <c r="B33" s="42" t="s">
        <v>3</v>
      </c>
      <c r="C33" s="6">
        <v>750</v>
      </c>
      <c r="D33" s="6">
        <v>750</v>
      </c>
      <c r="E33" s="6">
        <v>771.43</v>
      </c>
      <c r="F33" s="6">
        <v>750.05</v>
      </c>
      <c r="G33" s="6">
        <v>756.66666666666595</v>
      </c>
      <c r="H33" s="6">
        <v>763.33375000000001</v>
      </c>
      <c r="I33" s="16">
        <v>800</v>
      </c>
      <c r="J33" s="16">
        <v>810.45499999999993</v>
      </c>
      <c r="K33" s="6">
        <v>786.15812036943498</v>
      </c>
      <c r="L33" s="6">
        <v>780.69889618594198</v>
      </c>
      <c r="M33" s="6">
        <v>773.33375000000001</v>
      </c>
      <c r="N33" s="6">
        <v>800</v>
      </c>
      <c r="O33" s="5">
        <v>773.56</v>
      </c>
      <c r="P33" s="5">
        <v>800.55499999999995</v>
      </c>
      <c r="Q33" s="5">
        <v>775</v>
      </c>
      <c r="R33" s="5">
        <v>803.03</v>
      </c>
      <c r="S33" s="5">
        <v>809.32763621415995</v>
      </c>
      <c r="T33" s="5">
        <v>816.67</v>
      </c>
      <c r="U33" s="5">
        <v>819.99</v>
      </c>
      <c r="V33" s="5">
        <v>800.55</v>
      </c>
      <c r="W33" s="6">
        <v>773.63333333333298</v>
      </c>
      <c r="X33" s="65">
        <f t="shared" si="0"/>
        <v>-1.5931638574459159</v>
      </c>
      <c r="Y33" s="65">
        <f t="shared" si="1"/>
        <v>-3.3622717714904713</v>
      </c>
    </row>
    <row r="34" spans="1:25" ht="15.75" x14ac:dyDescent="0.25">
      <c r="A34" s="41" t="s">
        <v>37</v>
      </c>
      <c r="B34" s="42" t="s">
        <v>3</v>
      </c>
      <c r="C34" s="6">
        <v>663.28178571428498</v>
      </c>
      <c r="D34" s="6">
        <v>700</v>
      </c>
      <c r="E34" s="6">
        <v>725</v>
      </c>
      <c r="F34" s="6">
        <v>722.18624999999997</v>
      </c>
      <c r="G34" s="6">
        <v>723.33333333333303</v>
      </c>
      <c r="H34" s="6">
        <v>734.375</v>
      </c>
      <c r="I34" s="6">
        <v>742.54</v>
      </c>
      <c r="J34" s="6">
        <v>759.91125</v>
      </c>
      <c r="K34" s="6">
        <v>748.90847996498201</v>
      </c>
      <c r="L34" s="6">
        <v>742.64456550270302</v>
      </c>
      <c r="M34" s="6">
        <v>755</v>
      </c>
      <c r="N34" s="6">
        <v>754.72249999999997</v>
      </c>
      <c r="O34" s="5">
        <v>759.13499999999999</v>
      </c>
      <c r="P34" s="5">
        <v>751.61300000000006</v>
      </c>
      <c r="Q34" s="5">
        <v>750.06</v>
      </c>
      <c r="R34" s="5">
        <v>756.08925925925905</v>
      </c>
      <c r="S34" s="5">
        <v>742.63047300772155</v>
      </c>
      <c r="T34" s="5">
        <v>750</v>
      </c>
      <c r="U34" s="5">
        <v>755.55</v>
      </c>
      <c r="V34" s="5">
        <v>752.5</v>
      </c>
      <c r="W34" s="6">
        <v>728.27916666666704</v>
      </c>
      <c r="X34" s="65">
        <f t="shared" si="0"/>
        <v>-2.7545840179669976</v>
      </c>
      <c r="Y34" s="65">
        <f t="shared" si="1"/>
        <v>-3.2187153931339489</v>
      </c>
    </row>
    <row r="35" spans="1:25" ht="15.75" x14ac:dyDescent="0.25">
      <c r="A35" s="41" t="s">
        <v>38</v>
      </c>
      <c r="B35" s="42" t="s">
        <v>3</v>
      </c>
      <c r="C35" s="6">
        <v>750</v>
      </c>
      <c r="D35" s="16">
        <v>870</v>
      </c>
      <c r="E35" s="6">
        <v>850</v>
      </c>
      <c r="F35" s="6">
        <v>900.33500000000004</v>
      </c>
      <c r="G35" s="16">
        <v>866.67</v>
      </c>
      <c r="H35" s="6">
        <v>804.745</v>
      </c>
      <c r="I35" s="16">
        <v>750</v>
      </c>
      <c r="J35" s="16">
        <v>775</v>
      </c>
      <c r="K35" s="6">
        <v>727.94908707647005</v>
      </c>
      <c r="L35" s="6">
        <v>793.89043346193</v>
      </c>
      <c r="M35" s="6">
        <v>766.67</v>
      </c>
      <c r="N35" s="16">
        <v>743.75</v>
      </c>
      <c r="O35" s="5">
        <v>856.80500000000006</v>
      </c>
      <c r="P35" s="5">
        <v>750</v>
      </c>
      <c r="Q35" s="5">
        <v>765.625</v>
      </c>
      <c r="R35" s="5">
        <v>775.55499999999995</v>
      </c>
      <c r="S35" s="5">
        <v>772.26298970425</v>
      </c>
      <c r="T35" s="5">
        <v>760.56500000000005</v>
      </c>
      <c r="U35" s="5">
        <v>723.21499999999992</v>
      </c>
      <c r="V35" s="9">
        <v>793.45500000000004</v>
      </c>
      <c r="W35" s="14">
        <v>785.82699500000001</v>
      </c>
      <c r="X35" s="65">
        <f t="shared" si="0"/>
        <v>7.9508181205329223</v>
      </c>
      <c r="Y35" s="65">
        <f t="shared" si="1"/>
        <v>-0.96136579894260288</v>
      </c>
    </row>
    <row r="36" spans="1:25" ht="15.75" x14ac:dyDescent="0.25">
      <c r="A36" s="41" t="s">
        <v>39</v>
      </c>
      <c r="B36" s="42" t="s">
        <v>3</v>
      </c>
      <c r="C36" s="6">
        <v>1795.8333333333301</v>
      </c>
      <c r="D36" s="6">
        <v>1769.4449999999999</v>
      </c>
      <c r="E36" s="6">
        <v>1931.8200000000002</v>
      </c>
      <c r="F36" s="6">
        <v>1752.0830000000001</v>
      </c>
      <c r="G36" s="6">
        <v>1720</v>
      </c>
      <c r="H36" s="6">
        <v>1642.425</v>
      </c>
      <c r="I36" s="6">
        <v>1653.7049999999999</v>
      </c>
      <c r="J36" s="6">
        <v>1702.3499999999899</v>
      </c>
      <c r="K36" s="6">
        <v>1725.5460067874999</v>
      </c>
      <c r="L36" s="6">
        <v>1721.99287732322</v>
      </c>
      <c r="M36" s="6">
        <v>1688.335</v>
      </c>
      <c r="N36" s="6">
        <v>1619.0416666666699</v>
      </c>
      <c r="O36" s="5">
        <v>1723.0516666666599</v>
      </c>
      <c r="P36" s="5">
        <v>1662.5025000000001</v>
      </c>
      <c r="Q36" s="5">
        <v>1624.36</v>
      </c>
      <c r="R36" s="5">
        <v>1709.3333333333301</v>
      </c>
      <c r="S36" s="5">
        <v>1615.90499356446</v>
      </c>
      <c r="T36" s="5">
        <v>1689.7550000000001</v>
      </c>
      <c r="U36" s="5">
        <v>1666.67</v>
      </c>
      <c r="V36" s="5">
        <v>1653.85</v>
      </c>
      <c r="W36" s="14">
        <v>1636.75765</v>
      </c>
      <c r="X36" s="65">
        <f t="shared" si="0"/>
        <v>-5.1455224281617262</v>
      </c>
      <c r="Y36" s="65">
        <f t="shared" si="1"/>
        <v>-1.0334885267708618</v>
      </c>
    </row>
    <row r="37" spans="1:25" ht="15.75" x14ac:dyDescent="0.25">
      <c r="A37" s="41" t="s">
        <v>40</v>
      </c>
      <c r="B37" s="42" t="s">
        <v>3</v>
      </c>
      <c r="C37" s="6">
        <v>1495.15</v>
      </c>
      <c r="D37" s="6">
        <v>1495.4549999999999</v>
      </c>
      <c r="E37" s="6">
        <v>1490.32</v>
      </c>
      <c r="F37" s="6">
        <v>1500.67</v>
      </c>
      <c r="G37" s="6">
        <v>1402.3579999999999</v>
      </c>
      <c r="H37" s="6">
        <v>1404.046</v>
      </c>
      <c r="I37" s="6">
        <v>1405.7339999999999</v>
      </c>
      <c r="J37" s="6">
        <v>1407.422</v>
      </c>
      <c r="K37" s="6">
        <v>1409.11</v>
      </c>
      <c r="L37" s="6">
        <v>1622.0642725077801</v>
      </c>
      <c r="M37" s="6">
        <v>1500</v>
      </c>
      <c r="N37" s="49">
        <v>1520.36</v>
      </c>
      <c r="O37" s="6">
        <v>1540.72</v>
      </c>
      <c r="P37" s="49">
        <v>1561.08</v>
      </c>
      <c r="Q37" s="6">
        <v>1581.44</v>
      </c>
      <c r="R37" s="5">
        <v>1781.25</v>
      </c>
      <c r="S37" s="5">
        <v>1771</v>
      </c>
      <c r="T37" s="5">
        <v>1760.75</v>
      </c>
      <c r="U37" s="5">
        <v>1750.5</v>
      </c>
      <c r="V37" s="5">
        <v>1740.25</v>
      </c>
      <c r="W37" s="14">
        <v>1741.10725</v>
      </c>
      <c r="X37" s="65">
        <f t="shared" si="0"/>
        <v>23.560775950777451</v>
      </c>
      <c r="Y37" s="65">
        <f t="shared" si="1"/>
        <v>4.9260163769574587E-2</v>
      </c>
    </row>
    <row r="38" spans="1:25" ht="15.75" x14ac:dyDescent="0.25">
      <c r="A38" s="48" t="s">
        <v>41</v>
      </c>
      <c r="B38" s="42" t="s">
        <v>3</v>
      </c>
      <c r="C38" s="6">
        <v>841.96500000000003</v>
      </c>
      <c r="D38" s="6">
        <v>887.5</v>
      </c>
      <c r="E38" s="6">
        <v>901.39</v>
      </c>
      <c r="F38" s="6">
        <v>891.66666666666697</v>
      </c>
      <c r="G38" s="6">
        <v>821.99300000000005</v>
      </c>
      <c r="H38" s="6">
        <v>871.78571428571399</v>
      </c>
      <c r="I38" s="6">
        <v>948.75</v>
      </c>
      <c r="J38" s="6">
        <v>986.30976190475997</v>
      </c>
      <c r="K38" s="6">
        <v>957.28349377299401</v>
      </c>
      <c r="L38" s="6">
        <v>976.80026208363995</v>
      </c>
      <c r="M38" s="6">
        <v>996.31703039428601</v>
      </c>
      <c r="N38" s="6">
        <v>1015.83379870493</v>
      </c>
      <c r="O38" s="6">
        <v>1035.3505670155801</v>
      </c>
      <c r="P38" s="6">
        <v>1054.86733532622</v>
      </c>
      <c r="Q38" s="6">
        <v>1074.3841036368699</v>
      </c>
      <c r="R38" s="5">
        <v>1043.05555555555</v>
      </c>
      <c r="S38" s="5">
        <v>993.93735620999996</v>
      </c>
      <c r="T38" s="5">
        <v>973.33500000000004</v>
      </c>
      <c r="U38" s="5">
        <v>992.5</v>
      </c>
      <c r="V38" s="5">
        <v>993.33500000000004</v>
      </c>
      <c r="W38" s="14">
        <v>993.39831500000003</v>
      </c>
      <c r="X38" s="65">
        <f t="shared" si="0"/>
        <v>3.7726359497398927</v>
      </c>
      <c r="Y38" s="65">
        <f t="shared" si="1"/>
        <v>6.3739825939877967E-3</v>
      </c>
    </row>
    <row r="39" spans="1:25" s="73" customFormat="1" ht="15.75" x14ac:dyDescent="0.25">
      <c r="A39" s="73" t="s">
        <v>48</v>
      </c>
      <c r="X39" s="66">
        <f>AVERAGE(X4:X38)</f>
        <v>9.1671839214957647</v>
      </c>
      <c r="Y39" s="66">
        <f>AVERAGE(Y4:Y38)</f>
        <v>-2.5809025123678575</v>
      </c>
    </row>
  </sheetData>
  <sortState ref="A4:O29">
    <sortCondition ref="A4:A29"/>
  </sortState>
  <mergeCells count="2">
    <mergeCell ref="A1:Y1"/>
    <mergeCell ref="A2:P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5" workbookViewId="0">
      <selection activeCell="Y40" sqref="Y40"/>
    </sheetView>
  </sheetViews>
  <sheetFormatPr defaultRowHeight="15" x14ac:dyDescent="0.25"/>
  <cols>
    <col min="1" max="1" width="35.5703125" bestFit="1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385.20454545454504</v>
      </c>
      <c r="D4" s="5">
        <v>374.66666666666652</v>
      </c>
      <c r="E4" s="5">
        <v>391.42857142857099</v>
      </c>
      <c r="F4" s="5">
        <v>383.11111111111052</v>
      </c>
      <c r="G4" s="5">
        <v>413.2142857142855</v>
      </c>
      <c r="H4" s="5">
        <v>452.77777777777749</v>
      </c>
      <c r="I4" s="5">
        <v>443.33333333333303</v>
      </c>
      <c r="J4" s="5">
        <v>442.91666666666652</v>
      </c>
      <c r="K4" s="5">
        <v>707.29095798385401</v>
      </c>
      <c r="L4" s="5">
        <v>571.188289898991</v>
      </c>
      <c r="M4" s="5">
        <v>483.80952380952351</v>
      </c>
      <c r="N4" s="5">
        <v>492.5</v>
      </c>
      <c r="O4" s="6">
        <v>632.99928571428575</v>
      </c>
      <c r="P4" s="6">
        <v>540.38461538461502</v>
      </c>
      <c r="Q4" s="6">
        <v>533.58823529411802</v>
      </c>
      <c r="R4" s="6">
        <v>504.11764705882399</v>
      </c>
      <c r="S4" s="6">
        <v>500.21052631578902</v>
      </c>
      <c r="T4" s="33">
        <v>507.66666666666703</v>
      </c>
      <c r="U4" s="54">
        <v>506.875</v>
      </c>
      <c r="V4" s="6">
        <v>537.33333333333337</v>
      </c>
      <c r="W4" s="6">
        <v>494.28571428571399</v>
      </c>
      <c r="X4" s="65">
        <f>(W4-K4)/K4*100</f>
        <v>-30.115646367842086</v>
      </c>
      <c r="Y4" s="65">
        <f>(W4-V4)/V4*100</f>
        <v>-8.0113434952145237</v>
      </c>
    </row>
    <row r="5" spans="1:25" ht="15" customHeight="1" x14ac:dyDescent="0.25">
      <c r="A5" s="4" t="s">
        <v>17</v>
      </c>
      <c r="B5" s="4" t="s">
        <v>18</v>
      </c>
      <c r="C5" s="5">
        <v>34.285714285714249</v>
      </c>
      <c r="D5" s="5">
        <v>32.63888888888885</v>
      </c>
      <c r="E5" s="5">
        <v>34.5833333333333</v>
      </c>
      <c r="F5" s="5">
        <v>33.7222222222222</v>
      </c>
      <c r="G5" s="5">
        <v>36.3186813186813</v>
      </c>
      <c r="H5" s="5">
        <v>30</v>
      </c>
      <c r="I5" s="8">
        <v>38.246753246753201</v>
      </c>
      <c r="J5" s="5">
        <v>38.9583333333333</v>
      </c>
      <c r="K5" s="5">
        <v>50</v>
      </c>
      <c r="L5" s="5">
        <v>50.057237867529352</v>
      </c>
      <c r="M5" s="5">
        <v>41.5625</v>
      </c>
      <c r="N5" s="5">
        <v>40</v>
      </c>
      <c r="O5" s="5">
        <v>40</v>
      </c>
      <c r="P5" s="6">
        <v>43.3333333333333</v>
      </c>
      <c r="Q5" s="6">
        <v>44.444444444444443</v>
      </c>
      <c r="R5" s="6">
        <v>43.157894736842103</v>
      </c>
      <c r="S5" s="6">
        <v>42.631578947368418</v>
      </c>
      <c r="T5" s="33">
        <v>44.117647058823529</v>
      </c>
      <c r="U5" s="54">
        <v>43.529411764705884</v>
      </c>
      <c r="V5" s="6">
        <v>44.736842105263158</v>
      </c>
      <c r="W5" s="6">
        <v>43.529411764705884</v>
      </c>
      <c r="X5" s="65">
        <f t="shared" ref="X5:X38" si="0">(W5-K5)/K5*100</f>
        <v>-12.94117647058823</v>
      </c>
      <c r="Y5" s="65">
        <f t="shared" ref="Y5:Y38" si="1">(W5-V5)/V5*100</f>
        <v>-2.6989619377162586</v>
      </c>
    </row>
    <row r="6" spans="1:25" ht="15" customHeight="1" x14ac:dyDescent="0.25">
      <c r="A6" s="4" t="s">
        <v>30</v>
      </c>
      <c r="B6" s="4" t="s">
        <v>3</v>
      </c>
      <c r="C6" s="5">
        <v>178.27249999999998</v>
      </c>
      <c r="D6" s="5">
        <v>196.04499999999999</v>
      </c>
      <c r="E6" s="5">
        <v>159.94800000000001</v>
      </c>
      <c r="F6" s="5">
        <v>169.435555555555</v>
      </c>
      <c r="G6" s="5">
        <v>176.67000000000002</v>
      </c>
      <c r="H6" s="5">
        <v>221.83666666666599</v>
      </c>
      <c r="I6" s="5">
        <v>234.34666666666649</v>
      </c>
      <c r="J6" s="5">
        <v>236.53399999999999</v>
      </c>
      <c r="K6" s="5">
        <v>303.63104311437752</v>
      </c>
      <c r="L6" s="5">
        <v>318.25767590907799</v>
      </c>
      <c r="M6" s="5">
        <v>383.20500000000004</v>
      </c>
      <c r="N6" s="5">
        <v>266.49400000000003</v>
      </c>
      <c r="O6" s="6">
        <v>277.17750000000001</v>
      </c>
      <c r="P6" s="6">
        <v>287.57749999999999</v>
      </c>
      <c r="Q6" s="6">
        <v>291.0249042145594</v>
      </c>
      <c r="R6" s="6">
        <v>303.5344827586207</v>
      </c>
      <c r="S6" s="6">
        <v>320.61918445539101</v>
      </c>
      <c r="T6" s="33">
        <v>328.04517879948912</v>
      </c>
      <c r="U6" s="54">
        <v>323.49565197204498</v>
      </c>
      <c r="V6" s="6">
        <v>381.04833333333301</v>
      </c>
      <c r="W6" s="6">
        <v>359.71902937420202</v>
      </c>
      <c r="X6" s="65">
        <f>(W6-K6)/K6*100</f>
        <v>18.472414969340342</v>
      </c>
      <c r="Y6" s="65">
        <f t="shared" si="1"/>
        <v>-5.5975324107959183</v>
      </c>
    </row>
    <row r="7" spans="1:25" ht="15" customHeight="1" x14ac:dyDescent="0.25">
      <c r="A7" s="4" t="s">
        <v>29</v>
      </c>
      <c r="B7" s="4" t="s">
        <v>3</v>
      </c>
      <c r="C7" s="5">
        <v>141.57911111111048</v>
      </c>
      <c r="D7" s="5">
        <v>165.18430769230702</v>
      </c>
      <c r="E7" s="5">
        <v>167.750852272727</v>
      </c>
      <c r="F7" s="5">
        <v>180.67602564102498</v>
      </c>
      <c r="G7" s="5">
        <v>193.35111111111098</v>
      </c>
      <c r="H7" s="5">
        <v>218.5928076923075</v>
      </c>
      <c r="I7" s="5">
        <v>266.89437499999997</v>
      </c>
      <c r="J7" s="5">
        <v>250.249305555555</v>
      </c>
      <c r="K7" s="5">
        <v>260.045386879543</v>
      </c>
      <c r="L7" s="5">
        <v>259.01217989119345</v>
      </c>
      <c r="M7" s="5">
        <v>236.64804545454501</v>
      </c>
      <c r="N7" s="5">
        <v>238.69</v>
      </c>
      <c r="O7" s="6">
        <v>242.50357142857143</v>
      </c>
      <c r="P7" s="6">
        <v>242.621428571428</v>
      </c>
      <c r="Q7" s="6">
        <v>270.8292282430213</v>
      </c>
      <c r="R7" s="6">
        <v>280.09125196531494</v>
      </c>
      <c r="S7" s="6">
        <v>290.54543401013018</v>
      </c>
      <c r="T7" s="33">
        <v>293.85043436767569</v>
      </c>
      <c r="U7" s="54">
        <v>312.21089380798998</v>
      </c>
      <c r="V7" s="6">
        <v>323.90368421052602</v>
      </c>
      <c r="W7" s="6">
        <v>328.95337301587301</v>
      </c>
      <c r="X7" s="65">
        <f t="shared" si="0"/>
        <v>26.498445891773976</v>
      </c>
      <c r="Y7" s="65">
        <f t="shared" si="1"/>
        <v>1.5590093757824837</v>
      </c>
    </row>
    <row r="8" spans="1:25" ht="15" customHeight="1" x14ac:dyDescent="0.25">
      <c r="A8" s="4" t="s">
        <v>12</v>
      </c>
      <c r="B8" s="4" t="s">
        <v>3</v>
      </c>
      <c r="C8" s="5">
        <v>940.07585714285699</v>
      </c>
      <c r="D8" s="10">
        <v>820.09</v>
      </c>
      <c r="E8" s="5">
        <v>809.50444444444452</v>
      </c>
      <c r="F8" s="5">
        <v>926.71222222222195</v>
      </c>
      <c r="G8" s="5">
        <v>1007.2112500000001</v>
      </c>
      <c r="H8" s="5">
        <v>924.51214285714252</v>
      </c>
      <c r="I8" s="5">
        <v>1109.2244285714251</v>
      </c>
      <c r="J8" s="5">
        <v>1070.3699999999965</v>
      </c>
      <c r="K8" s="8">
        <v>1010.2708558046295</v>
      </c>
      <c r="L8" s="5">
        <v>1005.3010666666664</v>
      </c>
      <c r="M8" s="5">
        <v>991.31662500000004</v>
      </c>
      <c r="N8" s="5">
        <v>1048.3333333333298</v>
      </c>
      <c r="O8" s="6">
        <v>1008.468</v>
      </c>
      <c r="P8" s="6">
        <v>1114.231</v>
      </c>
      <c r="Q8" s="6">
        <v>1192.8853754940701</v>
      </c>
      <c r="R8" s="6">
        <v>1141.3793103448274</v>
      </c>
      <c r="S8" s="6">
        <v>1167.51389305156</v>
      </c>
      <c r="T8" s="33">
        <v>1142.9075235109699</v>
      </c>
      <c r="U8" s="54">
        <v>1113.1167569710401</v>
      </c>
      <c r="V8" s="6">
        <v>1006.1958333333333</v>
      </c>
      <c r="W8" s="6">
        <v>1010.3819868135</v>
      </c>
      <c r="X8" s="65">
        <f t="shared" si="0"/>
        <v>1.1000120238252276E-2</v>
      </c>
      <c r="Y8" s="65">
        <f t="shared" si="1"/>
        <v>0.41603764808871974</v>
      </c>
    </row>
    <row r="9" spans="1:25" ht="15" customHeight="1" x14ac:dyDescent="0.25">
      <c r="A9" s="4" t="s">
        <v>11</v>
      </c>
      <c r="B9" s="4" t="s">
        <v>3</v>
      </c>
      <c r="C9" s="5">
        <v>934.72222222222149</v>
      </c>
      <c r="D9" s="10">
        <v>902.11</v>
      </c>
      <c r="E9" s="5">
        <v>1059.8011538461535</v>
      </c>
      <c r="F9" s="5">
        <v>986.60777777777753</v>
      </c>
      <c r="G9" s="5">
        <v>1086.4134615384601</v>
      </c>
      <c r="H9" s="5">
        <v>1037.9670833333316</v>
      </c>
      <c r="I9" s="5">
        <v>1046.6669999999995</v>
      </c>
      <c r="J9" s="5">
        <v>1175.41446428571</v>
      </c>
      <c r="K9" s="8">
        <v>1650.2495900205149</v>
      </c>
      <c r="L9" s="5">
        <v>1538.3834523124901</v>
      </c>
      <c r="M9" s="5">
        <v>1081.1307857142851</v>
      </c>
      <c r="N9" s="5">
        <v>1182.5396825396799</v>
      </c>
      <c r="O9" s="6">
        <v>1222.4369999999999</v>
      </c>
      <c r="P9" s="6">
        <v>1384.663333333325</v>
      </c>
      <c r="Q9" s="6">
        <v>1334.375</v>
      </c>
      <c r="R9" s="6">
        <v>1300.700280112045</v>
      </c>
      <c r="S9" s="6">
        <v>1395.82162476899</v>
      </c>
      <c r="T9" s="33">
        <v>1386.1111111111099</v>
      </c>
      <c r="U9" s="54">
        <v>1302.1756021756</v>
      </c>
      <c r="V9" s="6">
        <v>1280.1086666666699</v>
      </c>
      <c r="W9" s="6">
        <v>1283.59756595606</v>
      </c>
      <c r="X9" s="65">
        <f t="shared" si="0"/>
        <v>-22.217973952649004</v>
      </c>
      <c r="Y9" s="65">
        <f t="shared" si="1"/>
        <v>0.27254711886881561</v>
      </c>
    </row>
    <row r="10" spans="1:25" ht="15" customHeight="1" x14ac:dyDescent="0.25">
      <c r="A10" s="4" t="s">
        <v>10</v>
      </c>
      <c r="B10" s="4" t="s">
        <v>9</v>
      </c>
      <c r="C10" s="5">
        <v>198.333333333333</v>
      </c>
      <c r="D10" s="5">
        <v>256.666666666666</v>
      </c>
      <c r="E10" s="5">
        <v>250</v>
      </c>
      <c r="F10" s="5">
        <v>243.5</v>
      </c>
      <c r="G10" s="5">
        <v>207.5</v>
      </c>
      <c r="H10" s="5">
        <v>255</v>
      </c>
      <c r="I10" s="5">
        <v>300</v>
      </c>
      <c r="J10" s="5">
        <v>260</v>
      </c>
      <c r="K10" s="5">
        <v>293.96195900398095</v>
      </c>
      <c r="L10" s="5">
        <v>333.85623447018799</v>
      </c>
      <c r="M10" s="5">
        <v>300</v>
      </c>
      <c r="N10" s="5">
        <v>244</v>
      </c>
      <c r="O10" s="6">
        <v>254.25</v>
      </c>
      <c r="P10" s="6">
        <v>299.16666666666652</v>
      </c>
      <c r="Q10" s="6">
        <v>280</v>
      </c>
      <c r="R10" s="6">
        <v>310</v>
      </c>
      <c r="S10" s="6">
        <v>308.33333333333331</v>
      </c>
      <c r="T10" s="33">
        <v>316.66666666666669</v>
      </c>
      <c r="U10" s="54">
        <v>338.33333333333297</v>
      </c>
      <c r="V10" s="6">
        <v>325</v>
      </c>
      <c r="W10" s="6">
        <v>325</v>
      </c>
      <c r="X10" s="65">
        <f t="shared" si="0"/>
        <v>10.558522980723067</v>
      </c>
      <c r="Y10" s="65">
        <f t="shared" si="1"/>
        <v>0</v>
      </c>
    </row>
    <row r="11" spans="1:25" ht="15" customHeight="1" x14ac:dyDescent="0.25">
      <c r="A11" s="4" t="s">
        <v>8</v>
      </c>
      <c r="B11" s="4" t="s">
        <v>9</v>
      </c>
      <c r="C11" s="5">
        <v>188.958333333333</v>
      </c>
      <c r="D11" s="5">
        <v>260</v>
      </c>
      <c r="E11" s="5">
        <v>224.28571428571399</v>
      </c>
      <c r="F11" s="5">
        <v>213.333333333333</v>
      </c>
      <c r="G11" s="5">
        <v>217.79220779220702</v>
      </c>
      <c r="H11" s="5">
        <v>281.25</v>
      </c>
      <c r="I11" s="5">
        <v>295.53571428571399</v>
      </c>
      <c r="J11" s="5">
        <v>227.5</v>
      </c>
      <c r="K11" s="5">
        <v>277.52469771870199</v>
      </c>
      <c r="L11" s="5">
        <v>266.8250238673935</v>
      </c>
      <c r="M11" s="5">
        <v>280</v>
      </c>
      <c r="N11" s="5">
        <v>260.27777777777749</v>
      </c>
      <c r="O11" s="6">
        <v>253.25785714285712</v>
      </c>
      <c r="P11" s="6">
        <v>257.222222222222</v>
      </c>
      <c r="Q11" s="6">
        <v>260.76923076923077</v>
      </c>
      <c r="R11" s="6">
        <v>263.125</v>
      </c>
      <c r="S11" s="6">
        <v>260</v>
      </c>
      <c r="T11" s="33">
        <v>256.36363636363637</v>
      </c>
      <c r="U11" s="54">
        <v>262.14285714285717</v>
      </c>
      <c r="V11" s="6">
        <v>277.85714285714283</v>
      </c>
      <c r="W11" s="6">
        <v>275.38461538461502</v>
      </c>
      <c r="X11" s="65">
        <f t="shared" si="0"/>
        <v>-0.77113220973801355</v>
      </c>
      <c r="Y11" s="65">
        <f t="shared" si="1"/>
        <v>-0.88985564563983077</v>
      </c>
    </row>
    <row r="12" spans="1:25" ht="15" customHeight="1" x14ac:dyDescent="0.25">
      <c r="A12" s="4" t="s">
        <v>7</v>
      </c>
      <c r="B12" s="4" t="s">
        <v>3</v>
      </c>
      <c r="C12" s="5">
        <v>175.95249999999999</v>
      </c>
      <c r="D12" s="5">
        <v>165.58500000000001</v>
      </c>
      <c r="E12" s="5">
        <v>141.32074999999998</v>
      </c>
      <c r="F12" s="5">
        <v>123.19333333333302</v>
      </c>
      <c r="G12" s="5">
        <v>146.7825</v>
      </c>
      <c r="H12" s="5">
        <v>242.86399999999952</v>
      </c>
      <c r="I12" s="5">
        <v>210.05892857142851</v>
      </c>
      <c r="J12" s="5">
        <v>191.60374999999999</v>
      </c>
      <c r="K12" s="5">
        <v>266.58187987999997</v>
      </c>
      <c r="L12" s="5">
        <v>251.647887499999</v>
      </c>
      <c r="M12" s="5">
        <v>271.673</v>
      </c>
      <c r="N12" s="5">
        <v>258.3365</v>
      </c>
      <c r="O12" s="6">
        <v>298.375</v>
      </c>
      <c r="P12" s="6">
        <v>298.99249999999898</v>
      </c>
      <c r="Q12" s="6">
        <v>356.57165578646965</v>
      </c>
      <c r="R12" s="6">
        <v>370.06674082313702</v>
      </c>
      <c r="S12" s="6">
        <v>386.20121409558999</v>
      </c>
      <c r="T12" s="33">
        <v>390.53169169376702</v>
      </c>
      <c r="U12" s="54">
        <v>399.45429678657501</v>
      </c>
      <c r="V12" s="6">
        <v>370.78750000000002</v>
      </c>
      <c r="W12" s="6">
        <v>380.637809052938</v>
      </c>
      <c r="X12" s="65">
        <f t="shared" si="0"/>
        <v>42.784576815303247</v>
      </c>
      <c r="Y12" s="65">
        <f t="shared" si="1"/>
        <v>2.6565914581634957</v>
      </c>
    </row>
    <row r="13" spans="1:25" ht="15" customHeight="1" x14ac:dyDescent="0.25">
      <c r="A13" s="4" t="s">
        <v>14</v>
      </c>
      <c r="B13" s="4" t="s">
        <v>3</v>
      </c>
      <c r="C13" s="5">
        <v>475</v>
      </c>
      <c r="D13" s="10">
        <v>550.42999999999995</v>
      </c>
      <c r="E13" s="5">
        <v>650.88</v>
      </c>
      <c r="F13" s="5">
        <v>650</v>
      </c>
      <c r="G13" s="5">
        <v>470</v>
      </c>
      <c r="H13" s="5">
        <v>400</v>
      </c>
      <c r="I13" s="5">
        <v>408.33500000000004</v>
      </c>
      <c r="J13" s="5">
        <v>433.33333333333303</v>
      </c>
      <c r="K13" s="5">
        <v>687.84286192494505</v>
      </c>
      <c r="L13" s="5">
        <v>507.06833518758498</v>
      </c>
      <c r="M13" s="5">
        <v>687.5</v>
      </c>
      <c r="N13" s="5">
        <v>600.99</v>
      </c>
      <c r="O13" s="6">
        <v>612.54999999999995</v>
      </c>
      <c r="P13" s="6">
        <v>625</v>
      </c>
      <c r="Q13" s="6">
        <v>600</v>
      </c>
      <c r="R13" s="6">
        <v>677.77777777777783</v>
      </c>
      <c r="S13" s="6">
        <v>688.88888888888903</v>
      </c>
      <c r="T13" s="33">
        <v>690</v>
      </c>
      <c r="U13" s="54">
        <v>685.5</v>
      </c>
      <c r="V13" s="6">
        <v>657.9</v>
      </c>
      <c r="W13" s="6">
        <v>650</v>
      </c>
      <c r="X13" s="65">
        <f t="shared" si="0"/>
        <v>-5.5016725504777177</v>
      </c>
      <c r="Y13" s="65">
        <f t="shared" si="1"/>
        <v>-1.2007903936768471</v>
      </c>
    </row>
    <row r="14" spans="1:25" ht="15" customHeight="1" x14ac:dyDescent="0.25">
      <c r="A14" s="4" t="s">
        <v>13</v>
      </c>
      <c r="B14" s="4" t="s">
        <v>3</v>
      </c>
      <c r="C14" s="5">
        <v>525</v>
      </c>
      <c r="D14" s="10">
        <v>500.21</v>
      </c>
      <c r="E14" s="5">
        <v>500</v>
      </c>
      <c r="F14" s="5">
        <v>525</v>
      </c>
      <c r="G14" s="5">
        <v>400</v>
      </c>
      <c r="H14" s="5">
        <v>500</v>
      </c>
      <c r="I14" s="5">
        <v>500</v>
      </c>
      <c r="J14" s="5">
        <v>430.55500000000001</v>
      </c>
      <c r="K14" s="5">
        <v>500</v>
      </c>
      <c r="L14" s="5">
        <v>616.66666666666697</v>
      </c>
      <c r="M14" s="5">
        <v>742.49839262880005</v>
      </c>
      <c r="N14" s="6">
        <v>733.43000000000006</v>
      </c>
      <c r="O14" s="5">
        <v>746.86423925727695</v>
      </c>
      <c r="P14" s="6">
        <v>740.38499999999999</v>
      </c>
      <c r="Q14" s="6">
        <v>625</v>
      </c>
      <c r="R14" s="6">
        <v>700</v>
      </c>
      <c r="S14" s="6">
        <v>722.5</v>
      </c>
      <c r="T14" s="33">
        <v>825</v>
      </c>
      <c r="U14" s="54">
        <v>820.55</v>
      </c>
      <c r="V14" s="6">
        <v>800</v>
      </c>
      <c r="W14" s="6">
        <v>800</v>
      </c>
      <c r="X14" s="65">
        <f t="shared" si="0"/>
        <v>60</v>
      </c>
      <c r="Y14" s="65">
        <f t="shared" si="1"/>
        <v>0</v>
      </c>
    </row>
    <row r="15" spans="1:25" ht="15" customHeight="1" x14ac:dyDescent="0.25">
      <c r="A15" s="4" t="s">
        <v>24</v>
      </c>
      <c r="B15" s="4" t="s">
        <v>16</v>
      </c>
      <c r="C15" s="10">
        <v>120</v>
      </c>
      <c r="D15" s="10">
        <v>123.75</v>
      </c>
      <c r="E15" s="5">
        <v>127.5</v>
      </c>
      <c r="F15" s="5">
        <v>118.333333333333</v>
      </c>
      <c r="G15" s="5">
        <v>128.333333333333</v>
      </c>
      <c r="H15" s="5">
        <v>135</v>
      </c>
      <c r="I15" s="5">
        <v>130</v>
      </c>
      <c r="J15" s="5">
        <v>107.5</v>
      </c>
      <c r="K15" s="5">
        <v>124.332032847468</v>
      </c>
      <c r="L15" s="5">
        <v>132.59490946755051</v>
      </c>
      <c r="M15" s="5">
        <v>146.25</v>
      </c>
      <c r="N15" s="5">
        <v>137.5</v>
      </c>
      <c r="O15" s="6">
        <v>141.75</v>
      </c>
      <c r="P15" s="6">
        <v>155</v>
      </c>
      <c r="Q15" s="6">
        <v>165</v>
      </c>
      <c r="R15" s="6">
        <v>162.5</v>
      </c>
      <c r="S15" s="6">
        <v>162.5</v>
      </c>
      <c r="T15" s="33">
        <v>160</v>
      </c>
      <c r="U15" s="54">
        <v>180</v>
      </c>
      <c r="V15" s="6">
        <v>180.67</v>
      </c>
      <c r="W15" s="6">
        <v>180</v>
      </c>
      <c r="X15" s="65">
        <f t="shared" si="0"/>
        <v>44.773632247150751</v>
      </c>
      <c r="Y15" s="65">
        <f t="shared" si="1"/>
        <v>-0.37084186638622213</v>
      </c>
    </row>
    <row r="16" spans="1:25" ht="15" customHeight="1" x14ac:dyDescent="0.25">
      <c r="A16" s="4" t="s">
        <v>23</v>
      </c>
      <c r="B16" s="4" t="s">
        <v>16</v>
      </c>
      <c r="C16" s="5">
        <v>132.25</v>
      </c>
      <c r="D16" s="5">
        <v>134.16666666666652</v>
      </c>
      <c r="E16" s="5">
        <v>134.975490196078</v>
      </c>
      <c r="F16" s="5">
        <v>134.29166666666652</v>
      </c>
      <c r="G16" s="5">
        <v>137.28991596638599</v>
      </c>
      <c r="H16" s="5">
        <v>142.01923076923049</v>
      </c>
      <c r="I16" s="5">
        <v>142.49999999999949</v>
      </c>
      <c r="J16" s="5">
        <v>140.64393939393901</v>
      </c>
      <c r="K16" s="5">
        <v>170.74190893066901</v>
      </c>
      <c r="L16" s="5">
        <v>154.0887649801235</v>
      </c>
      <c r="M16" s="5">
        <v>150</v>
      </c>
      <c r="N16" s="5">
        <v>149.93006993006952</v>
      </c>
      <c r="O16" s="6">
        <v>150</v>
      </c>
      <c r="P16" s="6">
        <v>177.97619047619</v>
      </c>
      <c r="Q16" s="6">
        <v>187.64705882352942</v>
      </c>
      <c r="R16" s="6">
        <v>196.31578947368422</v>
      </c>
      <c r="S16" s="6">
        <v>192.857142857143</v>
      </c>
      <c r="T16" s="33">
        <v>185.27777777777777</v>
      </c>
      <c r="U16" s="54">
        <v>193.68421052631578</v>
      </c>
      <c r="V16" s="6">
        <v>198.0952380952381</v>
      </c>
      <c r="W16" s="6">
        <v>209.44444444444446</v>
      </c>
      <c r="X16" s="65">
        <f t="shared" si="0"/>
        <v>22.667273521869134</v>
      </c>
      <c r="Y16" s="65">
        <f t="shared" si="1"/>
        <v>5.7291666666666696</v>
      </c>
    </row>
    <row r="17" spans="1:25" ht="15" customHeight="1" x14ac:dyDescent="0.25">
      <c r="A17" s="4" t="s">
        <v>15</v>
      </c>
      <c r="B17" s="4" t="s">
        <v>16</v>
      </c>
      <c r="C17" s="5">
        <v>1050</v>
      </c>
      <c r="D17" s="5">
        <v>1150</v>
      </c>
      <c r="E17" s="5">
        <v>1200</v>
      </c>
      <c r="F17" s="5">
        <v>1133.3333333333301</v>
      </c>
      <c r="G17" s="5">
        <v>1300</v>
      </c>
      <c r="H17" s="5">
        <v>1050</v>
      </c>
      <c r="I17" s="5">
        <v>1050</v>
      </c>
      <c r="J17" s="5">
        <v>1166.6666666666599</v>
      </c>
      <c r="K17" s="5">
        <v>995.24140997566303</v>
      </c>
      <c r="L17" s="5">
        <v>827.20207574593405</v>
      </c>
      <c r="M17" s="5">
        <v>1100</v>
      </c>
      <c r="N17" s="5">
        <v>1100</v>
      </c>
      <c r="O17" s="6">
        <v>1158</v>
      </c>
      <c r="P17" s="6">
        <v>1275</v>
      </c>
      <c r="Q17" s="6">
        <v>1333.3333333333333</v>
      </c>
      <c r="R17" s="6">
        <v>1500</v>
      </c>
      <c r="S17" s="6">
        <v>1500</v>
      </c>
      <c r="T17" s="33">
        <v>1550</v>
      </c>
      <c r="U17" s="59">
        <v>1550.75</v>
      </c>
      <c r="V17" s="6">
        <v>1450</v>
      </c>
      <c r="W17" s="6">
        <v>1450</v>
      </c>
      <c r="X17" s="65">
        <f t="shared" si="0"/>
        <v>45.693294658575084</v>
      </c>
      <c r="Y17" s="65">
        <f t="shared" si="1"/>
        <v>0</v>
      </c>
    </row>
    <row r="18" spans="1:25" ht="15" customHeight="1" x14ac:dyDescent="0.25">
      <c r="A18" s="4" t="s">
        <v>27</v>
      </c>
      <c r="B18" s="4" t="s">
        <v>3</v>
      </c>
      <c r="C18" s="5">
        <v>118.629222222222</v>
      </c>
      <c r="D18" s="5">
        <v>122.834111111111</v>
      </c>
      <c r="E18" s="5">
        <v>123.28178571428549</v>
      </c>
      <c r="F18" s="5">
        <v>128.2807692307685</v>
      </c>
      <c r="G18" s="5">
        <v>147.51892307692299</v>
      </c>
      <c r="H18" s="5">
        <v>161.451825396825</v>
      </c>
      <c r="I18" s="5">
        <v>160.24888888888802</v>
      </c>
      <c r="J18" s="5">
        <v>169.41136363636298</v>
      </c>
      <c r="K18" s="5">
        <v>171.08528123770901</v>
      </c>
      <c r="L18" s="5">
        <v>167.793782092063</v>
      </c>
      <c r="M18" s="5">
        <v>211.48952380952352</v>
      </c>
      <c r="N18" s="5">
        <v>178.57999999999947</v>
      </c>
      <c r="O18" s="6">
        <v>229.37687499999998</v>
      </c>
      <c r="P18" s="6">
        <v>226.01208333333301</v>
      </c>
      <c r="Q18" s="6">
        <v>221.45632743693088</v>
      </c>
      <c r="R18" s="6">
        <v>250.17270405201441</v>
      </c>
      <c r="S18" s="6">
        <v>242.94480644864277</v>
      </c>
      <c r="T18" s="33">
        <v>261.73031087977103</v>
      </c>
      <c r="U18" s="54">
        <v>268.38846338846338</v>
      </c>
      <c r="V18" s="6">
        <v>259.334</v>
      </c>
      <c r="W18" s="6">
        <v>280.71807774493192</v>
      </c>
      <c r="X18" s="65">
        <f t="shared" si="0"/>
        <v>64.080788080709937</v>
      </c>
      <c r="Y18" s="65">
        <f t="shared" si="1"/>
        <v>8.2457671361764806</v>
      </c>
    </row>
    <row r="19" spans="1:25" ht="15" customHeight="1" x14ac:dyDescent="0.25">
      <c r="A19" s="4" t="s">
        <v>28</v>
      </c>
      <c r="B19" s="4" t="s">
        <v>3</v>
      </c>
      <c r="C19" s="5">
        <v>155.84</v>
      </c>
      <c r="D19" s="5">
        <v>164.69708333333301</v>
      </c>
      <c r="E19" s="5">
        <v>149.042857142857</v>
      </c>
      <c r="F19" s="5">
        <v>164.91583333333301</v>
      </c>
      <c r="G19" s="5">
        <v>167.43799999999999</v>
      </c>
      <c r="H19" s="5">
        <v>173.297</v>
      </c>
      <c r="I19" s="5">
        <v>182.845</v>
      </c>
      <c r="J19" s="5">
        <v>188.2</v>
      </c>
      <c r="K19" s="5">
        <v>240.234872026403</v>
      </c>
      <c r="L19" s="5">
        <v>211.82732214017147</v>
      </c>
      <c r="M19" s="5">
        <v>208.94374999999999</v>
      </c>
      <c r="N19" s="5">
        <v>221.84300000000002</v>
      </c>
      <c r="O19" s="6">
        <v>279.02749999999997</v>
      </c>
      <c r="P19" s="6">
        <v>260.82583333333298</v>
      </c>
      <c r="Q19" s="6">
        <v>270.54112554112555</v>
      </c>
      <c r="R19" s="6">
        <v>316.89033189033194</v>
      </c>
      <c r="S19" s="6">
        <v>317.99925663562027</v>
      </c>
      <c r="T19" s="33">
        <v>329.66810966810999</v>
      </c>
      <c r="U19" s="54">
        <v>327.15367965368</v>
      </c>
      <c r="V19" s="6">
        <v>338.10454545454542</v>
      </c>
      <c r="W19" s="6">
        <v>327.06376956376954</v>
      </c>
      <c r="X19" s="65">
        <f>(W19-K19)/K19*100</f>
        <v>36.14333622964763</v>
      </c>
      <c r="Y19" s="65">
        <f t="shared" si="1"/>
        <v>-3.2654917063988993</v>
      </c>
    </row>
    <row r="20" spans="1:25" ht="15" customHeight="1" x14ac:dyDescent="0.25">
      <c r="A20" s="4" t="s">
        <v>19</v>
      </c>
      <c r="B20" s="4" t="s">
        <v>3</v>
      </c>
      <c r="C20" s="5">
        <v>764.21966666666651</v>
      </c>
      <c r="D20" s="5">
        <v>1000</v>
      </c>
      <c r="E20" s="5">
        <v>862.85599999999999</v>
      </c>
      <c r="F20" s="5">
        <v>742.85500000000002</v>
      </c>
      <c r="G20" s="5">
        <v>832.38750000000005</v>
      </c>
      <c r="H20" s="5">
        <v>1036.6659999999999</v>
      </c>
      <c r="I20" s="5">
        <v>792.04583333333301</v>
      </c>
      <c r="J20" s="5">
        <v>1060.7142857142856</v>
      </c>
      <c r="K20" s="5">
        <v>803.65472539765744</v>
      </c>
      <c r="L20" s="5">
        <v>835.30916560000003</v>
      </c>
      <c r="M20" s="5">
        <v>987.5</v>
      </c>
      <c r="N20" s="5">
        <v>1053.2070000000001</v>
      </c>
      <c r="O20" s="6">
        <v>1038.76875</v>
      </c>
      <c r="P20" s="6">
        <v>941.66666666666504</v>
      </c>
      <c r="Q20" s="6">
        <v>1014.7058823529411</v>
      </c>
      <c r="R20" s="6">
        <v>1086.9047619047601</v>
      </c>
      <c r="S20" s="6">
        <v>1014.61352657005</v>
      </c>
      <c r="T20" s="33">
        <v>1095.194831415304</v>
      </c>
      <c r="U20" s="59">
        <v>1098.79</v>
      </c>
      <c r="V20" s="6">
        <v>975.75833333333333</v>
      </c>
      <c r="W20" s="6">
        <v>978.27464123479297</v>
      </c>
      <c r="X20" s="65">
        <f t="shared" si="0"/>
        <v>21.728226104902401</v>
      </c>
      <c r="Y20" s="65">
        <f t="shared" si="1"/>
        <v>0.25788228657638662</v>
      </c>
    </row>
    <row r="21" spans="1:25" ht="15" customHeight="1" x14ac:dyDescent="0.25">
      <c r="A21" s="4" t="s">
        <v>20</v>
      </c>
      <c r="B21" s="4" t="s">
        <v>3</v>
      </c>
      <c r="C21" s="5">
        <v>785.48749999999995</v>
      </c>
      <c r="D21" s="5">
        <v>737.57124999999996</v>
      </c>
      <c r="E21" s="5">
        <v>766.66499999999996</v>
      </c>
      <c r="F21" s="5">
        <v>678.04083333333006</v>
      </c>
      <c r="G21" s="5">
        <v>850</v>
      </c>
      <c r="H21" s="5">
        <v>779.16666666666504</v>
      </c>
      <c r="I21" s="5">
        <v>937.12124999999992</v>
      </c>
      <c r="J21" s="5">
        <v>959.649</v>
      </c>
      <c r="K21" s="5">
        <v>1026.4512716035999</v>
      </c>
      <c r="L21" s="5">
        <v>819.92341099999999</v>
      </c>
      <c r="M21" s="5">
        <v>1057.4075</v>
      </c>
      <c r="N21" s="5">
        <v>1046.9408571428601</v>
      </c>
      <c r="O21" s="6">
        <v>1244.5962500000001</v>
      </c>
      <c r="P21" s="6">
        <v>1567.6469999999949</v>
      </c>
      <c r="Q21" s="6">
        <v>1577.1948811422501</v>
      </c>
      <c r="R21" s="6">
        <v>2185.9126984127001</v>
      </c>
      <c r="S21" s="6">
        <v>2157.11825487944</v>
      </c>
      <c r="T21" s="33">
        <v>2159.4254230617898</v>
      </c>
      <c r="U21" s="59">
        <v>2165.5500000000002</v>
      </c>
      <c r="V21" s="6">
        <v>1915.0237500000001</v>
      </c>
      <c r="W21" s="6">
        <v>2093.75</v>
      </c>
      <c r="X21" s="65">
        <f t="shared" si="0"/>
        <v>103.97948328603901</v>
      </c>
      <c r="Y21" s="65">
        <f t="shared" si="1"/>
        <v>9.332847699669518</v>
      </c>
    </row>
    <row r="22" spans="1:25" ht="15" customHeight="1" x14ac:dyDescent="0.25">
      <c r="A22" s="4" t="s">
        <v>31</v>
      </c>
      <c r="B22" s="4" t="s">
        <v>3</v>
      </c>
      <c r="C22" s="5">
        <v>178.96492307692301</v>
      </c>
      <c r="D22" s="5">
        <v>163.4224999999995</v>
      </c>
      <c r="E22" s="5">
        <v>192.65119047619001</v>
      </c>
      <c r="F22" s="5">
        <v>108.59969696969679</v>
      </c>
      <c r="G22" s="5">
        <v>141.765625</v>
      </c>
      <c r="H22" s="5">
        <v>161.82742424242349</v>
      </c>
      <c r="I22" s="5">
        <v>135.70590909090902</v>
      </c>
      <c r="J22" s="5">
        <v>173.233</v>
      </c>
      <c r="K22" s="5">
        <v>269.657223917061</v>
      </c>
      <c r="L22" s="5">
        <v>246.2325039967015</v>
      </c>
      <c r="M22" s="5">
        <v>230.98949999999999</v>
      </c>
      <c r="N22" s="5">
        <v>147.13993055555551</v>
      </c>
      <c r="O22" s="6">
        <v>201.42200000000003</v>
      </c>
      <c r="P22" s="6">
        <v>190.527012987012</v>
      </c>
      <c r="Q22" s="6">
        <v>174.97913581908736</v>
      </c>
      <c r="R22" s="6">
        <v>160.04412254412253</v>
      </c>
      <c r="S22" s="6">
        <v>187.80797101449278</v>
      </c>
      <c r="T22" s="33">
        <v>205.30448717948701</v>
      </c>
      <c r="U22" s="54">
        <v>225.54481476681212</v>
      </c>
      <c r="V22" s="6">
        <v>243.77625</v>
      </c>
      <c r="W22" s="6">
        <v>219.00620675620701</v>
      </c>
      <c r="X22" s="65">
        <f t="shared" si="0"/>
        <v>-18.783482387415226</v>
      </c>
      <c r="Y22" s="65">
        <f t="shared" si="1"/>
        <v>-10.160974764273794</v>
      </c>
    </row>
    <row r="23" spans="1:25" ht="15" customHeight="1" x14ac:dyDescent="0.25">
      <c r="A23" s="4" t="s">
        <v>4</v>
      </c>
      <c r="B23" s="4" t="s">
        <v>3</v>
      </c>
      <c r="C23" s="5">
        <v>152.6479761904755</v>
      </c>
      <c r="D23" s="5">
        <v>166.018333333333</v>
      </c>
      <c r="E23" s="5">
        <v>163.0038888888885</v>
      </c>
      <c r="F23" s="5">
        <v>177.31249999999949</v>
      </c>
      <c r="G23" s="5">
        <v>193.4858888888885</v>
      </c>
      <c r="H23" s="5">
        <v>204.19579365079301</v>
      </c>
      <c r="I23" s="5">
        <v>225.94589285714198</v>
      </c>
      <c r="J23" s="5">
        <v>271.54899999999901</v>
      </c>
      <c r="K23" s="5">
        <v>248.03469582370101</v>
      </c>
      <c r="L23" s="5">
        <v>261.38103150807797</v>
      </c>
      <c r="M23" s="5">
        <v>230.81416666666649</v>
      </c>
      <c r="N23" s="5">
        <v>256.50299999999902</v>
      </c>
      <c r="O23" s="6">
        <v>276.423</v>
      </c>
      <c r="P23" s="6">
        <v>267.40449999999998</v>
      </c>
      <c r="Q23" s="6">
        <v>253.63190730837789</v>
      </c>
      <c r="R23" s="6">
        <v>243.31869111280875</v>
      </c>
      <c r="S23" s="6">
        <v>246.33163182628425</v>
      </c>
      <c r="T23" s="33">
        <v>255.041035631917</v>
      </c>
      <c r="U23" s="54">
        <v>254.36720142602499</v>
      </c>
      <c r="V23" s="6">
        <v>237.71857142857138</v>
      </c>
      <c r="W23" s="6">
        <v>235.90527119938884</v>
      </c>
      <c r="X23" s="65">
        <f t="shared" si="0"/>
        <v>-4.8902128728529073</v>
      </c>
      <c r="Y23" s="65">
        <f t="shared" si="1"/>
        <v>-0.76279283452088098</v>
      </c>
    </row>
    <row r="24" spans="1:25" ht="15" customHeight="1" x14ac:dyDescent="0.25">
      <c r="A24" s="4" t="s">
        <v>5</v>
      </c>
      <c r="B24" s="4" t="s">
        <v>3</v>
      </c>
      <c r="C24" s="5">
        <v>129.61822222222199</v>
      </c>
      <c r="D24" s="5">
        <v>145.79500000000002</v>
      </c>
      <c r="E24" s="5">
        <v>150.13022727272698</v>
      </c>
      <c r="F24" s="5">
        <v>167.40684848484801</v>
      </c>
      <c r="G24" s="5">
        <v>167.07246323529398</v>
      </c>
      <c r="H24" s="5">
        <v>202.92834415584349</v>
      </c>
      <c r="I24" s="5">
        <v>215.5872619047615</v>
      </c>
      <c r="J24" s="5">
        <v>247.27673076923048</v>
      </c>
      <c r="K24" s="5">
        <v>199.12987313297251</v>
      </c>
      <c r="L24" s="5">
        <v>202.89247728333248</v>
      </c>
      <c r="M24" s="5">
        <v>272.91168181818102</v>
      </c>
      <c r="N24" s="5">
        <v>221.50049999999999</v>
      </c>
      <c r="O24" s="6">
        <v>227.88785714285714</v>
      </c>
      <c r="P24" s="6">
        <v>243.259809523809</v>
      </c>
      <c r="Q24" s="6">
        <v>240.91245165139256</v>
      </c>
      <c r="R24" s="6">
        <v>243.72118812469193</v>
      </c>
      <c r="S24" s="6">
        <v>250.70669078970801</v>
      </c>
      <c r="T24" s="33">
        <v>256.63215940769697</v>
      </c>
      <c r="U24" s="54">
        <v>255.70285324896199</v>
      </c>
      <c r="V24" s="6">
        <v>247.37190476190477</v>
      </c>
      <c r="W24" s="6">
        <v>235.45404335344551</v>
      </c>
      <c r="X24" s="65">
        <f t="shared" si="0"/>
        <v>18.241446975771886</v>
      </c>
      <c r="Y24" s="65">
        <f t="shared" si="1"/>
        <v>-4.8177910179129642</v>
      </c>
    </row>
    <row r="25" spans="1:25" ht="15" customHeight="1" x14ac:dyDescent="0.25">
      <c r="A25" s="4" t="s">
        <v>6</v>
      </c>
      <c r="B25" s="4" t="s">
        <v>3</v>
      </c>
      <c r="C25" s="5">
        <v>191.78069444444401</v>
      </c>
      <c r="D25" s="5">
        <v>205.67666666666699</v>
      </c>
      <c r="E25" s="5">
        <v>190.05166666666699</v>
      </c>
      <c r="F25" s="5">
        <v>200</v>
      </c>
      <c r="G25" s="5">
        <v>192.62</v>
      </c>
      <c r="H25" s="5">
        <v>195.86625000000001</v>
      </c>
      <c r="I25" s="5">
        <v>207.580833333333</v>
      </c>
      <c r="J25" s="5">
        <v>200</v>
      </c>
      <c r="K25" s="5">
        <v>225.2206674236925</v>
      </c>
      <c r="L25" s="5">
        <v>200</v>
      </c>
      <c r="M25" s="5">
        <v>203.4725</v>
      </c>
      <c r="N25" s="5">
        <v>203.13099999999901</v>
      </c>
      <c r="O25" s="6">
        <v>209.86500000000001</v>
      </c>
      <c r="P25" s="6">
        <v>208.02624999999901</v>
      </c>
      <c r="Q25" s="6">
        <v>238.78554343014278</v>
      </c>
      <c r="R25" s="6">
        <v>251.60033167495854</v>
      </c>
      <c r="S25" s="6">
        <v>275.52722519627099</v>
      </c>
      <c r="T25" s="33">
        <v>276.51056868524</v>
      </c>
      <c r="U25" s="54">
        <v>266.75510034293802</v>
      </c>
      <c r="V25" s="6">
        <v>262.49181818181802</v>
      </c>
      <c r="W25" s="6">
        <v>269.94375106389202</v>
      </c>
      <c r="X25" s="65">
        <f t="shared" si="0"/>
        <v>19.85745098431175</v>
      </c>
      <c r="Y25" s="65">
        <f t="shared" si="1"/>
        <v>2.8389200599434821</v>
      </c>
    </row>
    <row r="26" spans="1:25" ht="15" customHeight="1" x14ac:dyDescent="0.25">
      <c r="A26" s="4" t="s">
        <v>2</v>
      </c>
      <c r="B26" s="4" t="s">
        <v>3</v>
      </c>
      <c r="C26" s="5">
        <v>208.03625</v>
      </c>
      <c r="D26" s="5">
        <v>198.04399999999953</v>
      </c>
      <c r="E26" s="5">
        <v>220.24051282051249</v>
      </c>
      <c r="F26" s="5">
        <v>244.22033333333297</v>
      </c>
      <c r="G26" s="5">
        <v>261.170649350649</v>
      </c>
      <c r="H26" s="5">
        <v>270.4539999999995</v>
      </c>
      <c r="I26" s="5">
        <v>304.32999999999947</v>
      </c>
      <c r="J26" s="5">
        <v>283.26130769230747</v>
      </c>
      <c r="K26" s="5">
        <v>305.28220142466103</v>
      </c>
      <c r="L26" s="5">
        <v>305.21839538755597</v>
      </c>
      <c r="M26" s="5">
        <v>328.76214285714201</v>
      </c>
      <c r="N26" s="5">
        <v>325.76590909090902</v>
      </c>
      <c r="O26" s="6">
        <v>332.83500000000004</v>
      </c>
      <c r="P26" s="6">
        <v>359.90314285714248</v>
      </c>
      <c r="Q26" s="6">
        <v>360.6497042041716</v>
      </c>
      <c r="R26" s="6">
        <v>320.2463338276487</v>
      </c>
      <c r="S26" s="6">
        <v>325.08467023172898</v>
      </c>
      <c r="T26" s="33">
        <v>324.32231983702599</v>
      </c>
      <c r="U26" s="54">
        <v>322.58918273191631</v>
      </c>
      <c r="V26" s="6">
        <v>336.8866666666666</v>
      </c>
      <c r="W26" s="6">
        <v>326.84403559403597</v>
      </c>
      <c r="X26" s="65">
        <f t="shared" si="0"/>
        <v>7.0629188563081282</v>
      </c>
      <c r="Y26" s="65">
        <f t="shared" si="1"/>
        <v>-2.9810117366762201</v>
      </c>
    </row>
    <row r="27" spans="1:25" ht="15" customHeight="1" x14ac:dyDescent="0.25">
      <c r="A27" s="4" t="s">
        <v>25</v>
      </c>
      <c r="B27" s="4" t="s">
        <v>3</v>
      </c>
      <c r="C27" s="5">
        <v>142.53030303030249</v>
      </c>
      <c r="D27" s="5">
        <v>173.468999999999</v>
      </c>
      <c r="E27" s="5">
        <v>112.73642857142849</v>
      </c>
      <c r="F27" s="5">
        <v>178.525396825397</v>
      </c>
      <c r="G27" s="5">
        <v>160</v>
      </c>
      <c r="H27" s="5">
        <v>138.775714285714</v>
      </c>
      <c r="I27" s="5">
        <v>224.15899999999951</v>
      </c>
      <c r="J27" s="5">
        <v>232.097777777777</v>
      </c>
      <c r="K27" s="5">
        <v>287.994700762082</v>
      </c>
      <c r="L27" s="5">
        <v>201.432997978206</v>
      </c>
      <c r="M27" s="5">
        <v>171.56854166666602</v>
      </c>
      <c r="N27" s="5">
        <v>159.40015151515101</v>
      </c>
      <c r="O27" s="6">
        <v>211.32</v>
      </c>
      <c r="P27" s="6">
        <v>190.7295</v>
      </c>
      <c r="Q27" s="6">
        <v>195.49330843448496</v>
      </c>
      <c r="R27" s="6">
        <v>291.74603174603175</v>
      </c>
      <c r="S27" s="6">
        <v>300.69472502805797</v>
      </c>
      <c r="T27" s="33">
        <v>316.62732028585691</v>
      </c>
      <c r="U27" s="54">
        <v>312.40740740740699</v>
      </c>
      <c r="V27" s="6">
        <v>338.52</v>
      </c>
      <c r="W27" s="6">
        <v>283.25396825396803</v>
      </c>
      <c r="X27" s="65">
        <f t="shared" si="0"/>
        <v>-1.6461179652157523</v>
      </c>
      <c r="Y27" s="65">
        <f t="shared" si="1"/>
        <v>-16.325780381079984</v>
      </c>
    </row>
    <row r="28" spans="1:25" ht="15" customHeight="1" x14ac:dyDescent="0.25">
      <c r="A28" s="4" t="s">
        <v>26</v>
      </c>
      <c r="B28" s="4" t="s">
        <v>3</v>
      </c>
      <c r="C28" s="8">
        <v>185.68373015872947</v>
      </c>
      <c r="D28" s="5">
        <v>130.80642857142851</v>
      </c>
      <c r="E28" s="8">
        <v>159.78528571428552</v>
      </c>
      <c r="F28" s="8">
        <v>188.41624999999999</v>
      </c>
      <c r="G28" s="8">
        <v>186.26900000000001</v>
      </c>
      <c r="H28" s="8">
        <v>204.50333333333299</v>
      </c>
      <c r="I28" s="5">
        <v>237.04999999999899</v>
      </c>
      <c r="J28" s="5">
        <v>278.68844444444403</v>
      </c>
      <c r="K28" s="5">
        <v>223.65911507658001</v>
      </c>
      <c r="L28" s="5">
        <v>227.7402355591945</v>
      </c>
      <c r="M28" s="5">
        <v>265.80250000000001</v>
      </c>
      <c r="N28" s="5">
        <v>224.83428571428499</v>
      </c>
      <c r="O28" s="6">
        <v>228.21333333333331</v>
      </c>
      <c r="P28" s="6">
        <v>230.48976190476199</v>
      </c>
      <c r="Q28" s="6">
        <v>223.15220915085001</v>
      </c>
      <c r="R28" s="6">
        <v>226.28959276018099</v>
      </c>
      <c r="S28" s="6">
        <v>252.72428787568538</v>
      </c>
      <c r="T28" s="33">
        <v>263.04362304362297</v>
      </c>
      <c r="U28" s="54">
        <v>258.82478632478598</v>
      </c>
      <c r="V28" s="6">
        <v>316.96692307692308</v>
      </c>
      <c r="W28" s="6">
        <v>246.32151835093015</v>
      </c>
      <c r="X28" s="65">
        <f t="shared" si="0"/>
        <v>10.132564132962173</v>
      </c>
      <c r="Y28" s="65">
        <f t="shared" si="1"/>
        <v>-22.287942237066911</v>
      </c>
    </row>
    <row r="29" spans="1:25" ht="15.75" x14ac:dyDescent="0.25">
      <c r="A29" s="41" t="s">
        <v>32</v>
      </c>
      <c r="B29" s="42" t="s">
        <v>3</v>
      </c>
      <c r="C29" s="6">
        <v>1200</v>
      </c>
      <c r="D29" s="49">
        <v>1203.1500000000001</v>
      </c>
      <c r="E29" s="6">
        <v>1200</v>
      </c>
      <c r="F29" s="6">
        <v>1204.55</v>
      </c>
      <c r="G29" s="6">
        <v>1210</v>
      </c>
      <c r="H29" s="6">
        <v>1221.21333333333</v>
      </c>
      <c r="I29" s="6">
        <v>1225</v>
      </c>
      <c r="J29" s="6">
        <v>1275</v>
      </c>
      <c r="K29" s="6">
        <v>1228.00598603914</v>
      </c>
      <c r="L29" s="6">
        <v>1250.3187315872101</v>
      </c>
      <c r="M29" s="6">
        <v>1225</v>
      </c>
      <c r="N29" s="6">
        <v>1250</v>
      </c>
      <c r="O29" s="5">
        <v>1228.2049999999999</v>
      </c>
      <c r="P29" s="5">
        <v>1275</v>
      </c>
      <c r="Q29" s="5">
        <v>1280</v>
      </c>
      <c r="R29" s="5">
        <v>1280.8800000000001</v>
      </c>
      <c r="S29" s="5">
        <v>1251.0293739251399</v>
      </c>
      <c r="T29" s="5">
        <v>1284.615</v>
      </c>
      <c r="U29" s="10">
        <v>1286.6880765000001</v>
      </c>
      <c r="V29" s="5">
        <v>1275</v>
      </c>
      <c r="W29" s="6">
        <v>1200</v>
      </c>
      <c r="X29" s="65">
        <f t="shared" si="0"/>
        <v>-2.2806066385288264</v>
      </c>
      <c r="Y29" s="65">
        <f t="shared" si="1"/>
        <v>-5.8823529411764701</v>
      </c>
    </row>
    <row r="30" spans="1:25" ht="15.75" x14ac:dyDescent="0.25">
      <c r="A30" s="41" t="s">
        <v>33</v>
      </c>
      <c r="B30" s="42" t="s">
        <v>3</v>
      </c>
      <c r="C30" s="6">
        <v>740</v>
      </c>
      <c r="D30" s="6">
        <v>740.56</v>
      </c>
      <c r="E30" s="6">
        <v>750</v>
      </c>
      <c r="F30" s="6">
        <v>751.1</v>
      </c>
      <c r="G30" s="6">
        <v>753</v>
      </c>
      <c r="H30" s="6">
        <v>763.75</v>
      </c>
      <c r="I30" s="6">
        <v>783.33333333333303</v>
      </c>
      <c r="J30" s="6">
        <v>780.55</v>
      </c>
      <c r="K30" s="6">
        <v>785.56168748933601</v>
      </c>
      <c r="L30" s="6">
        <v>785.30317955163798</v>
      </c>
      <c r="M30" s="6">
        <v>766.66666666667004</v>
      </c>
      <c r="N30" s="6">
        <v>770</v>
      </c>
      <c r="O30" s="5">
        <v>783.03333333333001</v>
      </c>
      <c r="P30" s="5">
        <v>745.83333333333303</v>
      </c>
      <c r="Q30" s="5">
        <v>780</v>
      </c>
      <c r="R30" s="5">
        <v>770.45</v>
      </c>
      <c r="S30" s="5">
        <v>763.96384399283102</v>
      </c>
      <c r="T30" s="5">
        <v>763.63499999999999</v>
      </c>
      <c r="U30" s="5">
        <v>767.14</v>
      </c>
      <c r="V30" s="5">
        <v>756.89</v>
      </c>
      <c r="W30" s="6">
        <v>730</v>
      </c>
      <c r="X30" s="65">
        <f t="shared" si="0"/>
        <v>-7.0728611608989977</v>
      </c>
      <c r="Y30" s="65">
        <f t="shared" si="1"/>
        <v>-3.5526959003289762</v>
      </c>
    </row>
    <row r="31" spans="1:25" ht="15.75" x14ac:dyDescent="0.25">
      <c r="A31" s="41" t="s">
        <v>34</v>
      </c>
      <c r="B31" s="42" t="s">
        <v>3</v>
      </c>
      <c r="C31" s="6">
        <v>162.05166666666651</v>
      </c>
      <c r="D31" s="6">
        <v>164.05</v>
      </c>
      <c r="E31" s="6">
        <v>163.51124999999999</v>
      </c>
      <c r="F31" s="6">
        <v>166.66399999999999</v>
      </c>
      <c r="G31" s="6">
        <v>163.47666666666001</v>
      </c>
      <c r="H31" s="6">
        <v>164.286</v>
      </c>
      <c r="I31" s="6">
        <v>165.83250000000001</v>
      </c>
      <c r="J31" s="6">
        <v>167.23374999999999</v>
      </c>
      <c r="K31" s="6">
        <v>167.42363623600099</v>
      </c>
      <c r="L31" s="6">
        <v>165.9137236</v>
      </c>
      <c r="M31" s="6">
        <v>165.66499999999999</v>
      </c>
      <c r="N31" s="6">
        <v>166.273333333333</v>
      </c>
      <c r="O31" s="5">
        <v>168.15875</v>
      </c>
      <c r="P31" s="5">
        <v>165.66749999999999</v>
      </c>
      <c r="Q31" s="5">
        <v>165.83500000000001</v>
      </c>
      <c r="R31" s="5">
        <v>167.48333333333301</v>
      </c>
      <c r="S31" s="5">
        <v>167.533083529339</v>
      </c>
      <c r="T31" s="5">
        <v>171.17</v>
      </c>
      <c r="U31" s="5">
        <v>172.11</v>
      </c>
      <c r="V31" s="9">
        <v>170.11</v>
      </c>
      <c r="W31" s="6">
        <v>169.70930232558101</v>
      </c>
      <c r="X31" s="65">
        <f t="shared" si="0"/>
        <v>1.3651991683887068</v>
      </c>
      <c r="Y31" s="65">
        <f t="shared" si="1"/>
        <v>-0.23555209830051549</v>
      </c>
    </row>
    <row r="32" spans="1:25" ht="15.75" x14ac:dyDescent="0.25">
      <c r="A32" s="41" t="s">
        <v>35</v>
      </c>
      <c r="B32" s="42" t="s">
        <v>3</v>
      </c>
      <c r="C32" s="6">
        <v>90.180681818181995</v>
      </c>
      <c r="D32" s="6">
        <v>90.578000000000003</v>
      </c>
      <c r="E32" s="6">
        <v>91.336071428571003</v>
      </c>
      <c r="F32" s="6">
        <v>92.051468531468004</v>
      </c>
      <c r="G32" s="6">
        <v>93.892582417582005</v>
      </c>
      <c r="H32" s="6">
        <v>97.564777777776996</v>
      </c>
      <c r="I32" s="6">
        <v>98.762888888888</v>
      </c>
      <c r="J32" s="6">
        <v>99.126249999999999</v>
      </c>
      <c r="K32" s="6">
        <v>94.539975568310993</v>
      </c>
      <c r="L32" s="6">
        <v>95.354974624120004</v>
      </c>
      <c r="M32" s="6">
        <v>95.955347222222002</v>
      </c>
      <c r="N32" s="6">
        <v>95.645555555556001</v>
      </c>
      <c r="O32" s="5">
        <v>95.989285714285998</v>
      </c>
      <c r="P32" s="5">
        <v>96.507333333332994</v>
      </c>
      <c r="Q32" s="5">
        <v>95.89</v>
      </c>
      <c r="R32" s="5">
        <v>96.446666666666999</v>
      </c>
      <c r="S32" s="5">
        <v>97.082806227419994</v>
      </c>
      <c r="T32" s="5">
        <v>99.55</v>
      </c>
      <c r="U32" s="5">
        <v>92.245000000000005</v>
      </c>
      <c r="V32" s="5">
        <v>97.204999999999998</v>
      </c>
      <c r="W32" s="6">
        <v>95.536130536130997</v>
      </c>
      <c r="X32" s="65">
        <f t="shared" si="0"/>
        <v>1.0536865086243021</v>
      </c>
      <c r="Y32" s="65">
        <f t="shared" si="1"/>
        <v>-1.7168555772532286</v>
      </c>
    </row>
    <row r="33" spans="1:25" ht="15.75" x14ac:dyDescent="0.25">
      <c r="A33" s="41" t="s">
        <v>36</v>
      </c>
      <c r="B33" s="42" t="s">
        <v>3</v>
      </c>
      <c r="C33" s="16">
        <v>686.55246753246695</v>
      </c>
      <c r="D33" s="16">
        <v>680</v>
      </c>
      <c r="E33" s="16">
        <v>684.16666666666504</v>
      </c>
      <c r="F33" s="16">
        <v>689.08062500000005</v>
      </c>
      <c r="G33" s="16">
        <v>681.13333333333298</v>
      </c>
      <c r="H33" s="16">
        <v>684.57775000000004</v>
      </c>
      <c r="I33" s="6">
        <v>683.05940476190403</v>
      </c>
      <c r="J33" s="6">
        <v>680.93111111111102</v>
      </c>
      <c r="K33" s="6">
        <v>699.946627523085</v>
      </c>
      <c r="L33" s="6">
        <v>703.52316716043299</v>
      </c>
      <c r="M33" s="6">
        <v>700.88104166666699</v>
      </c>
      <c r="N33" s="6">
        <v>712.02374999999995</v>
      </c>
      <c r="O33" s="5">
        <v>711.31333333333396</v>
      </c>
      <c r="P33" s="9">
        <v>718.5</v>
      </c>
      <c r="Q33" s="9">
        <v>719.81500000000005</v>
      </c>
      <c r="R33" s="9">
        <v>719.71611111111099</v>
      </c>
      <c r="S33" s="5">
        <v>717.15736521638996</v>
      </c>
      <c r="T33" s="9">
        <v>724.65499999999997</v>
      </c>
      <c r="U33" s="9">
        <v>732.34</v>
      </c>
      <c r="V33" s="5">
        <v>728.54499999999996</v>
      </c>
      <c r="W33" s="6">
        <v>719.16615921731</v>
      </c>
      <c r="X33" s="65">
        <f t="shared" si="0"/>
        <v>2.7458567465690256</v>
      </c>
      <c r="Y33" s="65">
        <f t="shared" si="1"/>
        <v>-1.2873385697094846</v>
      </c>
    </row>
    <row r="34" spans="1:25" ht="15.75" x14ac:dyDescent="0.25">
      <c r="A34" s="41" t="s">
        <v>37</v>
      </c>
      <c r="B34" s="42" t="s">
        <v>3</v>
      </c>
      <c r="C34" s="6">
        <v>655</v>
      </c>
      <c r="D34" s="6">
        <v>650</v>
      </c>
      <c r="E34" s="6">
        <v>650</v>
      </c>
      <c r="F34" s="6">
        <v>650.54999999999995</v>
      </c>
      <c r="G34" s="6">
        <v>652.54999999999995</v>
      </c>
      <c r="H34" s="6">
        <v>650.75</v>
      </c>
      <c r="I34" s="6">
        <v>663.33333333333303</v>
      </c>
      <c r="J34" s="6">
        <v>650</v>
      </c>
      <c r="K34" s="6">
        <v>665.58591757919498</v>
      </c>
      <c r="L34" s="6">
        <v>676.12775855737004</v>
      </c>
      <c r="M34" s="6">
        <v>683.33333333333303</v>
      </c>
      <c r="N34" s="6">
        <v>685</v>
      </c>
      <c r="O34" s="5">
        <v>683.65</v>
      </c>
      <c r="P34" s="5">
        <v>684.78499999999997</v>
      </c>
      <c r="Q34" s="5">
        <v>693.33</v>
      </c>
      <c r="R34" s="5">
        <v>696.66499999999996</v>
      </c>
      <c r="S34" s="5">
        <v>694.89341792105995</v>
      </c>
      <c r="T34" s="5">
        <v>696.67</v>
      </c>
      <c r="U34" s="5">
        <v>693.33</v>
      </c>
      <c r="V34" s="5">
        <v>692</v>
      </c>
      <c r="W34" s="6">
        <v>670</v>
      </c>
      <c r="X34" s="65">
        <f t="shared" si="0"/>
        <v>0.66318747200353811</v>
      </c>
      <c r="Y34" s="65">
        <f t="shared" si="1"/>
        <v>-3.1791907514450863</v>
      </c>
    </row>
    <row r="35" spans="1:25" ht="15.75" x14ac:dyDescent="0.25">
      <c r="A35" s="41" t="s">
        <v>38</v>
      </c>
      <c r="B35" s="42" t="s">
        <v>3</v>
      </c>
      <c r="C35" s="6">
        <v>825.3</v>
      </c>
      <c r="D35" s="6">
        <v>800</v>
      </c>
      <c r="E35" s="6">
        <v>800</v>
      </c>
      <c r="F35" s="6">
        <v>800.55</v>
      </c>
      <c r="G35" s="6">
        <v>790</v>
      </c>
      <c r="H35" s="6">
        <v>837.5</v>
      </c>
      <c r="I35" s="6">
        <v>829.444166666667</v>
      </c>
      <c r="J35" s="6">
        <v>872.72500000000002</v>
      </c>
      <c r="K35" s="6">
        <v>903.89326373792949</v>
      </c>
      <c r="L35" s="6">
        <v>829.386666666667</v>
      </c>
      <c r="M35" s="6">
        <v>822.32249999999999</v>
      </c>
      <c r="N35" s="6">
        <v>862.5</v>
      </c>
      <c r="O35" s="5">
        <v>963.79</v>
      </c>
      <c r="P35" s="5">
        <v>800</v>
      </c>
      <c r="Q35" s="5">
        <v>908.33500000000004</v>
      </c>
      <c r="R35" s="5">
        <v>1009.5233333333334</v>
      </c>
      <c r="S35" s="5">
        <v>1031.3347393753502</v>
      </c>
      <c r="T35" s="5">
        <v>952.5</v>
      </c>
      <c r="U35" s="5">
        <v>950</v>
      </c>
      <c r="V35" s="5">
        <v>963.33</v>
      </c>
      <c r="W35" s="14">
        <v>975.26337000000001</v>
      </c>
      <c r="X35" s="65">
        <f t="shared" si="0"/>
        <v>7.8958555313189311</v>
      </c>
      <c r="Y35" s="65">
        <f t="shared" si="1"/>
        <v>1.2387624178630343</v>
      </c>
    </row>
    <row r="36" spans="1:25" ht="15.75" x14ac:dyDescent="0.25">
      <c r="A36" s="41" t="s">
        <v>39</v>
      </c>
      <c r="B36" s="42" t="s">
        <v>3</v>
      </c>
      <c r="C36" s="6">
        <v>1682.5137500000001</v>
      </c>
      <c r="D36" s="6">
        <v>1420.8325</v>
      </c>
      <c r="E36" s="6">
        <v>1583.3333333333301</v>
      </c>
      <c r="F36" s="6">
        <v>1605.5558333333299</v>
      </c>
      <c r="G36" s="6">
        <v>1800</v>
      </c>
      <c r="H36" s="6">
        <v>1524.999999999995</v>
      </c>
      <c r="I36" s="6">
        <v>1445</v>
      </c>
      <c r="J36" s="6">
        <v>1413.88916666667</v>
      </c>
      <c r="K36" s="6">
        <v>1487.0229350392401</v>
      </c>
      <c r="L36" s="6">
        <v>1571.8864732192001</v>
      </c>
      <c r="M36" s="6">
        <v>1602.67875</v>
      </c>
      <c r="N36" s="6">
        <v>1462.5004166666699</v>
      </c>
      <c r="O36" s="5">
        <v>1495.91333333334</v>
      </c>
      <c r="P36" s="5">
        <v>1496.7819047619</v>
      </c>
      <c r="Q36" s="5">
        <v>1533.7349999999999</v>
      </c>
      <c r="R36" s="5">
        <v>1520.8783333333299</v>
      </c>
      <c r="S36" s="5">
        <v>1561.8497012308401</v>
      </c>
      <c r="T36" s="5">
        <v>1592.6950000000002</v>
      </c>
      <c r="U36" s="5">
        <v>1497.4</v>
      </c>
      <c r="V36" s="5">
        <v>1482.135</v>
      </c>
      <c r="W36" s="14">
        <v>1475.8315150000001</v>
      </c>
      <c r="X36" s="65">
        <f t="shared" si="0"/>
        <v>-0.75260574504486077</v>
      </c>
      <c r="Y36" s="65">
        <f t="shared" si="1"/>
        <v>-0.42529762808380545</v>
      </c>
    </row>
    <row r="37" spans="1:25" ht="15.75" x14ac:dyDescent="0.25">
      <c r="A37" s="41" t="s">
        <v>40</v>
      </c>
      <c r="B37" s="42" t="s">
        <v>3</v>
      </c>
      <c r="C37" s="6">
        <v>1606.94</v>
      </c>
      <c r="D37" s="16">
        <v>1609.95</v>
      </c>
      <c r="E37" s="6">
        <v>1612.96</v>
      </c>
      <c r="F37" s="16">
        <v>1615.97</v>
      </c>
      <c r="G37" s="6">
        <v>1618.98</v>
      </c>
      <c r="H37" s="16">
        <v>1621.99</v>
      </c>
      <c r="I37" s="6">
        <v>1625</v>
      </c>
      <c r="J37" s="6">
        <v>1600</v>
      </c>
      <c r="K37" s="6">
        <v>1511.3853738247899</v>
      </c>
      <c r="L37" s="6">
        <v>1579</v>
      </c>
      <c r="M37" s="6">
        <v>1500</v>
      </c>
      <c r="N37" s="6">
        <v>1575</v>
      </c>
      <c r="O37" s="5">
        <v>1563.77</v>
      </c>
      <c r="P37" s="6">
        <v>1552.54</v>
      </c>
      <c r="Q37" s="5">
        <v>1658.34</v>
      </c>
      <c r="R37" s="5">
        <v>1550</v>
      </c>
      <c r="S37" s="5">
        <v>1529.8054740003499</v>
      </c>
      <c r="T37" s="5">
        <v>1525</v>
      </c>
      <c r="U37" s="5">
        <v>1520.1945259996501</v>
      </c>
      <c r="V37" s="5">
        <v>1515.3890519992999</v>
      </c>
      <c r="W37" s="14">
        <v>1499.81977242731</v>
      </c>
      <c r="X37" s="65">
        <f t="shared" si="0"/>
        <v>-0.76523179314693157</v>
      </c>
      <c r="Y37" s="65">
        <f t="shared" si="1"/>
        <v>-1.027411380031344</v>
      </c>
    </row>
    <row r="38" spans="1:25" ht="15.75" x14ac:dyDescent="0.25">
      <c r="A38" s="48" t="s">
        <v>41</v>
      </c>
      <c r="B38" s="42" t="s">
        <v>3</v>
      </c>
      <c r="C38" s="49">
        <v>895.35</v>
      </c>
      <c r="D38" s="50">
        <v>897</v>
      </c>
      <c r="E38" s="49">
        <v>898.65</v>
      </c>
      <c r="F38" s="50">
        <v>900.3</v>
      </c>
      <c r="G38" s="49">
        <v>901.95</v>
      </c>
      <c r="H38" s="50">
        <v>903.6</v>
      </c>
      <c r="I38" s="49">
        <v>905.25</v>
      </c>
      <c r="J38" s="50">
        <v>906.9</v>
      </c>
      <c r="K38" s="6">
        <v>823.49526617578499</v>
      </c>
      <c r="L38" s="6">
        <v>842.35781299237601</v>
      </c>
      <c r="M38" s="49">
        <v>848</v>
      </c>
      <c r="N38" s="6">
        <v>853.64218700762399</v>
      </c>
      <c r="O38" s="5">
        <v>953.02</v>
      </c>
      <c r="P38" s="10">
        <v>952</v>
      </c>
      <c r="Q38" s="5">
        <v>950.98</v>
      </c>
      <c r="R38" s="10">
        <v>949.96</v>
      </c>
      <c r="S38" s="5">
        <v>922.08879992665197</v>
      </c>
      <c r="T38" s="5">
        <v>1000</v>
      </c>
      <c r="U38" s="10">
        <v>999</v>
      </c>
      <c r="V38" s="10">
        <v>981.25</v>
      </c>
      <c r="W38" s="14">
        <v>970.45624999999995</v>
      </c>
      <c r="X38" s="65">
        <f t="shared" si="0"/>
        <v>17.846002261395437</v>
      </c>
      <c r="Y38" s="65">
        <f t="shared" si="1"/>
        <v>-1.1000000000000045</v>
      </c>
    </row>
    <row r="39" spans="1:25" s="73" customFormat="1" ht="15.75" x14ac:dyDescent="0.25">
      <c r="A39" s="73" t="s">
        <v>48</v>
      </c>
      <c r="X39" s="66">
        <f>AVERAGE(X4:X38)</f>
        <v>13.614755526557946</v>
      </c>
      <c r="Y39" s="66">
        <f>AVERAGE(Y4:Y38)</f>
        <v>-1.8637220973111166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19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35.5703125" bestFit="1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363.86904761904702</v>
      </c>
      <c r="D4" s="5">
        <v>354.444444444444</v>
      </c>
      <c r="E4" s="5">
        <v>375.78571428571399</v>
      </c>
      <c r="F4" s="5">
        <v>404.5454545454545</v>
      </c>
      <c r="G4" s="5">
        <v>383.26388888888846</v>
      </c>
      <c r="H4" s="5">
        <v>556.07142857142844</v>
      </c>
      <c r="I4" s="5">
        <v>390.66666666666652</v>
      </c>
      <c r="J4" s="5">
        <v>409.99999999999949</v>
      </c>
      <c r="K4" s="5">
        <v>528.14264327705155</v>
      </c>
      <c r="L4" s="5">
        <v>443.347447318577</v>
      </c>
      <c r="M4" s="5">
        <v>445.12820512820451</v>
      </c>
      <c r="N4" s="5">
        <v>458.66666666666652</v>
      </c>
      <c r="O4" s="6">
        <v>588.745</v>
      </c>
      <c r="P4" s="6">
        <v>547.85714285714198</v>
      </c>
      <c r="Q4" s="6">
        <v>591.555555555556</v>
      </c>
      <c r="R4" s="6">
        <v>500.52631578947398</v>
      </c>
      <c r="S4" s="6">
        <v>500.777777777778</v>
      </c>
      <c r="T4" s="33">
        <v>498.09523809523802</v>
      </c>
      <c r="U4" s="54">
        <v>466</v>
      </c>
      <c r="V4" s="6">
        <v>435.5</v>
      </c>
      <c r="W4" s="6">
        <v>460.5</v>
      </c>
      <c r="X4" s="65">
        <f>(W4-K4)/K4*100</f>
        <v>-12.807646596635024</v>
      </c>
      <c r="Y4" s="65">
        <f>(W4-V4)/V4*100</f>
        <v>5.7405281285878305</v>
      </c>
    </row>
    <row r="5" spans="1:25" ht="15" customHeight="1" x14ac:dyDescent="0.25">
      <c r="A5" s="4" t="s">
        <v>17</v>
      </c>
      <c r="B5" s="4" t="s">
        <v>18</v>
      </c>
      <c r="C5" s="8">
        <v>31.130952380952351</v>
      </c>
      <c r="D5" s="8">
        <v>30.3125</v>
      </c>
      <c r="E5" s="8">
        <v>32.678571428571402</v>
      </c>
      <c r="F5" s="8">
        <v>52.386363636363598</v>
      </c>
      <c r="G5" s="8">
        <v>33.85416666666665</v>
      </c>
      <c r="H5" s="8">
        <v>30</v>
      </c>
      <c r="I5" s="8">
        <v>34.6875</v>
      </c>
      <c r="J5" s="8">
        <v>34.285714285714249</v>
      </c>
      <c r="K5" s="8">
        <v>35</v>
      </c>
      <c r="L5" s="5">
        <v>42.199785479615549</v>
      </c>
      <c r="M5" s="8">
        <v>37.4583333333333</v>
      </c>
      <c r="N5" s="5">
        <v>37.461538461538453</v>
      </c>
      <c r="O5" s="6">
        <v>47.441666666666663</v>
      </c>
      <c r="P5" s="6">
        <v>49.702380952380899</v>
      </c>
      <c r="Q5" s="6">
        <v>49.2631578947368</v>
      </c>
      <c r="R5" s="6">
        <v>46.052631578947398</v>
      </c>
      <c r="S5" s="6">
        <v>45.4444444444444</v>
      </c>
      <c r="T5" s="33">
        <v>45</v>
      </c>
      <c r="U5" s="54">
        <v>40</v>
      </c>
      <c r="V5" s="6">
        <v>38.75</v>
      </c>
      <c r="W5" s="6">
        <v>38.823529411764703</v>
      </c>
      <c r="X5" s="65">
        <f t="shared" ref="X5:X38" si="0">(W5-K5)/K5*100</f>
        <v>10.924369747899151</v>
      </c>
      <c r="Y5" s="65">
        <f t="shared" ref="Y5:Y38" si="1">(W5-V5)/V5*100</f>
        <v>0.18975332068310441</v>
      </c>
    </row>
    <row r="6" spans="1:25" ht="15" customHeight="1" x14ac:dyDescent="0.25">
      <c r="A6" s="4" t="s">
        <v>30</v>
      </c>
      <c r="B6" s="4" t="s">
        <v>3</v>
      </c>
      <c r="C6" s="5">
        <v>138.50049999999999</v>
      </c>
      <c r="D6" s="5">
        <v>257.08375000000001</v>
      </c>
      <c r="E6" s="5">
        <v>195.79649999999953</v>
      </c>
      <c r="F6" s="5">
        <v>184.52214285714251</v>
      </c>
      <c r="G6" s="5">
        <v>225.574285714285</v>
      </c>
      <c r="H6" s="5">
        <v>216.944722222222</v>
      </c>
      <c r="I6" s="5">
        <v>275.252833333333</v>
      </c>
      <c r="J6" s="5">
        <v>287.354166666666</v>
      </c>
      <c r="K6" s="8">
        <v>291.86314023869801</v>
      </c>
      <c r="L6" s="5">
        <v>284.79354861563849</v>
      </c>
      <c r="M6" s="5">
        <v>312.94712500000003</v>
      </c>
      <c r="N6" s="5">
        <v>426.41299999999899</v>
      </c>
      <c r="O6" s="6">
        <v>460.97199999999998</v>
      </c>
      <c r="P6" s="6">
        <v>454.27149999999898</v>
      </c>
      <c r="Q6" s="6">
        <v>389.21448921448899</v>
      </c>
      <c r="R6" s="6">
        <v>321.49206349206349</v>
      </c>
      <c r="S6" s="6">
        <v>328.27160493827199</v>
      </c>
      <c r="T6" s="33">
        <v>333.84833454857102</v>
      </c>
      <c r="U6" s="14">
        <v>331.0599697434215</v>
      </c>
      <c r="V6" s="6">
        <v>362.71857142857101</v>
      </c>
      <c r="W6" s="6">
        <v>357.97281875713202</v>
      </c>
      <c r="X6" s="65">
        <f>(W6-K6)/K6*100</f>
        <v>22.650917297870063</v>
      </c>
      <c r="Y6" s="65">
        <f t="shared" si="1"/>
        <v>-1.3083842530443903</v>
      </c>
    </row>
    <row r="7" spans="1:25" ht="15" customHeight="1" x14ac:dyDescent="0.25">
      <c r="A7" s="4" t="s">
        <v>29</v>
      </c>
      <c r="B7" s="4" t="s">
        <v>3</v>
      </c>
      <c r="C7" s="5">
        <v>135.79128205128148</v>
      </c>
      <c r="D7" s="5">
        <v>175.12875</v>
      </c>
      <c r="E7" s="5">
        <v>175.82049999999998</v>
      </c>
      <c r="F7" s="5">
        <v>158.74220779220701</v>
      </c>
      <c r="G7" s="5">
        <v>195.464333333333</v>
      </c>
      <c r="H7" s="5">
        <v>193.180833333333</v>
      </c>
      <c r="I7" s="5">
        <v>206.684666666666</v>
      </c>
      <c r="J7" s="5">
        <v>199.0439999999995</v>
      </c>
      <c r="K7" s="8">
        <v>229.09352362428501</v>
      </c>
      <c r="L7" s="5">
        <v>225.455703740259</v>
      </c>
      <c r="M7" s="5">
        <v>220.70339743589699</v>
      </c>
      <c r="N7" s="5">
        <v>285.02892857142803</v>
      </c>
      <c r="O7" s="6">
        <v>204.30666666666667</v>
      </c>
      <c r="P7" s="6">
        <v>232.3007142857135</v>
      </c>
      <c r="Q7" s="6">
        <v>253.82882192060936</v>
      </c>
      <c r="R7" s="6">
        <v>263.57421331105542</v>
      </c>
      <c r="S7" s="6">
        <v>278.42303201067398</v>
      </c>
      <c r="T7" s="33">
        <v>276.56801805422589</v>
      </c>
      <c r="U7" s="54">
        <v>273.7891241549778</v>
      </c>
      <c r="V7" s="6">
        <v>288.47199999999998</v>
      </c>
      <c r="W7" s="6">
        <v>283.98422520758845</v>
      </c>
      <c r="X7" s="65">
        <f t="shared" si="0"/>
        <v>23.959953435141436</v>
      </c>
      <c r="Y7" s="65">
        <f t="shared" si="1"/>
        <v>-1.5557055077829143</v>
      </c>
    </row>
    <row r="8" spans="1:25" ht="15" customHeight="1" x14ac:dyDescent="0.25">
      <c r="A8" s="4" t="s">
        <v>12</v>
      </c>
      <c r="B8" s="4" t="s">
        <v>3</v>
      </c>
      <c r="C8" s="5">
        <v>800</v>
      </c>
      <c r="D8" s="10">
        <v>802</v>
      </c>
      <c r="E8" s="5">
        <v>796.42857142857099</v>
      </c>
      <c r="F8" s="5">
        <v>1012.5</v>
      </c>
      <c r="G8" s="5">
        <v>1002.329166666663</v>
      </c>
      <c r="H8" s="5">
        <v>744.89714285714251</v>
      </c>
      <c r="I8" s="5">
        <v>942.708125</v>
      </c>
      <c r="J8" s="5">
        <v>899.36444444444396</v>
      </c>
      <c r="K8" s="8">
        <v>1098.8822026948201</v>
      </c>
      <c r="L8" s="5">
        <v>916.12574662982502</v>
      </c>
      <c r="M8" s="5">
        <v>984.375</v>
      </c>
      <c r="N8" s="5">
        <v>716.66666666666652</v>
      </c>
      <c r="O8" s="6">
        <v>878.46</v>
      </c>
      <c r="P8" s="6">
        <v>1027.25357142857</v>
      </c>
      <c r="Q8" s="6">
        <v>1009.0909090909091</v>
      </c>
      <c r="R8" s="6">
        <v>1102.3809523809525</v>
      </c>
      <c r="S8" s="6">
        <v>1225</v>
      </c>
      <c r="T8" s="33">
        <v>1235.24959083469</v>
      </c>
      <c r="U8" s="14">
        <v>1230.124795417345</v>
      </c>
      <c r="V8" s="6">
        <v>1160</v>
      </c>
      <c r="W8" s="6">
        <v>1016.949152542373</v>
      </c>
      <c r="X8" s="65">
        <f t="shared" si="0"/>
        <v>-7.4560357744916015</v>
      </c>
      <c r="Y8" s="65">
        <f t="shared" si="1"/>
        <v>-12.331969608416122</v>
      </c>
    </row>
    <row r="9" spans="1:25" ht="15" customHeight="1" x14ac:dyDescent="0.25">
      <c r="A9" s="4" t="s">
        <v>11</v>
      </c>
      <c r="B9" s="4" t="s">
        <v>3</v>
      </c>
      <c r="C9" s="8">
        <v>816.66666666666652</v>
      </c>
      <c r="D9" s="11">
        <v>818.70833333333314</v>
      </c>
      <c r="E9" s="5">
        <v>992.5</v>
      </c>
      <c r="F9" s="8">
        <v>1050.57</v>
      </c>
      <c r="G9" s="8">
        <v>1058.9285714285711</v>
      </c>
      <c r="H9" s="8">
        <v>937.5</v>
      </c>
      <c r="I9" s="8">
        <v>1046.25</v>
      </c>
      <c r="J9" s="8">
        <v>966.66666666666288</v>
      </c>
      <c r="K9" s="8">
        <v>1254.341977562595</v>
      </c>
      <c r="L9" s="5">
        <v>1109.5660827157799</v>
      </c>
      <c r="M9" s="8">
        <v>1064.2857142857101</v>
      </c>
      <c r="N9" s="8">
        <v>1055.555555555555</v>
      </c>
      <c r="O9" s="6">
        <v>1187</v>
      </c>
      <c r="P9" s="6">
        <v>1234.325277777775</v>
      </c>
      <c r="Q9" s="6">
        <v>1218.1818181818201</v>
      </c>
      <c r="R9" s="6">
        <v>1235.8024691358025</v>
      </c>
      <c r="S9" s="6">
        <v>1392.5925925925901</v>
      </c>
      <c r="T9" s="33">
        <v>1333.3333333333301</v>
      </c>
      <c r="U9" s="14">
        <v>1362.9629629629601</v>
      </c>
      <c r="V9" s="6">
        <v>1200.1099999999999</v>
      </c>
      <c r="W9" s="6">
        <v>1205</v>
      </c>
      <c r="X9" s="65">
        <f t="shared" si="0"/>
        <v>-3.9336941954597666</v>
      </c>
      <c r="Y9" s="65">
        <f t="shared" si="1"/>
        <v>0.40746264925715975</v>
      </c>
    </row>
    <row r="10" spans="1:25" ht="15" customHeight="1" x14ac:dyDescent="0.25">
      <c r="A10" s="4" t="s">
        <v>10</v>
      </c>
      <c r="B10" s="4" t="s">
        <v>9</v>
      </c>
      <c r="C10" s="5">
        <v>183.5</v>
      </c>
      <c r="D10" s="8">
        <v>231.66666666666652</v>
      </c>
      <c r="E10" s="5">
        <v>233</v>
      </c>
      <c r="F10" s="5">
        <v>203.333333333333</v>
      </c>
      <c r="G10" s="8">
        <v>204.99999999999949</v>
      </c>
      <c r="H10" s="5">
        <v>281.25</v>
      </c>
      <c r="I10" s="5">
        <v>310</v>
      </c>
      <c r="J10" s="5">
        <v>218.5</v>
      </c>
      <c r="K10" s="5">
        <v>301.3015954786045</v>
      </c>
      <c r="L10" s="5">
        <v>269.86518623452201</v>
      </c>
      <c r="M10" s="5">
        <v>289.99999999999949</v>
      </c>
      <c r="N10" s="8">
        <v>247.91666666666652</v>
      </c>
      <c r="O10" s="6">
        <v>231.27500000000001</v>
      </c>
      <c r="P10" s="6">
        <v>261.42857142857099</v>
      </c>
      <c r="Q10" s="6">
        <v>256.36363636363598</v>
      </c>
      <c r="R10" s="6">
        <v>260.71428571428572</v>
      </c>
      <c r="S10" s="6">
        <v>270.58823529411802</v>
      </c>
      <c r="T10" s="33">
        <v>314.11764705882399</v>
      </c>
      <c r="U10" s="54">
        <v>350.58823529411802</v>
      </c>
      <c r="V10" s="6">
        <v>348.33333333333331</v>
      </c>
      <c r="W10" s="6">
        <v>348.75</v>
      </c>
      <c r="X10" s="65">
        <f t="shared" si="0"/>
        <v>15.747810576982102</v>
      </c>
      <c r="Y10" s="65">
        <f t="shared" si="1"/>
        <v>0.11961722488038821</v>
      </c>
    </row>
    <row r="11" spans="1:25" ht="15" customHeight="1" x14ac:dyDescent="0.25">
      <c r="A11" s="4" t="s">
        <v>8</v>
      </c>
      <c r="B11" s="4" t="s">
        <v>9</v>
      </c>
      <c r="C11" s="5">
        <v>188.461538461538</v>
      </c>
      <c r="D11" s="5">
        <v>267.91666666666652</v>
      </c>
      <c r="E11" s="5">
        <v>247.3214285714285</v>
      </c>
      <c r="F11" s="5">
        <v>244.67532467532399</v>
      </c>
      <c r="G11" s="5">
        <v>217.5714285714285</v>
      </c>
      <c r="H11" s="5">
        <v>283.33333333333303</v>
      </c>
      <c r="I11" s="5">
        <v>300</v>
      </c>
      <c r="J11" s="5">
        <v>208</v>
      </c>
      <c r="K11" s="5">
        <v>280.05852303416498</v>
      </c>
      <c r="L11" s="5">
        <v>239.52427714361249</v>
      </c>
      <c r="M11" s="5">
        <v>294.04761904761847</v>
      </c>
      <c r="N11" s="5">
        <v>217</v>
      </c>
      <c r="O11" s="6">
        <v>224.03833333333333</v>
      </c>
      <c r="P11" s="6">
        <v>255.76923076923049</v>
      </c>
      <c r="Q11" s="6">
        <v>258.42105263157902</v>
      </c>
      <c r="R11" s="6">
        <v>247.36842105263159</v>
      </c>
      <c r="S11" s="6">
        <v>276.25</v>
      </c>
      <c r="T11" s="33">
        <v>328.5</v>
      </c>
      <c r="U11" s="54">
        <v>388.75</v>
      </c>
      <c r="V11" s="6">
        <v>399.44444444444446</v>
      </c>
      <c r="W11" s="6">
        <v>390.5</v>
      </c>
      <c r="X11" s="65">
        <f t="shared" si="0"/>
        <v>39.435142258592151</v>
      </c>
      <c r="Y11" s="65">
        <f t="shared" si="1"/>
        <v>-2.2392211404728823</v>
      </c>
    </row>
    <row r="12" spans="1:25" ht="15" customHeight="1" x14ac:dyDescent="0.25">
      <c r="A12" s="4" t="s">
        <v>7</v>
      </c>
      <c r="B12" s="4" t="s">
        <v>3</v>
      </c>
      <c r="C12" s="5">
        <v>126.05249999999999</v>
      </c>
      <c r="D12" s="5">
        <v>166.67</v>
      </c>
      <c r="E12" s="5">
        <v>151.66500000000002</v>
      </c>
      <c r="F12" s="5">
        <v>183.315</v>
      </c>
      <c r="G12" s="5">
        <v>185.6566666666665</v>
      </c>
      <c r="H12" s="5">
        <v>212.44499999999999</v>
      </c>
      <c r="I12" s="5">
        <v>436.19375000000002</v>
      </c>
      <c r="J12" s="5">
        <v>216.61250000000001</v>
      </c>
      <c r="K12" s="5">
        <v>223.55046249999998</v>
      </c>
      <c r="L12" s="5">
        <v>207.98261712499999</v>
      </c>
      <c r="M12" s="5">
        <v>323.75</v>
      </c>
      <c r="N12" s="5">
        <v>316.26999999999953</v>
      </c>
      <c r="O12" s="6">
        <v>237.73250000000002</v>
      </c>
      <c r="P12" s="6">
        <v>363.33500000000004</v>
      </c>
      <c r="Q12" s="6">
        <v>365.71428571428601</v>
      </c>
      <c r="R12" s="6">
        <v>362.80510018214898</v>
      </c>
      <c r="S12" s="6">
        <v>384</v>
      </c>
      <c r="T12" s="33">
        <v>393.80952380952402</v>
      </c>
      <c r="U12" s="14">
        <v>388.90476190476204</v>
      </c>
      <c r="V12" s="6">
        <v>380.95142857142855</v>
      </c>
      <c r="W12" s="6">
        <v>369.891748579595</v>
      </c>
      <c r="X12" s="65">
        <f t="shared" si="0"/>
        <v>65.462305218713212</v>
      </c>
      <c r="Y12" s="65">
        <f t="shared" si="1"/>
        <v>-2.9031732557894463</v>
      </c>
    </row>
    <row r="13" spans="1:25" ht="15" customHeight="1" x14ac:dyDescent="0.25">
      <c r="A13" s="4" t="s">
        <v>14</v>
      </c>
      <c r="B13" s="4" t="s">
        <v>3</v>
      </c>
      <c r="C13" s="11">
        <v>600.32000000000005</v>
      </c>
      <c r="D13" s="10">
        <v>601.82079999999996</v>
      </c>
      <c r="E13" s="5">
        <v>630.87</v>
      </c>
      <c r="F13" s="5">
        <v>650</v>
      </c>
      <c r="G13" s="5">
        <v>605.66999999999996</v>
      </c>
      <c r="H13" s="5">
        <v>610</v>
      </c>
      <c r="I13" s="5">
        <v>625.98</v>
      </c>
      <c r="J13" s="5">
        <v>600</v>
      </c>
      <c r="K13" s="8">
        <v>993.04823456697102</v>
      </c>
      <c r="L13" s="8">
        <v>635.87466898683192</v>
      </c>
      <c r="M13" s="5">
        <v>600</v>
      </c>
      <c r="N13" s="8">
        <v>642</v>
      </c>
      <c r="O13" s="6">
        <v>719.38</v>
      </c>
      <c r="P13" s="6">
        <v>700</v>
      </c>
      <c r="Q13" s="6">
        <v>600</v>
      </c>
      <c r="R13" s="28">
        <v>650</v>
      </c>
      <c r="S13" s="28">
        <v>625.11</v>
      </c>
      <c r="T13" s="33">
        <v>630</v>
      </c>
      <c r="U13" s="54">
        <v>666.66666666666663</v>
      </c>
      <c r="V13" s="6">
        <v>700.66</v>
      </c>
      <c r="W13" s="6">
        <v>730</v>
      </c>
      <c r="X13" s="65">
        <f t="shared" si="0"/>
        <v>-26.488968552637921</v>
      </c>
      <c r="Y13" s="65">
        <f t="shared" si="1"/>
        <v>4.1874803756458245</v>
      </c>
    </row>
    <row r="14" spans="1:25" ht="15" customHeight="1" x14ac:dyDescent="0.25">
      <c r="A14" s="4" t="s">
        <v>13</v>
      </c>
      <c r="B14" s="4" t="s">
        <v>3</v>
      </c>
      <c r="C14" s="5">
        <v>775</v>
      </c>
      <c r="D14" s="10">
        <v>776.9375</v>
      </c>
      <c r="E14" s="10">
        <v>778.87984374999996</v>
      </c>
      <c r="F14" s="10">
        <v>780.8270433593749</v>
      </c>
      <c r="G14" s="10">
        <v>782.77911096777325</v>
      </c>
      <c r="H14" s="10">
        <v>784.73605874519262</v>
      </c>
      <c r="I14" s="10">
        <v>786.6978988920556</v>
      </c>
      <c r="J14" s="10">
        <v>788.66464363928571</v>
      </c>
      <c r="K14" s="5">
        <v>891.42704047886491</v>
      </c>
      <c r="L14" s="5">
        <v>980.262036737931</v>
      </c>
      <c r="M14" s="10">
        <v>982.71269182977574</v>
      </c>
      <c r="N14" s="5">
        <v>830</v>
      </c>
      <c r="O14" s="6">
        <v>945.74</v>
      </c>
      <c r="P14" s="6">
        <v>950</v>
      </c>
      <c r="Q14" s="6">
        <v>800</v>
      </c>
      <c r="R14" s="28">
        <v>850</v>
      </c>
      <c r="S14" s="28">
        <v>833.45</v>
      </c>
      <c r="T14" s="33">
        <v>840</v>
      </c>
      <c r="U14" s="14">
        <v>836.72500000000002</v>
      </c>
      <c r="V14" s="6">
        <v>825</v>
      </c>
      <c r="W14" s="6">
        <v>835</v>
      </c>
      <c r="X14" s="65">
        <f t="shared" si="0"/>
        <v>-6.329967335134115</v>
      </c>
      <c r="Y14" s="65">
        <f t="shared" si="1"/>
        <v>1.2121212121212122</v>
      </c>
    </row>
    <row r="15" spans="1:25" ht="15" customHeight="1" x14ac:dyDescent="0.25">
      <c r="A15" s="4" t="s">
        <v>24</v>
      </c>
      <c r="B15" s="4" t="s">
        <v>16</v>
      </c>
      <c r="C15" s="8">
        <v>104</v>
      </c>
      <c r="D15" s="8">
        <v>108.75</v>
      </c>
      <c r="E15" s="8">
        <v>115.35714285714249</v>
      </c>
      <c r="F15" s="8">
        <v>112</v>
      </c>
      <c r="G15" s="8">
        <v>117</v>
      </c>
      <c r="H15" s="8">
        <v>115</v>
      </c>
      <c r="I15" s="8">
        <v>110.5</v>
      </c>
      <c r="J15" s="8">
        <v>100</v>
      </c>
      <c r="K15" s="5">
        <v>139.12385625643651</v>
      </c>
      <c r="L15" s="5">
        <v>125.97019639375699</v>
      </c>
      <c r="M15" s="8">
        <v>146.42857142857099</v>
      </c>
      <c r="N15" s="8">
        <v>124</v>
      </c>
      <c r="O15" s="6">
        <v>134.45499999999998</v>
      </c>
      <c r="P15" s="6">
        <v>148.5</v>
      </c>
      <c r="Q15" s="6">
        <v>145</v>
      </c>
      <c r="R15" s="6">
        <v>148.75</v>
      </c>
      <c r="S15" s="6">
        <v>151.81818181818181</v>
      </c>
      <c r="T15" s="33">
        <v>153.57142857142858</v>
      </c>
      <c r="U15" s="54">
        <v>154.72222222222223</v>
      </c>
      <c r="V15" s="6">
        <v>161.33333333333334</v>
      </c>
      <c r="W15" s="6">
        <v>170.90909090909091</v>
      </c>
      <c r="X15" s="65">
        <f t="shared" si="0"/>
        <v>22.846717671530804</v>
      </c>
      <c r="Y15" s="65">
        <f t="shared" si="1"/>
        <v>5.9353869271224564</v>
      </c>
    </row>
    <row r="16" spans="1:25" ht="15" customHeight="1" x14ac:dyDescent="0.25">
      <c r="A16" s="4" t="s">
        <v>23</v>
      </c>
      <c r="B16" s="4" t="s">
        <v>16</v>
      </c>
      <c r="C16" s="8">
        <v>126.42857142857099</v>
      </c>
      <c r="D16" s="8">
        <v>131.875</v>
      </c>
      <c r="E16" s="8">
        <v>134.5</v>
      </c>
      <c r="F16" s="8">
        <v>135.392857142857</v>
      </c>
      <c r="G16" s="8">
        <v>137.77777777777749</v>
      </c>
      <c r="H16" s="8">
        <v>143.75</v>
      </c>
      <c r="I16" s="8">
        <v>141.66666666666652</v>
      </c>
      <c r="J16" s="8">
        <v>139.142857142857</v>
      </c>
      <c r="K16" s="5">
        <v>140</v>
      </c>
      <c r="L16" s="5">
        <v>140</v>
      </c>
      <c r="M16" s="5">
        <v>147.208333333333</v>
      </c>
      <c r="N16" s="5">
        <v>150.8461538461535</v>
      </c>
      <c r="O16" s="6">
        <v>152.80333333333334</v>
      </c>
      <c r="P16" s="6">
        <v>169.91071428571399</v>
      </c>
      <c r="Q16" s="6">
        <v>165.555555555556</v>
      </c>
      <c r="R16" s="6">
        <v>196.47058823529412</v>
      </c>
      <c r="S16" s="6">
        <v>197.555555555556</v>
      </c>
      <c r="T16" s="33">
        <v>197.25</v>
      </c>
      <c r="U16" s="54">
        <v>189</v>
      </c>
      <c r="V16" s="6">
        <v>191.5</v>
      </c>
      <c r="W16" s="6">
        <v>215.52631578947367</v>
      </c>
      <c r="X16" s="65">
        <f t="shared" si="0"/>
        <v>53.947368421052623</v>
      </c>
      <c r="Y16" s="65">
        <f t="shared" si="1"/>
        <v>12.546379002336119</v>
      </c>
    </row>
    <row r="17" spans="1:25" ht="15" customHeight="1" x14ac:dyDescent="0.25">
      <c r="A17" s="4" t="s">
        <v>15</v>
      </c>
      <c r="B17" s="4" t="s">
        <v>16</v>
      </c>
      <c r="C17" s="5">
        <v>1250</v>
      </c>
      <c r="D17" s="5">
        <v>1500</v>
      </c>
      <c r="E17" s="5">
        <v>1500</v>
      </c>
      <c r="F17" s="5">
        <v>1350</v>
      </c>
      <c r="G17" s="5">
        <v>1500</v>
      </c>
      <c r="H17" s="5">
        <v>1400</v>
      </c>
      <c r="I17" s="5">
        <v>1500</v>
      </c>
      <c r="J17" s="5">
        <v>1500</v>
      </c>
      <c r="K17" s="5">
        <v>1033.1416161239249</v>
      </c>
      <c r="L17" s="5">
        <v>1219.5412609397499</v>
      </c>
      <c r="M17" s="5">
        <v>1350</v>
      </c>
      <c r="N17" s="5">
        <v>1400</v>
      </c>
      <c r="O17" s="6">
        <v>1340.52</v>
      </c>
      <c r="P17" s="6">
        <v>1300</v>
      </c>
      <c r="Q17" s="6">
        <v>1500</v>
      </c>
      <c r="R17" s="6">
        <v>1600</v>
      </c>
      <c r="S17" s="6">
        <v>1520</v>
      </c>
      <c r="T17" s="33">
        <v>1510</v>
      </c>
      <c r="U17" s="54">
        <v>1664.2857142857142</v>
      </c>
      <c r="V17" s="6">
        <v>1616.6666666666667</v>
      </c>
      <c r="W17" s="6">
        <v>1612.5</v>
      </c>
      <c r="X17" s="65">
        <f t="shared" si="0"/>
        <v>56.077344560920416</v>
      </c>
      <c r="Y17" s="65">
        <f t="shared" si="1"/>
        <v>-0.25773195876289129</v>
      </c>
    </row>
    <row r="18" spans="1:25" ht="15" customHeight="1" x14ac:dyDescent="0.25">
      <c r="A18" s="4" t="s">
        <v>27</v>
      </c>
      <c r="B18" s="4" t="s">
        <v>3</v>
      </c>
      <c r="C18" s="8">
        <v>135.85050000000001</v>
      </c>
      <c r="D18" s="8">
        <v>129.3883333333325</v>
      </c>
      <c r="E18" s="5">
        <v>130.43319444444398</v>
      </c>
      <c r="F18" s="8">
        <v>156.5474999999995</v>
      </c>
      <c r="G18" s="8">
        <v>144.3830555555555</v>
      </c>
      <c r="H18" s="8">
        <v>158.57818181818149</v>
      </c>
      <c r="I18" s="5">
        <v>184.98269230769199</v>
      </c>
      <c r="J18" s="5">
        <v>164.71923076922999</v>
      </c>
      <c r="K18" s="5">
        <v>194.94108274882149</v>
      </c>
      <c r="L18" s="5">
        <v>169.4425662999995</v>
      </c>
      <c r="M18" s="8">
        <v>188.183333333333</v>
      </c>
      <c r="N18" s="8">
        <v>173.9494117647055</v>
      </c>
      <c r="O18" s="6">
        <v>214.85500000000002</v>
      </c>
      <c r="P18" s="6">
        <v>204.81874999999999</v>
      </c>
      <c r="Q18" s="6">
        <v>222.52492877492881</v>
      </c>
      <c r="R18" s="6">
        <v>237.62117699798858</v>
      </c>
      <c r="S18" s="6">
        <v>221.39593045843</v>
      </c>
      <c r="T18" s="33">
        <v>239.878558547289</v>
      </c>
      <c r="U18" s="54">
        <v>249.50550291459399</v>
      </c>
      <c r="V18" s="6">
        <v>315.50750000000005</v>
      </c>
      <c r="W18" s="6">
        <v>317.86507894934903</v>
      </c>
      <c r="X18" s="65">
        <f t="shared" si="0"/>
        <v>63.056998795329953</v>
      </c>
      <c r="Y18" s="65">
        <f t="shared" si="1"/>
        <v>0.74723388488355302</v>
      </c>
    </row>
    <row r="19" spans="1:25" ht="15" customHeight="1" x14ac:dyDescent="0.25">
      <c r="A19" s="4" t="s">
        <v>28</v>
      </c>
      <c r="B19" s="4" t="s">
        <v>3</v>
      </c>
      <c r="C19" s="5">
        <v>140.45222222222199</v>
      </c>
      <c r="D19" s="8">
        <v>134.53874999999948</v>
      </c>
      <c r="E19" s="5">
        <v>145.74687499999999</v>
      </c>
      <c r="F19" s="5">
        <v>190.50027777777751</v>
      </c>
      <c r="G19" s="5">
        <v>159.82201388888851</v>
      </c>
      <c r="H19" s="5">
        <v>197.28124999999949</v>
      </c>
      <c r="I19" s="5">
        <v>188.22740384615349</v>
      </c>
      <c r="J19" s="5">
        <v>164.82660256410202</v>
      </c>
      <c r="K19" s="5">
        <v>201.688966202481</v>
      </c>
      <c r="L19" s="5">
        <v>217.139304525515</v>
      </c>
      <c r="M19" s="5">
        <v>241.2525</v>
      </c>
      <c r="N19" s="5">
        <v>237.42508333333299</v>
      </c>
      <c r="O19" s="6">
        <v>202.749</v>
      </c>
      <c r="P19" s="6">
        <v>211.143846153846</v>
      </c>
      <c r="Q19" s="6">
        <v>234.725783475784</v>
      </c>
      <c r="R19" s="6">
        <v>234.44104908778823</v>
      </c>
      <c r="S19" s="6">
        <v>233.25231481481501</v>
      </c>
      <c r="T19" s="33">
        <v>244.47996016744901</v>
      </c>
      <c r="U19" s="54">
        <v>258.80991328359801</v>
      </c>
      <c r="V19" s="6">
        <v>326.10052631578952</v>
      </c>
      <c r="W19" s="6">
        <v>333.57580729097799</v>
      </c>
      <c r="X19" s="65">
        <f>(W19-K19)/K19*100</f>
        <v>65.391202886176842</v>
      </c>
      <c r="Y19" s="65">
        <f t="shared" si="1"/>
        <v>2.2923241062020088</v>
      </c>
    </row>
    <row r="20" spans="1:25" ht="15" customHeight="1" x14ac:dyDescent="0.25">
      <c r="A20" s="4" t="s">
        <v>19</v>
      </c>
      <c r="B20" s="4" t="s">
        <v>3</v>
      </c>
      <c r="C20" s="5">
        <v>1138.2349999999999</v>
      </c>
      <c r="D20" s="5">
        <v>1183.3333333333298</v>
      </c>
      <c r="E20" s="5">
        <v>925</v>
      </c>
      <c r="F20" s="5">
        <v>1050</v>
      </c>
      <c r="G20" s="5">
        <v>1000</v>
      </c>
      <c r="H20" s="5">
        <v>830</v>
      </c>
      <c r="I20" s="5">
        <v>937.5</v>
      </c>
      <c r="J20" s="5">
        <v>863.33299999999997</v>
      </c>
      <c r="K20" s="5">
        <v>686.43944854671849</v>
      </c>
      <c r="L20" s="5">
        <v>815.52338258540294</v>
      </c>
      <c r="M20" s="5">
        <v>870</v>
      </c>
      <c r="N20" s="5">
        <v>875</v>
      </c>
      <c r="O20" s="6">
        <v>964.72</v>
      </c>
      <c r="P20" s="6">
        <v>941.66666666667004</v>
      </c>
      <c r="Q20" s="6">
        <v>1060</v>
      </c>
      <c r="R20" s="6">
        <v>989.58333333333303</v>
      </c>
      <c r="S20" s="6">
        <v>1039.3939393939399</v>
      </c>
      <c r="T20" s="33">
        <v>1177.7777777777801</v>
      </c>
      <c r="U20" s="54">
        <v>1121.3333333333333</v>
      </c>
      <c r="V20" s="6">
        <v>1211.5384615384614</v>
      </c>
      <c r="W20" s="6">
        <v>1281.8181818181799</v>
      </c>
      <c r="X20" s="65">
        <f t="shared" si="0"/>
        <v>86.734341176334723</v>
      </c>
      <c r="Y20" s="65">
        <f t="shared" si="1"/>
        <v>5.8008658008656546</v>
      </c>
    </row>
    <row r="21" spans="1:25" ht="15" customHeight="1" x14ac:dyDescent="0.25">
      <c r="A21" s="4" t="s">
        <v>20</v>
      </c>
      <c r="B21" s="4" t="s">
        <v>3</v>
      </c>
      <c r="C21" s="5">
        <v>1156.6669999999999</v>
      </c>
      <c r="D21" s="5">
        <v>1175</v>
      </c>
      <c r="E21" s="5">
        <v>1366.665</v>
      </c>
      <c r="F21" s="5">
        <v>1284.52666666666</v>
      </c>
      <c r="G21" s="5">
        <v>1200</v>
      </c>
      <c r="H21" s="5">
        <v>1292.857</v>
      </c>
      <c r="I21" s="5">
        <v>1265.4783333333301</v>
      </c>
      <c r="J21" s="5">
        <v>1010.1537499999901</v>
      </c>
      <c r="K21" s="5">
        <v>1074.6719930489801</v>
      </c>
      <c r="L21" s="5">
        <v>1137.5996171811801</v>
      </c>
      <c r="M21" s="5">
        <v>1258.3323809523699</v>
      </c>
      <c r="N21" s="5">
        <v>1316.07125</v>
      </c>
      <c r="O21" s="6">
        <v>1419.94</v>
      </c>
      <c r="P21" s="6">
        <v>1440</v>
      </c>
      <c r="Q21" s="6">
        <v>1426.62337662338</v>
      </c>
      <c r="R21" s="6">
        <v>1833.9285714285713</v>
      </c>
      <c r="S21" s="6">
        <v>1819.8830409356699</v>
      </c>
      <c r="T21" s="33">
        <v>1838.8888888888901</v>
      </c>
      <c r="U21" s="54">
        <v>1841.6666666666699</v>
      </c>
      <c r="V21" s="6">
        <v>1670.8333333333301</v>
      </c>
      <c r="W21" s="6">
        <v>1700</v>
      </c>
      <c r="X21" s="65">
        <f t="shared" si="0"/>
        <v>58.187801579985852</v>
      </c>
      <c r="Y21" s="65">
        <f t="shared" si="1"/>
        <v>1.7456359102246373</v>
      </c>
    </row>
    <row r="22" spans="1:25" ht="15" customHeight="1" x14ac:dyDescent="0.25">
      <c r="A22" s="4" t="s">
        <v>31</v>
      </c>
      <c r="B22" s="4" t="s">
        <v>3</v>
      </c>
      <c r="C22" s="8">
        <v>207.08333333333252</v>
      </c>
      <c r="D22" s="5">
        <v>183.03571428571399</v>
      </c>
      <c r="E22" s="8">
        <v>183.2142857142855</v>
      </c>
      <c r="F22" s="5">
        <v>184.00761904761899</v>
      </c>
      <c r="G22" s="5">
        <v>193.07550000000001</v>
      </c>
      <c r="H22" s="5">
        <v>182.90916666666652</v>
      </c>
      <c r="I22" s="8">
        <v>158.379957264957</v>
      </c>
      <c r="J22" s="5">
        <v>168.34826923076901</v>
      </c>
      <c r="K22" s="8">
        <v>185.255474454308</v>
      </c>
      <c r="L22" s="5">
        <v>199.40667917088302</v>
      </c>
      <c r="M22" s="8">
        <v>204.67778571428599</v>
      </c>
      <c r="N22" s="5">
        <v>293.28571428571399</v>
      </c>
      <c r="O22" s="6">
        <v>251.02199999999999</v>
      </c>
      <c r="P22" s="6">
        <v>258.82169642857099</v>
      </c>
      <c r="Q22" s="6">
        <v>263.82352941176498</v>
      </c>
      <c r="R22" s="6">
        <v>190.876906318083</v>
      </c>
      <c r="S22" s="6">
        <v>185.392857142857</v>
      </c>
      <c r="T22" s="33">
        <v>176.88811188811189</v>
      </c>
      <c r="U22" s="54">
        <v>178.125</v>
      </c>
      <c r="V22" s="6">
        <v>189.804117647059</v>
      </c>
      <c r="W22" s="6">
        <v>175.33783783783801</v>
      </c>
      <c r="X22" s="65">
        <f t="shared" si="0"/>
        <v>-5.3534917905576433</v>
      </c>
      <c r="Y22" s="65">
        <f t="shared" si="1"/>
        <v>-7.6216891332784771</v>
      </c>
    </row>
    <row r="23" spans="1:25" ht="15" customHeight="1" x14ac:dyDescent="0.25">
      <c r="A23" s="4" t="s">
        <v>4</v>
      </c>
      <c r="B23" s="4" t="s">
        <v>3</v>
      </c>
      <c r="C23" s="8">
        <v>175.49187499999951</v>
      </c>
      <c r="D23" s="8">
        <v>169.25416666666649</v>
      </c>
      <c r="E23" s="5">
        <v>205.82566666666651</v>
      </c>
      <c r="F23" s="5">
        <v>243.69642857142799</v>
      </c>
      <c r="G23" s="8">
        <v>271.07642857142849</v>
      </c>
      <c r="H23" s="8">
        <v>278.93111111111097</v>
      </c>
      <c r="I23" s="8">
        <v>273.98160256410199</v>
      </c>
      <c r="J23" s="5">
        <v>289.19349999999997</v>
      </c>
      <c r="K23" s="8">
        <v>247.39805261091499</v>
      </c>
      <c r="L23" s="5">
        <v>216.5959770625</v>
      </c>
      <c r="M23" s="8">
        <v>259.60049999999899</v>
      </c>
      <c r="N23" s="5">
        <v>294.26400000000001</v>
      </c>
      <c r="O23" s="6">
        <v>269.45500000000004</v>
      </c>
      <c r="P23" s="6">
        <v>270.01545454545499</v>
      </c>
      <c r="Q23" s="6">
        <v>275.21077283372364</v>
      </c>
      <c r="R23" s="6">
        <v>283.6136409633678</v>
      </c>
      <c r="S23" s="6">
        <v>308.33333333333331</v>
      </c>
      <c r="T23" s="33">
        <v>301.70363227258099</v>
      </c>
      <c r="U23" s="54">
        <v>303.87636612021902</v>
      </c>
      <c r="V23" s="6">
        <v>343.47588235294103</v>
      </c>
      <c r="W23" s="6">
        <v>360.786885245902</v>
      </c>
      <c r="X23" s="65">
        <f t="shared" si="0"/>
        <v>45.832548574387765</v>
      </c>
      <c r="Y23" s="65">
        <f t="shared" si="1"/>
        <v>5.0399471352614302</v>
      </c>
    </row>
    <row r="24" spans="1:25" ht="15" customHeight="1" x14ac:dyDescent="0.25">
      <c r="A24" s="4" t="s">
        <v>5</v>
      </c>
      <c r="B24" s="4" t="s">
        <v>3</v>
      </c>
      <c r="C24" s="5">
        <v>143.44092307692301</v>
      </c>
      <c r="D24" s="5">
        <v>164.895833333333</v>
      </c>
      <c r="E24" s="5">
        <v>181.2539166666665</v>
      </c>
      <c r="F24" s="5">
        <v>174.2399999999995</v>
      </c>
      <c r="G24" s="5">
        <v>230.76722222222199</v>
      </c>
      <c r="H24" s="5">
        <v>249.31916666666649</v>
      </c>
      <c r="I24" s="5">
        <v>280.5348290598285</v>
      </c>
      <c r="J24" s="5">
        <v>275.33423076923049</v>
      </c>
      <c r="K24" s="5">
        <v>250.45467793451098</v>
      </c>
      <c r="L24" s="5">
        <v>254.22838032542001</v>
      </c>
      <c r="M24" s="5">
        <v>252.42340909090848</v>
      </c>
      <c r="N24" s="5">
        <v>230.665192307692</v>
      </c>
      <c r="O24" s="6">
        <v>234.33214285714286</v>
      </c>
      <c r="P24" s="6">
        <v>313.684505494505</v>
      </c>
      <c r="Q24" s="6">
        <v>315.48776455026501</v>
      </c>
      <c r="R24" s="6">
        <v>275.27789824693298</v>
      </c>
      <c r="S24" s="6">
        <v>288.70370370370398</v>
      </c>
      <c r="T24" s="33">
        <v>291.06995884773698</v>
      </c>
      <c r="U24" s="54">
        <v>287.71929824561403</v>
      </c>
      <c r="V24" s="6">
        <v>314.62812500000001</v>
      </c>
      <c r="W24" s="6">
        <v>373.44083717275618</v>
      </c>
      <c r="X24" s="65">
        <f t="shared" si="0"/>
        <v>49.105155572459971</v>
      </c>
      <c r="Y24" s="65">
        <f t="shared" si="1"/>
        <v>18.692770130691962</v>
      </c>
    </row>
    <row r="25" spans="1:25" ht="15" customHeight="1" x14ac:dyDescent="0.25">
      <c r="A25" s="4" t="s">
        <v>6</v>
      </c>
      <c r="B25" s="4" t="s">
        <v>3</v>
      </c>
      <c r="C25" s="5">
        <v>133.9375</v>
      </c>
      <c r="D25" s="5">
        <v>185.86</v>
      </c>
      <c r="E25" s="5">
        <v>148.95499999999998</v>
      </c>
      <c r="F25" s="5">
        <v>209.75</v>
      </c>
      <c r="G25" s="5">
        <v>191.4425</v>
      </c>
      <c r="H25" s="5">
        <v>219.963333333333</v>
      </c>
      <c r="I25" s="5">
        <v>227.0275</v>
      </c>
      <c r="J25" s="5">
        <v>230.65708333333299</v>
      </c>
      <c r="K25" s="5">
        <v>260.40627173365903</v>
      </c>
      <c r="L25" s="5">
        <v>265.54686523750001</v>
      </c>
      <c r="M25" s="5">
        <v>287.04708333333303</v>
      </c>
      <c r="N25" s="5">
        <v>245.62625000000003</v>
      </c>
      <c r="O25" s="6">
        <v>265.18</v>
      </c>
      <c r="P25" s="6">
        <v>322.91624999999954</v>
      </c>
      <c r="Q25" s="6">
        <v>318.69047619047598</v>
      </c>
      <c r="R25" s="6">
        <v>246.21596721106854</v>
      </c>
      <c r="S25" s="6">
        <v>257.40740740740739</v>
      </c>
      <c r="T25" s="33">
        <v>258.71428571428567</v>
      </c>
      <c r="U25" s="54">
        <v>244.166666666667</v>
      </c>
      <c r="V25" s="6">
        <v>293.63777777777801</v>
      </c>
      <c r="W25" s="6">
        <v>307.54879000780602</v>
      </c>
      <c r="X25" s="65">
        <f t="shared" si="0"/>
        <v>18.103449644394086</v>
      </c>
      <c r="Y25" s="65">
        <f t="shared" si="1"/>
        <v>4.7374736095965533</v>
      </c>
    </row>
    <row r="26" spans="1:25" ht="15" customHeight="1" x14ac:dyDescent="0.25">
      <c r="A26" s="4" t="s">
        <v>2</v>
      </c>
      <c r="B26" s="4" t="s">
        <v>3</v>
      </c>
      <c r="C26" s="5">
        <v>216.86969696969649</v>
      </c>
      <c r="D26" s="5">
        <v>229.86083333333301</v>
      </c>
      <c r="E26" s="5">
        <v>253.15599999999949</v>
      </c>
      <c r="F26" s="5">
        <v>369.24006410256345</v>
      </c>
      <c r="G26" s="5">
        <v>277.129444444444</v>
      </c>
      <c r="H26" s="5">
        <v>287.77499999999952</v>
      </c>
      <c r="I26" s="5">
        <v>363.14688034187998</v>
      </c>
      <c r="J26" s="5">
        <v>298.61047619047554</v>
      </c>
      <c r="K26" s="5">
        <v>369.18977174632653</v>
      </c>
      <c r="L26" s="5">
        <v>354.10487167341296</v>
      </c>
      <c r="M26" s="5">
        <v>351.80356060606005</v>
      </c>
      <c r="N26" s="5">
        <v>327.65833333333001</v>
      </c>
      <c r="O26" s="6">
        <v>334.91416666666669</v>
      </c>
      <c r="P26" s="6">
        <v>351.81879807692246</v>
      </c>
      <c r="Q26" s="6">
        <v>345.92592592592592</v>
      </c>
      <c r="R26" s="6">
        <v>336.24632569077011</v>
      </c>
      <c r="S26" s="6">
        <v>348.00887978142072</v>
      </c>
      <c r="T26" s="33">
        <v>351.060109289617</v>
      </c>
      <c r="U26" s="54">
        <v>344.39393939393898</v>
      </c>
      <c r="V26" s="6">
        <v>330.74</v>
      </c>
      <c r="W26" s="6">
        <v>334.33333333333297</v>
      </c>
      <c r="X26" s="65">
        <f t="shared" si="0"/>
        <v>-9.4413337206274797</v>
      </c>
      <c r="Y26" s="65">
        <f t="shared" si="1"/>
        <v>1.0864526012375171</v>
      </c>
    </row>
    <row r="27" spans="1:25" ht="15" customHeight="1" x14ac:dyDescent="0.25">
      <c r="A27" s="4" t="s">
        <v>25</v>
      </c>
      <c r="B27" s="4" t="s">
        <v>3</v>
      </c>
      <c r="C27" s="5">
        <v>190.80166666666599</v>
      </c>
      <c r="D27" s="5">
        <v>198.05499999999901</v>
      </c>
      <c r="E27" s="5">
        <v>151.2142857142855</v>
      </c>
      <c r="F27" s="5">
        <v>234.62341269841249</v>
      </c>
      <c r="G27" s="5">
        <v>203.125</v>
      </c>
      <c r="H27" s="5">
        <v>246.61777777777752</v>
      </c>
      <c r="I27" s="5">
        <v>239.41278409090901</v>
      </c>
      <c r="J27" s="5">
        <v>238.4615</v>
      </c>
      <c r="K27" s="5">
        <v>221.91830182371001</v>
      </c>
      <c r="L27" s="5">
        <v>246.67639905869652</v>
      </c>
      <c r="M27" s="5">
        <v>196.92749999999899</v>
      </c>
      <c r="N27" s="5">
        <v>220.32057692307649</v>
      </c>
      <c r="O27" s="6">
        <v>224.94749999999999</v>
      </c>
      <c r="P27" s="6">
        <v>228.48223214285699</v>
      </c>
      <c r="Q27" s="6">
        <v>244.24812030075191</v>
      </c>
      <c r="R27" s="6">
        <v>272.81976308292099</v>
      </c>
      <c r="S27" s="6">
        <v>296.86716791980001</v>
      </c>
      <c r="T27" s="33">
        <v>300.40109519360533</v>
      </c>
      <c r="U27" s="54">
        <v>310.15788461927599</v>
      </c>
      <c r="V27" s="6">
        <v>291.90687500000001</v>
      </c>
      <c r="W27" s="6">
        <v>248.66785792479001</v>
      </c>
      <c r="X27" s="65">
        <f t="shared" si="0"/>
        <v>12.053785506311968</v>
      </c>
      <c r="Y27" s="65">
        <f t="shared" si="1"/>
        <v>-14.812606614767123</v>
      </c>
    </row>
    <row r="28" spans="1:25" ht="15" customHeight="1" x14ac:dyDescent="0.25">
      <c r="A28" s="4" t="s">
        <v>26</v>
      </c>
      <c r="B28" s="4" t="s">
        <v>3</v>
      </c>
      <c r="C28" s="5">
        <v>171.803333333333</v>
      </c>
      <c r="D28" s="5">
        <v>143.1455</v>
      </c>
      <c r="E28" s="5">
        <v>152.76699999999948</v>
      </c>
      <c r="F28" s="5">
        <v>201.405</v>
      </c>
      <c r="G28" s="5">
        <v>205.61098214285701</v>
      </c>
      <c r="H28" s="5">
        <v>228.429583333333</v>
      </c>
      <c r="I28" s="5">
        <v>293.35392857142801</v>
      </c>
      <c r="J28" s="5">
        <v>262.44185714285697</v>
      </c>
      <c r="K28" s="5">
        <v>214.663777416957</v>
      </c>
      <c r="L28" s="5">
        <v>271.43411077982302</v>
      </c>
      <c r="M28" s="5">
        <v>253.63524999999998</v>
      </c>
      <c r="N28" s="5">
        <v>269.67214285713999</v>
      </c>
      <c r="O28" s="6">
        <v>232.83625000000001</v>
      </c>
      <c r="P28" s="6">
        <v>225.88683333333299</v>
      </c>
      <c r="Q28" s="6">
        <v>260.47619047619003</v>
      </c>
      <c r="R28" s="6">
        <v>283.66869170348599</v>
      </c>
      <c r="S28" s="6">
        <v>312.66728673317664</v>
      </c>
      <c r="T28" s="33">
        <v>315.41507506455201</v>
      </c>
      <c r="U28" s="54">
        <v>335.95897766322997</v>
      </c>
      <c r="V28" s="6">
        <v>399.52529411764698</v>
      </c>
      <c r="W28" s="6">
        <v>305.89172361600498</v>
      </c>
      <c r="X28" s="65">
        <f t="shared" si="0"/>
        <v>42.498062456922732</v>
      </c>
      <c r="Y28" s="65">
        <f t="shared" si="1"/>
        <v>-23.43620588739746</v>
      </c>
    </row>
    <row r="29" spans="1:25" ht="15.75" x14ac:dyDescent="0.25">
      <c r="A29" s="41" t="s">
        <v>32</v>
      </c>
      <c r="B29" s="42" t="s">
        <v>3</v>
      </c>
      <c r="C29" s="49">
        <v>1287</v>
      </c>
      <c r="D29" s="49">
        <v>1289.4927</v>
      </c>
      <c r="E29" s="49">
        <v>1291.99063467</v>
      </c>
      <c r="F29" s="49">
        <v>1294.4938150028099</v>
      </c>
      <c r="G29" s="49">
        <v>1297.00225201431</v>
      </c>
      <c r="H29" s="49">
        <v>1299.5159567435401</v>
      </c>
      <c r="I29" s="49">
        <v>1202.0349402527045</v>
      </c>
      <c r="J29" s="49">
        <v>1204.5592136272351</v>
      </c>
      <c r="K29" s="6">
        <v>1297.89843692862</v>
      </c>
      <c r="L29" s="6">
        <v>1247.04</v>
      </c>
      <c r="M29" s="6">
        <v>1200</v>
      </c>
      <c r="N29" s="49">
        <v>1202.52</v>
      </c>
      <c r="O29" s="5">
        <v>1224.55</v>
      </c>
      <c r="P29" s="5">
        <v>1200</v>
      </c>
      <c r="Q29" s="5">
        <v>1216.665</v>
      </c>
      <c r="R29" s="5">
        <v>1233.33</v>
      </c>
      <c r="S29" s="5">
        <v>1244.82864909399</v>
      </c>
      <c r="T29" s="10">
        <v>1245.7579606080001</v>
      </c>
      <c r="U29" s="10">
        <v>1246.6882943646699</v>
      </c>
      <c r="V29" s="10">
        <v>1211.08</v>
      </c>
      <c r="W29" s="6">
        <v>1150</v>
      </c>
      <c r="X29" s="65">
        <f t="shared" si="0"/>
        <v>-11.395224211734979</v>
      </c>
      <c r="Y29" s="65">
        <f t="shared" si="1"/>
        <v>-5.0434323083528696</v>
      </c>
    </row>
    <row r="30" spans="1:25" ht="15.75" x14ac:dyDescent="0.25">
      <c r="A30" s="41" t="s">
        <v>33</v>
      </c>
      <c r="B30" s="42" t="s">
        <v>3</v>
      </c>
      <c r="C30" s="16">
        <v>683.33333333333303</v>
      </c>
      <c r="D30" s="6">
        <v>680</v>
      </c>
      <c r="E30" s="6">
        <v>685</v>
      </c>
      <c r="F30" s="6">
        <v>688</v>
      </c>
      <c r="G30" s="6">
        <v>690</v>
      </c>
      <c r="H30" s="6">
        <v>692</v>
      </c>
      <c r="I30" s="16">
        <v>695</v>
      </c>
      <c r="J30" s="16">
        <v>697</v>
      </c>
      <c r="K30" s="6">
        <v>696.65424230824601</v>
      </c>
      <c r="L30" s="6">
        <v>696.599999999999</v>
      </c>
      <c r="M30" s="16">
        <v>697</v>
      </c>
      <c r="N30" s="16">
        <v>705</v>
      </c>
      <c r="O30" s="5">
        <v>703.51</v>
      </c>
      <c r="P30" s="5">
        <v>703.33333333333303</v>
      </c>
      <c r="Q30" s="5">
        <v>710</v>
      </c>
      <c r="R30" s="5">
        <v>712</v>
      </c>
      <c r="S30" s="5">
        <v>713.58331152847904</v>
      </c>
      <c r="T30" s="5">
        <v>723.33</v>
      </c>
      <c r="U30" s="5">
        <v>726.9</v>
      </c>
      <c r="V30" s="5">
        <v>717.33</v>
      </c>
      <c r="W30" s="44">
        <v>711.55</v>
      </c>
      <c r="X30" s="65">
        <f t="shared" si="0"/>
        <v>2.1381851695037941</v>
      </c>
      <c r="Y30" s="65">
        <f t="shared" si="1"/>
        <v>-0.80576582604938962</v>
      </c>
    </row>
    <row r="31" spans="1:25" ht="15.75" x14ac:dyDescent="0.25">
      <c r="A31" s="41" t="s">
        <v>34</v>
      </c>
      <c r="B31" s="42" t="s">
        <v>3</v>
      </c>
      <c r="C31" s="6">
        <v>133.33500000000001</v>
      </c>
      <c r="D31" s="6">
        <v>136.66999999999999</v>
      </c>
      <c r="E31" s="6">
        <v>137.91499999999999</v>
      </c>
      <c r="F31" s="6">
        <v>137.33500000000001</v>
      </c>
      <c r="G31" s="6">
        <v>136.66749999999999</v>
      </c>
      <c r="H31" s="6">
        <v>135.66749999999999</v>
      </c>
      <c r="I31" s="6">
        <v>141.113333333333</v>
      </c>
      <c r="J31" s="6">
        <v>147.5</v>
      </c>
      <c r="K31" s="6">
        <v>142.64993798918999</v>
      </c>
      <c r="L31" s="6">
        <v>146.36560930081001</v>
      </c>
      <c r="M31" s="6">
        <v>146.66749999999999</v>
      </c>
      <c r="N31" s="6">
        <v>143.33500000000001</v>
      </c>
      <c r="O31" s="5">
        <v>149.73500000000001</v>
      </c>
      <c r="P31" s="9">
        <v>141.535</v>
      </c>
      <c r="Q31" s="9">
        <v>150</v>
      </c>
      <c r="R31" s="9">
        <v>155.83500000000001</v>
      </c>
      <c r="S31" s="5">
        <v>157.49934238674101</v>
      </c>
      <c r="T31" s="9">
        <v>155.29499999999999</v>
      </c>
      <c r="U31" s="9">
        <v>162.59</v>
      </c>
      <c r="V31" s="9">
        <v>165</v>
      </c>
      <c r="W31" s="6">
        <v>163.55000000000001</v>
      </c>
      <c r="X31" s="65">
        <f t="shared" si="0"/>
        <v>14.651294143845911</v>
      </c>
      <c r="Y31" s="65">
        <f t="shared" si="1"/>
        <v>-0.87878787878787201</v>
      </c>
    </row>
    <row r="32" spans="1:25" ht="15.75" x14ac:dyDescent="0.25">
      <c r="A32" s="41" t="s">
        <v>35</v>
      </c>
      <c r="B32" s="42" t="s">
        <v>3</v>
      </c>
      <c r="C32" s="6">
        <v>91.371230769229996</v>
      </c>
      <c r="D32" s="6">
        <v>96.438392857143</v>
      </c>
      <c r="E32" s="6">
        <v>94.568461538460994</v>
      </c>
      <c r="F32" s="6">
        <v>95.331428571428006</v>
      </c>
      <c r="G32" s="6">
        <v>99.226666666666006</v>
      </c>
      <c r="H32" s="6">
        <v>97.232403846154</v>
      </c>
      <c r="I32" s="6">
        <v>96.840170454545003</v>
      </c>
      <c r="J32" s="6">
        <v>96.769924242423997</v>
      </c>
      <c r="K32" s="6">
        <v>99.341678250604005</v>
      </c>
      <c r="L32" s="6">
        <v>97.935524462798</v>
      </c>
      <c r="M32" s="6">
        <v>98.706602564101999</v>
      </c>
      <c r="N32" s="6">
        <v>95.291249999998996</v>
      </c>
      <c r="O32" s="5">
        <v>96.222499999999997</v>
      </c>
      <c r="P32" s="5">
        <v>94.409374999999997</v>
      </c>
      <c r="Q32" s="5">
        <v>99.334999999999994</v>
      </c>
      <c r="R32" s="5">
        <v>98.389487179487006</v>
      </c>
      <c r="S32" s="5">
        <v>99.304558361828995</v>
      </c>
      <c r="T32" s="5">
        <v>97.07</v>
      </c>
      <c r="U32" s="5">
        <v>98.41</v>
      </c>
      <c r="V32" s="5">
        <v>99.6</v>
      </c>
      <c r="W32" s="6">
        <v>94.317873227128999</v>
      </c>
      <c r="X32" s="65">
        <f t="shared" si="0"/>
        <v>-5.057096992867101</v>
      </c>
      <c r="Y32" s="65">
        <f t="shared" si="1"/>
        <v>-5.3033401334046149</v>
      </c>
    </row>
    <row r="33" spans="1:25" ht="15.75" x14ac:dyDescent="0.25">
      <c r="A33" s="41" t="s">
        <v>36</v>
      </c>
      <c r="B33" s="42" t="s">
        <v>3</v>
      </c>
      <c r="C33" s="6">
        <v>775</v>
      </c>
      <c r="D33" s="6">
        <v>762.5</v>
      </c>
      <c r="E33" s="6">
        <v>771.875</v>
      </c>
      <c r="F33" s="6">
        <v>770</v>
      </c>
      <c r="G33" s="6">
        <v>782.5</v>
      </c>
      <c r="H33" s="6">
        <v>788.33333333333303</v>
      </c>
      <c r="I33" s="6">
        <v>804.16666666666595</v>
      </c>
      <c r="J33" s="6">
        <v>806.66666666666697</v>
      </c>
      <c r="K33" s="16">
        <v>813.47754284599603</v>
      </c>
      <c r="L33" s="6">
        <v>816.45527741763203</v>
      </c>
      <c r="M33" s="6">
        <v>817.77833333333297</v>
      </c>
      <c r="N33" s="6">
        <v>818.33333333332996</v>
      </c>
      <c r="O33" s="5">
        <v>813.18499999999995</v>
      </c>
      <c r="P33" s="5">
        <v>816.96428571428999</v>
      </c>
      <c r="Q33" s="5">
        <v>820</v>
      </c>
      <c r="R33" s="5">
        <v>833.89</v>
      </c>
      <c r="S33" s="5">
        <v>837.07423041203594</v>
      </c>
      <c r="T33" s="5">
        <v>846.86500000000001</v>
      </c>
      <c r="U33" s="5">
        <v>845</v>
      </c>
      <c r="V33" s="5">
        <v>855</v>
      </c>
      <c r="W33" s="6">
        <v>867.142857142857</v>
      </c>
      <c r="X33" s="65">
        <f t="shared" si="0"/>
        <v>6.5970246835714619</v>
      </c>
      <c r="Y33" s="65">
        <f t="shared" si="1"/>
        <v>1.4202172096908767</v>
      </c>
    </row>
    <row r="34" spans="1:25" ht="15.75" x14ac:dyDescent="0.25">
      <c r="A34" s="41" t="s">
        <v>37</v>
      </c>
      <c r="B34" s="42" t="s">
        <v>3</v>
      </c>
      <c r="C34" s="6">
        <v>720.55</v>
      </c>
      <c r="D34" s="6">
        <v>721.45260499999995</v>
      </c>
      <c r="E34" s="6">
        <v>722.5</v>
      </c>
      <c r="F34" s="6">
        <v>720.87</v>
      </c>
      <c r="G34" s="6">
        <v>722.5</v>
      </c>
      <c r="H34" s="6">
        <v>731.66666666666697</v>
      </c>
      <c r="I34" s="6">
        <v>700</v>
      </c>
      <c r="J34" s="6">
        <v>725.99</v>
      </c>
      <c r="K34" s="6">
        <v>722.73742027360095</v>
      </c>
      <c r="L34" s="6">
        <v>722.38354146643997</v>
      </c>
      <c r="M34" s="6">
        <v>710</v>
      </c>
      <c r="N34" s="6">
        <v>725</v>
      </c>
      <c r="O34" s="5">
        <v>729.54499999999996</v>
      </c>
      <c r="P34" s="5">
        <v>729.16666666666652</v>
      </c>
      <c r="Q34" s="5">
        <v>730</v>
      </c>
      <c r="R34" s="5">
        <v>735.26300000000003</v>
      </c>
      <c r="S34" s="5">
        <v>740.60631908084304</v>
      </c>
      <c r="T34" s="5">
        <v>748.33500000000004</v>
      </c>
      <c r="U34" s="5">
        <v>755</v>
      </c>
      <c r="V34" s="5">
        <v>759.77499999999998</v>
      </c>
      <c r="W34" s="6">
        <v>768.461538461538</v>
      </c>
      <c r="X34" s="65">
        <f t="shared" si="0"/>
        <v>6.3265187197070318</v>
      </c>
      <c r="Y34" s="65">
        <f t="shared" si="1"/>
        <v>1.1433040652216802</v>
      </c>
    </row>
    <row r="35" spans="1:25" ht="15.75" x14ac:dyDescent="0.25">
      <c r="A35" s="41" t="s">
        <v>38</v>
      </c>
      <c r="B35" s="42" t="s">
        <v>3</v>
      </c>
      <c r="C35" s="6">
        <v>1080.3033333333301</v>
      </c>
      <c r="D35" s="6">
        <v>1050</v>
      </c>
      <c r="E35" s="6">
        <v>950</v>
      </c>
      <c r="F35" s="6">
        <v>1050</v>
      </c>
      <c r="G35" s="6">
        <v>1016.6666666666665</v>
      </c>
      <c r="H35" s="6">
        <v>1025</v>
      </c>
      <c r="I35" s="6">
        <v>1142.5</v>
      </c>
      <c r="J35" s="6">
        <v>1150</v>
      </c>
      <c r="K35" s="6">
        <v>1202.1830469366801</v>
      </c>
      <c r="L35" s="6">
        <v>1020.5458933674665</v>
      </c>
      <c r="M35" s="6">
        <v>1061.3677291021652</v>
      </c>
      <c r="N35" s="6">
        <v>1066.6666666666599</v>
      </c>
      <c r="O35" s="5">
        <v>955.54500000000007</v>
      </c>
      <c r="P35" s="9">
        <v>1057.38625</v>
      </c>
      <c r="Q35" s="5">
        <v>1175</v>
      </c>
      <c r="R35" s="5">
        <v>1045.79</v>
      </c>
      <c r="S35" s="5">
        <v>1103.9719136689598</v>
      </c>
      <c r="T35" s="5">
        <v>1183.335</v>
      </c>
      <c r="U35" s="5">
        <v>1125</v>
      </c>
      <c r="V35" s="5">
        <v>1100</v>
      </c>
      <c r="W35" s="14">
        <v>1125.4860635556679</v>
      </c>
      <c r="X35" s="65">
        <f t="shared" si="0"/>
        <v>-6.379809096164359</v>
      </c>
      <c r="Y35" s="65">
        <f t="shared" si="1"/>
        <v>2.3169148686970815</v>
      </c>
    </row>
    <row r="36" spans="1:25" ht="15.75" x14ac:dyDescent="0.25">
      <c r="A36" s="41" t="s">
        <v>39</v>
      </c>
      <c r="B36" s="42" t="s">
        <v>3</v>
      </c>
      <c r="C36" s="6">
        <v>2000</v>
      </c>
      <c r="D36" s="49">
        <v>2208</v>
      </c>
      <c r="E36" s="6">
        <v>2064.354999999995</v>
      </c>
      <c r="F36" s="49">
        <v>2085.8242919999948</v>
      </c>
      <c r="G36" s="49">
        <v>2066.8212524863302</v>
      </c>
      <c r="H36" s="49">
        <v>1748.6354438700862</v>
      </c>
      <c r="I36" s="49">
        <v>1750.63682093239</v>
      </c>
      <c r="J36" s="49">
        <v>1712.8234569797994</v>
      </c>
      <c r="K36" s="49">
        <v>1695.193445150237</v>
      </c>
      <c r="L36" s="6">
        <v>1697.7448982088599</v>
      </c>
      <c r="M36" s="6">
        <v>1875</v>
      </c>
      <c r="N36" s="6">
        <v>1789.8689999999951</v>
      </c>
      <c r="O36" s="5">
        <v>1854.4512500000001</v>
      </c>
      <c r="P36" s="49">
        <v>1873.737543</v>
      </c>
      <c r="Q36" s="49">
        <v>1883.2244134472</v>
      </c>
      <c r="R36" s="49">
        <v>1912.9139473470507</v>
      </c>
      <c r="S36" s="49">
        <v>1932.8082523994599</v>
      </c>
      <c r="T36" s="9">
        <v>1968.0550000000001</v>
      </c>
      <c r="U36" s="5">
        <v>1950</v>
      </c>
      <c r="V36" s="5">
        <v>1955</v>
      </c>
      <c r="W36" s="14">
        <v>1931.2194589581752</v>
      </c>
      <c r="X36" s="65">
        <f t="shared" si="0"/>
        <v>13.923249554980451</v>
      </c>
      <c r="Y36" s="65">
        <f t="shared" si="1"/>
        <v>-1.2163959612186592</v>
      </c>
    </row>
    <row r="37" spans="1:25" ht="15.75" x14ac:dyDescent="0.25">
      <c r="A37" s="41" t="s">
        <v>40</v>
      </c>
      <c r="B37" s="42" t="s">
        <v>3</v>
      </c>
      <c r="C37" s="49">
        <v>1950</v>
      </c>
      <c r="D37" s="49">
        <v>1983</v>
      </c>
      <c r="E37" s="6">
        <v>1980</v>
      </c>
      <c r="F37" s="49">
        <v>1990</v>
      </c>
      <c r="G37" s="49">
        <v>1899.6</v>
      </c>
      <c r="H37" s="6">
        <v>2000</v>
      </c>
      <c r="I37" s="49">
        <v>2028</v>
      </c>
      <c r="J37" s="49">
        <v>2050.3919999999998</v>
      </c>
      <c r="K37" s="49">
        <v>2085.1814879999997</v>
      </c>
      <c r="L37" s="49">
        <v>2114.3740288319996</v>
      </c>
      <c r="M37" s="49">
        <v>2123.9752652356501</v>
      </c>
      <c r="N37" s="49">
        <v>2173.9909189489463</v>
      </c>
      <c r="O37" s="49">
        <v>2204.4267918142314</v>
      </c>
      <c r="P37" s="49">
        <v>2207.5129893227713</v>
      </c>
      <c r="Q37" s="49">
        <v>2215.6035075078198</v>
      </c>
      <c r="R37" s="49">
        <v>2213.6983524183347</v>
      </c>
      <c r="S37" s="49">
        <v>2216.7975301117203</v>
      </c>
      <c r="T37" s="49">
        <v>2220.9010466538798</v>
      </c>
      <c r="U37" s="49">
        <v>2223.0089081191927</v>
      </c>
      <c r="V37" s="49">
        <v>2226.1211205905597</v>
      </c>
      <c r="W37" s="14">
        <v>2216.7975301117203</v>
      </c>
      <c r="X37" s="65">
        <f t="shared" si="0"/>
        <v>6.3119705823765031</v>
      </c>
      <c r="Y37" s="65">
        <f t="shared" si="1"/>
        <v>-0.41882673824890332</v>
      </c>
    </row>
    <row r="38" spans="1:25" ht="15.75" x14ac:dyDescent="0.25">
      <c r="A38" s="48" t="s">
        <v>41</v>
      </c>
      <c r="B38" s="42" t="s">
        <v>3</v>
      </c>
      <c r="C38" s="16">
        <v>650</v>
      </c>
      <c r="D38" s="16">
        <v>603.33333333333303</v>
      </c>
      <c r="E38" s="6">
        <v>663.54166666666652</v>
      </c>
      <c r="F38" s="49">
        <v>732.54999999999984</v>
      </c>
      <c r="G38" s="16">
        <v>702.52125000000001</v>
      </c>
      <c r="H38" s="6">
        <v>815.83333333333303</v>
      </c>
      <c r="I38" s="49">
        <v>900.67999999999972</v>
      </c>
      <c r="J38" s="49">
        <v>994.3507199999998</v>
      </c>
      <c r="K38" s="6">
        <v>897.770500951185</v>
      </c>
      <c r="L38" s="6">
        <v>789.47923124318049</v>
      </c>
      <c r="M38" s="16">
        <v>725.71428571428555</v>
      </c>
      <c r="N38" s="49">
        <v>801.18857142857132</v>
      </c>
      <c r="O38" s="5">
        <v>949.8</v>
      </c>
      <c r="P38" s="9">
        <v>734.28571428571399</v>
      </c>
      <c r="Q38" s="5">
        <v>771.66499999999996</v>
      </c>
      <c r="R38" s="5">
        <v>811.10791666666671</v>
      </c>
      <c r="S38" s="5">
        <v>886.61531396326507</v>
      </c>
      <c r="T38" s="49">
        <v>978.82330661544472</v>
      </c>
      <c r="U38" s="5">
        <v>1018.45</v>
      </c>
      <c r="V38" s="5">
        <v>1099.4299999999998</v>
      </c>
      <c r="W38" s="14">
        <v>888.33615290960984</v>
      </c>
      <c r="X38" s="65">
        <f t="shared" si="0"/>
        <v>-1.0508641163392538</v>
      </c>
      <c r="Y38" s="65">
        <f t="shared" si="1"/>
        <v>-19.20029898132578</v>
      </c>
    </row>
    <row r="39" spans="1:25" s="73" customFormat="1" ht="15.75" x14ac:dyDescent="0.25">
      <c r="A39" s="73" t="s">
        <v>48</v>
      </c>
      <c r="X39" s="66">
        <f>AVERAGE(X4:X38)</f>
        <v>20.179125310066912</v>
      </c>
      <c r="Y39" s="66">
        <f>AVERAGE(Y4:Y38)</f>
        <v>-0.68490477211122125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30" workbookViewId="0">
      <pane xSplit="1" topLeftCell="O1" activePane="topRight" state="frozen"/>
      <selection activeCell="Y40" sqref="Y40"/>
      <selection pane="topRight" activeCell="X45" sqref="X45"/>
    </sheetView>
  </sheetViews>
  <sheetFormatPr defaultRowHeight="15" x14ac:dyDescent="0.25"/>
  <cols>
    <col min="1" max="1" width="35.5703125" bestFit="1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8">
        <v>360</v>
      </c>
      <c r="D4" s="11">
        <v>362.34</v>
      </c>
      <c r="E4" s="8">
        <v>360</v>
      </c>
      <c r="F4" s="5">
        <v>370</v>
      </c>
      <c r="G4" s="8">
        <v>377.33333333333303</v>
      </c>
      <c r="H4" s="8">
        <v>470</v>
      </c>
      <c r="I4" s="8">
        <v>361.66666666666652</v>
      </c>
      <c r="J4" s="5">
        <v>435</v>
      </c>
      <c r="K4" s="5">
        <v>549.92287124441395</v>
      </c>
      <c r="L4" s="5">
        <v>562.11822024852904</v>
      </c>
      <c r="M4" s="8">
        <v>495</v>
      </c>
      <c r="N4" s="8">
        <v>434</v>
      </c>
      <c r="O4" s="6">
        <v>471.20499999999998</v>
      </c>
      <c r="P4" s="6">
        <v>489.988</v>
      </c>
      <c r="Q4" s="6">
        <v>590.75</v>
      </c>
      <c r="R4" s="6">
        <v>520</v>
      </c>
      <c r="S4" s="6">
        <v>530.22</v>
      </c>
      <c r="T4" s="33">
        <v>525</v>
      </c>
      <c r="U4" s="54">
        <v>490</v>
      </c>
      <c r="V4" s="6">
        <v>462.5</v>
      </c>
      <c r="W4" s="6">
        <v>450.5</v>
      </c>
      <c r="X4" s="65">
        <f>(W4-K4)/K4*100</f>
        <v>-18.07942103215877</v>
      </c>
      <c r="Y4" s="65">
        <f>(W4-V4)/V4*100</f>
        <v>-2.5945945945945943</v>
      </c>
    </row>
    <row r="5" spans="1:25" ht="15" customHeight="1" x14ac:dyDescent="0.25">
      <c r="A5" s="4" t="s">
        <v>17</v>
      </c>
      <c r="B5" s="4" t="s">
        <v>18</v>
      </c>
      <c r="C5" s="5">
        <v>31</v>
      </c>
      <c r="D5" s="11">
        <v>31.201499999999999</v>
      </c>
      <c r="E5" s="5">
        <v>31.5</v>
      </c>
      <c r="F5" s="5">
        <v>33.75</v>
      </c>
      <c r="G5" s="5">
        <v>30.8333333333333</v>
      </c>
      <c r="H5" s="5">
        <v>35</v>
      </c>
      <c r="I5" s="5">
        <v>33.75</v>
      </c>
      <c r="J5" s="5">
        <v>37</v>
      </c>
      <c r="K5" s="5">
        <v>46.222491522404901</v>
      </c>
      <c r="L5" s="5">
        <v>42.340597634137652</v>
      </c>
      <c r="M5" s="5">
        <v>38.25</v>
      </c>
      <c r="N5" s="5">
        <v>40</v>
      </c>
      <c r="O5" s="6">
        <v>48.09</v>
      </c>
      <c r="P5" s="6">
        <v>49.6666666666667</v>
      </c>
      <c r="Q5" s="6">
        <v>49.25</v>
      </c>
      <c r="R5" s="6">
        <v>46</v>
      </c>
      <c r="S5" s="6">
        <v>48.125</v>
      </c>
      <c r="T5" s="33">
        <v>47.25</v>
      </c>
      <c r="U5" s="34">
        <v>45</v>
      </c>
      <c r="V5" s="6">
        <v>40</v>
      </c>
      <c r="W5" s="6">
        <v>38.125</v>
      </c>
      <c r="X5" s="65">
        <f t="shared" ref="X5:X38" si="0">(W5-K5)/K5*100</f>
        <v>-17.518509400298978</v>
      </c>
      <c r="Y5" s="65">
        <f t="shared" ref="Y5:Y38" si="1">(W5-V5)/V5*100</f>
        <v>-4.6875</v>
      </c>
    </row>
    <row r="6" spans="1:25" ht="15" customHeight="1" x14ac:dyDescent="0.25">
      <c r="A6" s="4" t="s">
        <v>30</v>
      </c>
      <c r="B6" s="4" t="s">
        <v>3</v>
      </c>
      <c r="C6" s="8">
        <v>182.69499999999948</v>
      </c>
      <c r="D6" s="11">
        <v>183.88251749999947</v>
      </c>
      <c r="E6" s="8">
        <v>198.72</v>
      </c>
      <c r="F6" s="8">
        <v>244.4066666666665</v>
      </c>
      <c r="G6" s="8">
        <v>230.77</v>
      </c>
      <c r="H6" s="8">
        <v>262.82000000000005</v>
      </c>
      <c r="I6" s="8">
        <v>272.71000000000004</v>
      </c>
      <c r="J6" s="8">
        <v>266.02499999999998</v>
      </c>
      <c r="K6" s="5">
        <v>357.964067073161</v>
      </c>
      <c r="L6" s="5">
        <v>287.22359137999547</v>
      </c>
      <c r="M6" s="8">
        <v>399.51999999999953</v>
      </c>
      <c r="N6" s="8">
        <v>278.84499999999946</v>
      </c>
      <c r="O6" s="6">
        <v>322.04999999999995</v>
      </c>
      <c r="P6" s="6">
        <v>286.85916666666651</v>
      </c>
      <c r="Q6" s="6">
        <v>321.72079772079798</v>
      </c>
      <c r="R6" s="6">
        <v>325.84615384615387</v>
      </c>
      <c r="S6" s="6">
        <v>341.23076923076923</v>
      </c>
      <c r="T6" s="33">
        <v>351.28205128205127</v>
      </c>
      <c r="U6" s="54">
        <v>357.53846153846155</v>
      </c>
      <c r="V6" s="6">
        <v>352</v>
      </c>
      <c r="W6" s="6">
        <v>347.38461538461502</v>
      </c>
      <c r="X6" s="65">
        <f>(W6-K6)/K6*100</f>
        <v>-2.955450745391087</v>
      </c>
      <c r="Y6" s="65">
        <f t="shared" si="1"/>
        <v>-1.3111888111889154</v>
      </c>
    </row>
    <row r="7" spans="1:25" ht="15" customHeight="1" x14ac:dyDescent="0.25">
      <c r="A7" s="4" t="s">
        <v>29</v>
      </c>
      <c r="B7" s="4" t="s">
        <v>3</v>
      </c>
      <c r="C7" s="5">
        <v>136.16124999999948</v>
      </c>
      <c r="D7" s="11">
        <v>137.04629812499948</v>
      </c>
      <c r="E7" s="5">
        <v>153.98099999999999</v>
      </c>
      <c r="F7" s="5">
        <v>169.86</v>
      </c>
      <c r="G7" s="5">
        <v>181.04599999999999</v>
      </c>
      <c r="H7" s="8">
        <v>282.33633333333302</v>
      </c>
      <c r="I7" s="8">
        <v>206.61750000000001</v>
      </c>
      <c r="J7" s="8">
        <v>217.94999999999948</v>
      </c>
      <c r="K7" s="5">
        <v>240.20351585142902</v>
      </c>
      <c r="L7" s="5">
        <v>204.0764667827055</v>
      </c>
      <c r="M7" s="5">
        <v>222.37200000000001</v>
      </c>
      <c r="N7" s="5">
        <v>219.951666666666</v>
      </c>
      <c r="O7" s="6">
        <v>244.29500000000002</v>
      </c>
      <c r="P7" s="6">
        <v>244.20899999999949</v>
      </c>
      <c r="Q7" s="6">
        <v>240.99080267558529</v>
      </c>
      <c r="R7" s="6">
        <v>272.86324786324781</v>
      </c>
      <c r="S7" s="6">
        <v>287.74928774928776</v>
      </c>
      <c r="T7" s="33">
        <v>289.03612727142138</v>
      </c>
      <c r="U7" s="54">
        <v>297.27564102564105</v>
      </c>
      <c r="V7" s="6">
        <v>309.40499999999997</v>
      </c>
      <c r="W7" s="6">
        <v>311.68091168091166</v>
      </c>
      <c r="X7" s="65">
        <f t="shared" si="0"/>
        <v>29.757014828081424</v>
      </c>
      <c r="Y7" s="65">
        <f t="shared" si="1"/>
        <v>0.73557689142440841</v>
      </c>
    </row>
    <row r="8" spans="1:25" ht="15" customHeight="1" x14ac:dyDescent="0.25">
      <c r="A8" s="4" t="s">
        <v>12</v>
      </c>
      <c r="B8" s="4" t="s">
        <v>3</v>
      </c>
      <c r="C8" s="5">
        <v>869.6074999999995</v>
      </c>
      <c r="D8" s="11">
        <v>875.25994874999947</v>
      </c>
      <c r="E8" s="5">
        <v>800</v>
      </c>
      <c r="F8" s="5">
        <v>825</v>
      </c>
      <c r="G8" s="5">
        <v>877.72699999999998</v>
      </c>
      <c r="H8" s="5">
        <v>897.91624999999999</v>
      </c>
      <c r="I8" s="5">
        <v>911.45833333333303</v>
      </c>
      <c r="J8" s="5">
        <v>1020</v>
      </c>
      <c r="K8" s="5">
        <v>1109.0720487153599</v>
      </c>
      <c r="L8" s="5">
        <v>1171.360235925195</v>
      </c>
      <c r="M8" s="5">
        <v>1033.9399999999951</v>
      </c>
      <c r="N8" s="5">
        <v>934.09100000000001</v>
      </c>
      <c r="O8" s="6">
        <v>1118.78</v>
      </c>
      <c r="P8" s="6">
        <v>1141.6666666666699</v>
      </c>
      <c r="Q8" s="6">
        <v>1108.3333333333301</v>
      </c>
      <c r="R8" s="6">
        <v>1014.2857142857143</v>
      </c>
      <c r="S8" s="6">
        <v>1000</v>
      </c>
      <c r="T8" s="33">
        <v>1086.19047619047</v>
      </c>
      <c r="U8" s="54">
        <v>1010</v>
      </c>
      <c r="V8" s="6">
        <v>1042.8571428571429</v>
      </c>
      <c r="W8" s="6">
        <v>1037.5</v>
      </c>
      <c r="X8" s="65">
        <f t="shared" si="0"/>
        <v>-6.4533272476086561</v>
      </c>
      <c r="Y8" s="65">
        <f t="shared" si="1"/>
        <v>-0.51369863013698935</v>
      </c>
    </row>
    <row r="9" spans="1:25" ht="15" customHeight="1" x14ac:dyDescent="0.25">
      <c r="A9" s="4" t="s">
        <v>11</v>
      </c>
      <c r="B9" s="4" t="s">
        <v>3</v>
      </c>
      <c r="C9" s="5">
        <v>975</v>
      </c>
      <c r="D9" s="11">
        <v>981.33749999999998</v>
      </c>
      <c r="E9" s="5">
        <v>1130</v>
      </c>
      <c r="F9" s="5">
        <v>1101.50833333333</v>
      </c>
      <c r="G9" s="5">
        <v>1013.33333333333</v>
      </c>
      <c r="H9" s="5">
        <v>1037.5</v>
      </c>
      <c r="I9" s="5">
        <v>1033.3333333333298</v>
      </c>
      <c r="J9" s="5">
        <v>1027.5</v>
      </c>
      <c r="K9" s="5">
        <v>895.30275512859555</v>
      </c>
      <c r="L9" s="5">
        <v>851.06658435588497</v>
      </c>
      <c r="M9" s="8">
        <v>1251.6666666666652</v>
      </c>
      <c r="N9" s="5">
        <v>1113.3333333333298</v>
      </c>
      <c r="O9" s="6">
        <v>1305.69</v>
      </c>
      <c r="P9" s="6">
        <v>1340.7139999999949</v>
      </c>
      <c r="Q9" s="6">
        <v>1350</v>
      </c>
      <c r="R9" s="6">
        <v>1357.1428571428601</v>
      </c>
      <c r="S9" s="6">
        <v>1334.5679012345699</v>
      </c>
      <c r="T9" s="33">
        <v>1350</v>
      </c>
      <c r="U9" s="54">
        <v>1300</v>
      </c>
      <c r="V9" s="6">
        <v>1387.5</v>
      </c>
      <c r="W9" s="6">
        <v>1325</v>
      </c>
      <c r="X9" s="65">
        <f t="shared" si="0"/>
        <v>47.994630018723164</v>
      </c>
      <c r="Y9" s="65">
        <f t="shared" si="1"/>
        <v>-4.5045045045045047</v>
      </c>
    </row>
    <row r="10" spans="1:25" ht="15" customHeight="1" x14ac:dyDescent="0.25">
      <c r="A10" s="4" t="s">
        <v>10</v>
      </c>
      <c r="B10" s="4" t="s">
        <v>9</v>
      </c>
      <c r="C10" s="5">
        <v>218.75</v>
      </c>
      <c r="D10" s="11">
        <v>220.171875</v>
      </c>
      <c r="E10" s="5">
        <v>256.25</v>
      </c>
      <c r="F10" s="5">
        <v>245.833333333333</v>
      </c>
      <c r="G10" s="5">
        <v>290</v>
      </c>
      <c r="H10" s="5">
        <v>291.66666666666652</v>
      </c>
      <c r="I10" s="5">
        <v>306.25</v>
      </c>
      <c r="J10" s="5">
        <v>265</v>
      </c>
      <c r="K10" s="5">
        <v>372.91430447905805</v>
      </c>
      <c r="L10" s="5">
        <v>332.39977786494103</v>
      </c>
      <c r="M10" s="5">
        <v>324.99999999999949</v>
      </c>
      <c r="N10" s="5">
        <v>325</v>
      </c>
      <c r="O10" s="6">
        <v>301.42500000000001</v>
      </c>
      <c r="P10" s="6">
        <v>350</v>
      </c>
      <c r="Q10" s="6">
        <v>322.22222222222223</v>
      </c>
      <c r="R10" s="6">
        <v>288.75</v>
      </c>
      <c r="S10" s="6">
        <v>292.85714285714283</v>
      </c>
      <c r="T10" s="33">
        <v>325</v>
      </c>
      <c r="U10" s="54">
        <v>300</v>
      </c>
      <c r="V10" s="6">
        <v>314.28571428571428</v>
      </c>
      <c r="W10" s="6">
        <v>310</v>
      </c>
      <c r="X10" s="65">
        <f t="shared" si="0"/>
        <v>-16.870981810940737</v>
      </c>
      <c r="Y10" s="65">
        <f t="shared" si="1"/>
        <v>-1.3636363636363611</v>
      </c>
    </row>
    <row r="11" spans="1:25" ht="15" customHeight="1" x14ac:dyDescent="0.25">
      <c r="A11" s="4" t="s">
        <v>8</v>
      </c>
      <c r="B11" s="4" t="s">
        <v>9</v>
      </c>
      <c r="C11" s="5">
        <v>206.25</v>
      </c>
      <c r="D11" s="11">
        <v>207.59062499999999</v>
      </c>
      <c r="E11" s="5">
        <v>250</v>
      </c>
      <c r="F11" s="5">
        <v>203.333333333333</v>
      </c>
      <c r="G11" s="5">
        <v>272</v>
      </c>
      <c r="H11" s="5">
        <v>277.08333333333303</v>
      </c>
      <c r="I11" s="5">
        <v>300</v>
      </c>
      <c r="J11" s="5">
        <v>237.5</v>
      </c>
      <c r="K11" s="5">
        <v>249.19869822690953</v>
      </c>
      <c r="L11" s="5">
        <v>297.9975</v>
      </c>
      <c r="M11" s="5">
        <v>311.66666666666652</v>
      </c>
      <c r="N11" s="5">
        <v>305.33333333333303</v>
      </c>
      <c r="O11" s="6">
        <v>279.76</v>
      </c>
      <c r="P11" s="6">
        <v>320.55</v>
      </c>
      <c r="Q11" s="6">
        <v>306.66666666666703</v>
      </c>
      <c r="R11" s="6">
        <v>282.5</v>
      </c>
      <c r="S11" s="6">
        <v>292.5</v>
      </c>
      <c r="T11" s="33">
        <v>292.85714285714283</v>
      </c>
      <c r="U11" s="54">
        <v>262.5</v>
      </c>
      <c r="V11" s="6">
        <v>318.75</v>
      </c>
      <c r="W11" s="6">
        <v>282.5</v>
      </c>
      <c r="X11" s="65">
        <f t="shared" si="0"/>
        <v>13.36335302312364</v>
      </c>
      <c r="Y11" s="65">
        <f t="shared" si="1"/>
        <v>-11.372549019607844</v>
      </c>
    </row>
    <row r="12" spans="1:25" ht="15" customHeight="1" x14ac:dyDescent="0.25">
      <c r="A12" s="4" t="s">
        <v>7</v>
      </c>
      <c r="B12" s="4" t="s">
        <v>3</v>
      </c>
      <c r="C12" s="5">
        <v>148.85166666666652</v>
      </c>
      <c r="D12" s="11">
        <v>149.81920249999985</v>
      </c>
      <c r="E12" s="5">
        <v>163.79500000000002</v>
      </c>
      <c r="F12" s="5">
        <v>163.78</v>
      </c>
      <c r="G12" s="5">
        <v>183.9066666666665</v>
      </c>
      <c r="H12" s="5">
        <v>303.44833333333304</v>
      </c>
      <c r="I12" s="5">
        <v>202.59</v>
      </c>
      <c r="J12" s="5">
        <v>246.55</v>
      </c>
      <c r="K12" s="5">
        <v>246.55</v>
      </c>
      <c r="L12" s="5">
        <v>248.27583333333297</v>
      </c>
      <c r="M12" s="5">
        <v>286.20999999999998</v>
      </c>
      <c r="N12" s="5">
        <v>327.58749999999998</v>
      </c>
      <c r="O12" s="6">
        <v>274.77250000000004</v>
      </c>
      <c r="P12" s="6">
        <v>293.315</v>
      </c>
      <c r="Q12" s="6">
        <v>362.5615763546798</v>
      </c>
      <c r="R12" s="6">
        <v>314.00862068965523</v>
      </c>
      <c r="S12" s="6">
        <v>380.11494252873598</v>
      </c>
      <c r="T12" s="33">
        <v>390.08620689655203</v>
      </c>
      <c r="U12" s="14">
        <v>385.100574712644</v>
      </c>
      <c r="V12" s="6">
        <v>304.59333333333331</v>
      </c>
      <c r="W12" s="6">
        <v>314.48275862068999</v>
      </c>
      <c r="X12" s="65">
        <f t="shared" si="0"/>
        <v>27.553339533843022</v>
      </c>
      <c r="Y12" s="65">
        <f t="shared" si="1"/>
        <v>3.2467635384961437</v>
      </c>
    </row>
    <row r="13" spans="1:25" ht="15" customHeight="1" x14ac:dyDescent="0.25">
      <c r="A13" s="4" t="s">
        <v>14</v>
      </c>
      <c r="B13" s="4" t="s">
        <v>3</v>
      </c>
      <c r="C13" s="5">
        <v>514.58333333333303</v>
      </c>
      <c r="D13" s="10">
        <v>500</v>
      </c>
      <c r="E13" s="5">
        <v>904.16666666666652</v>
      </c>
      <c r="F13" s="5">
        <v>775</v>
      </c>
      <c r="G13" s="5">
        <v>700</v>
      </c>
      <c r="H13" s="5">
        <v>700</v>
      </c>
      <c r="I13" s="5">
        <v>730</v>
      </c>
      <c r="J13" s="8">
        <v>730</v>
      </c>
      <c r="K13" s="5">
        <v>797.34869606329153</v>
      </c>
      <c r="L13" s="5">
        <v>700</v>
      </c>
      <c r="M13" s="8">
        <v>729.16666666666652</v>
      </c>
      <c r="N13" s="8">
        <v>700</v>
      </c>
      <c r="O13" s="8">
        <v>700</v>
      </c>
      <c r="P13" s="6">
        <v>728.33333333333303</v>
      </c>
      <c r="Q13" s="6">
        <v>691.42857142857099</v>
      </c>
      <c r="R13" s="6">
        <v>734.84848484848487</v>
      </c>
      <c r="S13" s="6">
        <v>732.22222222222194</v>
      </c>
      <c r="T13" s="33">
        <v>740</v>
      </c>
      <c r="U13" s="14">
        <v>736.11111111111097</v>
      </c>
      <c r="V13" s="6">
        <v>785.52857142856999</v>
      </c>
      <c r="W13" s="6">
        <v>770</v>
      </c>
      <c r="X13" s="65">
        <f t="shared" si="0"/>
        <v>-3.4299543221577751</v>
      </c>
      <c r="Y13" s="65">
        <f t="shared" si="1"/>
        <v>-1.9768308873004552</v>
      </c>
    </row>
    <row r="14" spans="1:25" ht="15" customHeight="1" x14ac:dyDescent="0.25">
      <c r="A14" s="4" t="s">
        <v>13</v>
      </c>
      <c r="B14" s="4" t="s">
        <v>3</v>
      </c>
      <c r="C14" s="8">
        <v>650</v>
      </c>
      <c r="D14" s="8">
        <v>650</v>
      </c>
      <c r="E14" s="8">
        <v>666.66666666666652</v>
      </c>
      <c r="F14" s="8">
        <v>775</v>
      </c>
      <c r="G14" s="8">
        <v>700</v>
      </c>
      <c r="H14" s="8">
        <v>700</v>
      </c>
      <c r="I14" s="8">
        <v>700</v>
      </c>
      <c r="J14" s="8">
        <v>787.5</v>
      </c>
      <c r="K14" s="5">
        <v>748.78433818883002</v>
      </c>
      <c r="L14" s="5">
        <v>703.08531603408142</v>
      </c>
      <c r="M14" s="5">
        <v>750</v>
      </c>
      <c r="N14" s="5">
        <v>750</v>
      </c>
      <c r="O14" s="5">
        <v>750</v>
      </c>
      <c r="P14" s="6">
        <v>808.75</v>
      </c>
      <c r="Q14" s="6">
        <v>758.482142857143</v>
      </c>
      <c r="R14" s="6">
        <v>798.95833333333303</v>
      </c>
      <c r="S14" s="6">
        <v>759.09090909090901</v>
      </c>
      <c r="T14" s="33">
        <v>760</v>
      </c>
      <c r="U14" s="14">
        <v>759.5454545454545</v>
      </c>
      <c r="V14" s="6">
        <v>847.61857142857002</v>
      </c>
      <c r="W14" s="6">
        <v>833.33333333332996</v>
      </c>
      <c r="X14" s="65">
        <f t="shared" si="0"/>
        <v>11.291501548898342</v>
      </c>
      <c r="Y14" s="65">
        <f t="shared" si="1"/>
        <v>-1.6853380254710355</v>
      </c>
    </row>
    <row r="15" spans="1:25" ht="15" customHeight="1" x14ac:dyDescent="0.25">
      <c r="A15" s="4" t="s">
        <v>24</v>
      </c>
      <c r="B15" s="4" t="s">
        <v>16</v>
      </c>
      <c r="C15" s="10">
        <v>120</v>
      </c>
      <c r="D15" s="11">
        <v>120.78</v>
      </c>
      <c r="E15" s="5">
        <v>112.5</v>
      </c>
      <c r="F15" s="10">
        <v>113.23124999999999</v>
      </c>
      <c r="G15" s="10">
        <v>113.96725312499998</v>
      </c>
      <c r="H15" s="5">
        <v>115</v>
      </c>
      <c r="I15" s="10">
        <v>115.74749999999999</v>
      </c>
      <c r="J15" s="10">
        <v>116.49985874999999</v>
      </c>
      <c r="K15" s="5">
        <v>128.11084798899651</v>
      </c>
      <c r="L15" s="5">
        <v>119.426362834616</v>
      </c>
      <c r="M15" s="10">
        <v>130</v>
      </c>
      <c r="N15" s="10">
        <v>135</v>
      </c>
      <c r="O15" s="6">
        <v>127.04</v>
      </c>
      <c r="P15" s="28">
        <v>133.44</v>
      </c>
      <c r="Q15" s="28">
        <v>131.99</v>
      </c>
      <c r="R15" s="28">
        <v>132</v>
      </c>
      <c r="S15" s="28">
        <v>140.11000000000001</v>
      </c>
      <c r="T15" s="33">
        <v>141.05500000000001</v>
      </c>
      <c r="U15" s="14">
        <v>140.58250000000001</v>
      </c>
      <c r="V15" s="28">
        <v>150.11000000000001</v>
      </c>
      <c r="W15" s="28">
        <v>160</v>
      </c>
      <c r="X15" s="65">
        <f t="shared" si="0"/>
        <v>24.891843674114515</v>
      </c>
      <c r="Y15" s="65">
        <f t="shared" si="1"/>
        <v>6.588501765372051</v>
      </c>
    </row>
    <row r="16" spans="1:25" ht="15" customHeight="1" x14ac:dyDescent="0.25">
      <c r="A16" s="4" t="s">
        <v>23</v>
      </c>
      <c r="B16" s="4" t="s">
        <v>16</v>
      </c>
      <c r="C16" s="5">
        <v>126.25</v>
      </c>
      <c r="D16" s="11">
        <v>127.07062499999999</v>
      </c>
      <c r="E16" s="8">
        <v>130</v>
      </c>
      <c r="F16" s="5">
        <v>134.16666666666652</v>
      </c>
      <c r="G16" s="5">
        <v>137</v>
      </c>
      <c r="H16" s="5">
        <v>124.166666666666</v>
      </c>
      <c r="I16" s="5">
        <v>135</v>
      </c>
      <c r="J16" s="5">
        <v>134</v>
      </c>
      <c r="K16" s="5">
        <v>164.656201864905</v>
      </c>
      <c r="L16" s="5">
        <v>152.3968425347</v>
      </c>
      <c r="M16" s="5">
        <v>145.5</v>
      </c>
      <c r="N16" s="5">
        <v>144.66666666666652</v>
      </c>
      <c r="O16" s="6">
        <v>154.02500000000001</v>
      </c>
      <c r="P16" s="6">
        <v>169.333333333333</v>
      </c>
      <c r="Q16" s="6">
        <v>170</v>
      </c>
      <c r="R16" s="6">
        <v>200</v>
      </c>
      <c r="S16" s="6">
        <v>201.25</v>
      </c>
      <c r="T16" s="33">
        <v>203.75</v>
      </c>
      <c r="U16" s="14">
        <v>202.5</v>
      </c>
      <c r="V16" s="6">
        <v>192.857142857143</v>
      </c>
      <c r="W16" s="6">
        <v>210</v>
      </c>
      <c r="X16" s="65">
        <f t="shared" si="0"/>
        <v>27.538469624301243</v>
      </c>
      <c r="Y16" s="65">
        <f t="shared" si="1"/>
        <v>8.8888888888888058</v>
      </c>
    </row>
    <row r="17" spans="1:25" ht="15" customHeight="1" x14ac:dyDescent="0.25">
      <c r="A17" s="4" t="s">
        <v>15</v>
      </c>
      <c r="B17" s="4" t="s">
        <v>16</v>
      </c>
      <c r="C17" s="5">
        <v>1500</v>
      </c>
      <c r="D17" s="11">
        <v>1509.75</v>
      </c>
      <c r="E17" s="8">
        <v>1250</v>
      </c>
      <c r="F17" s="8">
        <v>1500</v>
      </c>
      <c r="G17" s="5">
        <v>1500</v>
      </c>
      <c r="H17" s="5">
        <v>1500</v>
      </c>
      <c r="I17" s="8">
        <v>1500</v>
      </c>
      <c r="J17" s="5">
        <v>1200</v>
      </c>
      <c r="K17" s="5">
        <v>1309.6130429198849</v>
      </c>
      <c r="L17" s="5">
        <v>1528.37499999999</v>
      </c>
      <c r="M17" s="8">
        <v>1500</v>
      </c>
      <c r="N17" s="5">
        <v>1500</v>
      </c>
      <c r="O17" s="6">
        <v>1640.48</v>
      </c>
      <c r="P17" s="6">
        <v>1600</v>
      </c>
      <c r="Q17" s="37">
        <v>1700.32</v>
      </c>
      <c r="R17" s="6">
        <v>1800</v>
      </c>
      <c r="S17" s="6">
        <v>1800.45</v>
      </c>
      <c r="T17" s="33">
        <v>1800</v>
      </c>
      <c r="U17" s="14">
        <v>1800.2249999999999</v>
      </c>
      <c r="V17" s="6">
        <v>1700.69</v>
      </c>
      <c r="W17" s="6">
        <v>1720</v>
      </c>
      <c r="X17" s="65">
        <f t="shared" si="0"/>
        <v>31.336505030915479</v>
      </c>
      <c r="Y17" s="65">
        <f t="shared" si="1"/>
        <v>1.1354215053889858</v>
      </c>
    </row>
    <row r="18" spans="1:25" ht="15" customHeight="1" x14ac:dyDescent="0.25">
      <c r="A18" s="4" t="s">
        <v>27</v>
      </c>
      <c r="B18" s="4" t="s">
        <v>3</v>
      </c>
      <c r="C18" s="5">
        <v>152.88999999999999</v>
      </c>
      <c r="D18" s="11">
        <v>155.83378500000001</v>
      </c>
      <c r="E18" s="8">
        <v>142.5</v>
      </c>
      <c r="F18" s="8">
        <v>154.16666666666652</v>
      </c>
      <c r="G18" s="5">
        <v>164.08499999999998</v>
      </c>
      <c r="H18" s="5">
        <v>171.845333333333</v>
      </c>
      <c r="I18" s="5">
        <v>166.875</v>
      </c>
      <c r="J18" s="5">
        <v>167.5</v>
      </c>
      <c r="K18" s="5">
        <v>185.98091431375451</v>
      </c>
      <c r="L18" s="5">
        <v>186.2822875</v>
      </c>
      <c r="M18" s="5">
        <v>263.75</v>
      </c>
      <c r="N18" s="5">
        <v>241.66666666666652</v>
      </c>
      <c r="O18" s="6">
        <v>215.505</v>
      </c>
      <c r="P18" s="6">
        <v>214.16666666666652</v>
      </c>
      <c r="Q18" s="6">
        <v>269.23780487804879</v>
      </c>
      <c r="R18" s="6">
        <v>285.71428571428572</v>
      </c>
      <c r="S18" s="6">
        <v>294.44444444444446</v>
      </c>
      <c r="T18" s="33">
        <v>297.5</v>
      </c>
      <c r="U18" s="54">
        <v>315.625</v>
      </c>
      <c r="V18" s="6">
        <v>343.75</v>
      </c>
      <c r="W18" s="6">
        <v>345.846701471286</v>
      </c>
      <c r="X18" s="65">
        <f t="shared" si="0"/>
        <v>85.958168206353619</v>
      </c>
      <c r="Y18" s="65">
        <f t="shared" si="1"/>
        <v>0.60994951891956262</v>
      </c>
    </row>
    <row r="19" spans="1:25" ht="15" customHeight="1" x14ac:dyDescent="0.25">
      <c r="A19" s="4" t="s">
        <v>28</v>
      </c>
      <c r="B19" s="4" t="s">
        <v>3</v>
      </c>
      <c r="C19" s="5">
        <v>170.690333333333</v>
      </c>
      <c r="D19" s="11">
        <v>171.79982049999967</v>
      </c>
      <c r="E19" s="5">
        <v>187.01050000000001</v>
      </c>
      <c r="F19" s="5">
        <v>174.8</v>
      </c>
      <c r="G19" s="5">
        <v>186.68866666666651</v>
      </c>
      <c r="H19" s="5">
        <v>247.15266666666651</v>
      </c>
      <c r="I19" s="5">
        <v>217.03375</v>
      </c>
      <c r="J19" s="5">
        <v>324.06299999999999</v>
      </c>
      <c r="K19" s="5">
        <v>279.9285441085425</v>
      </c>
      <c r="L19" s="5">
        <v>262.93717940594502</v>
      </c>
      <c r="M19" s="5">
        <v>228.8965</v>
      </c>
      <c r="N19" s="5">
        <v>266.84033333333298</v>
      </c>
      <c r="O19" s="6">
        <v>291.52999999999997</v>
      </c>
      <c r="P19" s="6">
        <v>275.74625000000003</v>
      </c>
      <c r="Q19" s="6">
        <v>302.40734874881218</v>
      </c>
      <c r="R19" s="6">
        <v>331.25190527629547</v>
      </c>
      <c r="S19" s="6">
        <v>351.1324041811846</v>
      </c>
      <c r="T19" s="33">
        <v>366.64818920916503</v>
      </c>
      <c r="U19" s="54">
        <v>364.82420019005389</v>
      </c>
      <c r="V19" s="6">
        <v>380.15857142857141</v>
      </c>
      <c r="W19" s="6">
        <v>385.03990129436602</v>
      </c>
      <c r="X19" s="65">
        <f>(W19-K19)/K19*100</f>
        <v>37.54935300383891</v>
      </c>
      <c r="Y19" s="65">
        <f t="shared" si="1"/>
        <v>1.2840246761900969</v>
      </c>
    </row>
    <row r="20" spans="1:25" ht="15" customHeight="1" x14ac:dyDescent="0.25">
      <c r="A20" s="4" t="s">
        <v>19</v>
      </c>
      <c r="B20" s="4" t="s">
        <v>3</v>
      </c>
      <c r="C20" s="10">
        <v>750</v>
      </c>
      <c r="D20" s="11">
        <v>754.875</v>
      </c>
      <c r="E20" s="10">
        <v>759.78168749999998</v>
      </c>
      <c r="F20" s="10">
        <v>764.72026846874996</v>
      </c>
      <c r="G20" s="8">
        <v>800</v>
      </c>
      <c r="H20" s="5">
        <v>833.33</v>
      </c>
      <c r="I20" s="10">
        <v>838.74664499999994</v>
      </c>
      <c r="J20" s="8">
        <v>833.33</v>
      </c>
      <c r="K20" s="5">
        <v>832.85889010100698</v>
      </c>
      <c r="L20" s="5">
        <v>858.54022857590201</v>
      </c>
      <c r="M20" s="10">
        <v>862.17074006164501</v>
      </c>
      <c r="N20" s="5">
        <v>866.66750000000002</v>
      </c>
      <c r="O20" s="6">
        <v>876.59</v>
      </c>
      <c r="P20" s="6">
        <v>1000</v>
      </c>
      <c r="Q20" s="6">
        <v>1000</v>
      </c>
      <c r="R20" s="6">
        <v>1033.3333333333301</v>
      </c>
      <c r="S20" s="6">
        <v>1000</v>
      </c>
      <c r="T20" s="33">
        <v>1025</v>
      </c>
      <c r="U20" s="54">
        <v>1125</v>
      </c>
      <c r="V20" s="6">
        <v>1050.54</v>
      </c>
      <c r="W20" s="6">
        <v>1100</v>
      </c>
      <c r="X20" s="65">
        <f t="shared" si="0"/>
        <v>32.075194618694027</v>
      </c>
      <c r="Y20" s="65">
        <f t="shared" si="1"/>
        <v>4.7080549050964304</v>
      </c>
    </row>
    <row r="21" spans="1:25" ht="15" customHeight="1" x14ac:dyDescent="0.25">
      <c r="A21" s="4" t="s">
        <v>20</v>
      </c>
      <c r="B21" s="4" t="s">
        <v>3</v>
      </c>
      <c r="C21" s="5">
        <v>754.55</v>
      </c>
      <c r="D21" s="11">
        <v>757.50457500000005</v>
      </c>
      <c r="E21" s="10">
        <v>760.47835473750001</v>
      </c>
      <c r="F21" s="11">
        <v>763.47146404329396</v>
      </c>
      <c r="G21" s="8">
        <v>850</v>
      </c>
      <c r="H21" s="5">
        <v>904.76333333333298</v>
      </c>
      <c r="I21" s="8">
        <v>1000</v>
      </c>
      <c r="J21" s="8">
        <v>954.55</v>
      </c>
      <c r="K21" s="5">
        <v>1039.1184502298199</v>
      </c>
      <c r="L21" s="5">
        <v>1026.6024263240599</v>
      </c>
      <c r="M21" s="5">
        <v>884.96</v>
      </c>
      <c r="N21" s="5">
        <v>1000</v>
      </c>
      <c r="O21" s="6">
        <v>1295.67</v>
      </c>
      <c r="P21" s="6">
        <v>1221.4299999999901</v>
      </c>
      <c r="Q21" s="6">
        <v>1240</v>
      </c>
      <c r="R21" s="6">
        <v>1552.27272727273</v>
      </c>
      <c r="S21" s="6">
        <v>1527.27272727273</v>
      </c>
      <c r="T21" s="33">
        <v>1557.5757575757573</v>
      </c>
      <c r="U21" s="54">
        <v>1570.8333333333301</v>
      </c>
      <c r="V21" s="6">
        <v>1480.8140000000001</v>
      </c>
      <c r="W21" s="6">
        <v>1490</v>
      </c>
      <c r="X21" s="65">
        <f t="shared" si="0"/>
        <v>43.3907751008039</v>
      </c>
      <c r="Y21" s="65">
        <f t="shared" si="1"/>
        <v>0.62033449170523247</v>
      </c>
    </row>
    <row r="22" spans="1:25" ht="15" customHeight="1" x14ac:dyDescent="0.25">
      <c r="A22" s="4" t="s">
        <v>31</v>
      </c>
      <c r="B22" s="4" t="s">
        <v>3</v>
      </c>
      <c r="C22" s="5">
        <v>158.05666666666599</v>
      </c>
      <c r="D22" s="11">
        <v>159.08403499999932</v>
      </c>
      <c r="E22" s="5">
        <v>162.10500000000002</v>
      </c>
      <c r="F22" s="5">
        <v>183.326666666666</v>
      </c>
      <c r="G22" s="8">
        <v>112.80333333333331</v>
      </c>
      <c r="H22" s="8">
        <v>216.22083333333302</v>
      </c>
      <c r="I22" s="5">
        <v>198.72333333333302</v>
      </c>
      <c r="J22" s="5">
        <v>158.20875000000001</v>
      </c>
      <c r="K22" s="5">
        <v>273.3231131533235</v>
      </c>
      <c r="L22" s="5">
        <v>232.45792178085651</v>
      </c>
      <c r="M22" s="5">
        <v>265.87299999999999</v>
      </c>
      <c r="N22" s="5">
        <v>256.70633333333302</v>
      </c>
      <c r="O22" s="6">
        <v>244.91833333333335</v>
      </c>
      <c r="P22" s="6">
        <v>210.19833333333298</v>
      </c>
      <c r="Q22" s="6">
        <v>227.30158730158701</v>
      </c>
      <c r="R22" s="6">
        <v>183.367346938776</v>
      </c>
      <c r="S22" s="6">
        <v>144.13919413919416</v>
      </c>
      <c r="T22" s="33">
        <v>140.17857142857099</v>
      </c>
      <c r="U22" s="54">
        <v>153.608058608059</v>
      </c>
      <c r="V22" s="6">
        <v>175</v>
      </c>
      <c r="W22" s="6">
        <v>168.09523809523799</v>
      </c>
      <c r="X22" s="65">
        <f t="shared" si="0"/>
        <v>-38.499442598934849</v>
      </c>
      <c r="Y22" s="65">
        <f t="shared" si="1"/>
        <v>-3.9455782312925782</v>
      </c>
    </row>
    <row r="23" spans="1:25" ht="15" customHeight="1" x14ac:dyDescent="0.25">
      <c r="A23" s="4" t="s">
        <v>4</v>
      </c>
      <c r="B23" s="4" t="s">
        <v>3</v>
      </c>
      <c r="C23" s="5">
        <v>149.808333333333</v>
      </c>
      <c r="D23" s="11">
        <v>150.78208749999965</v>
      </c>
      <c r="E23" s="5">
        <v>193.17624999999998</v>
      </c>
      <c r="F23" s="5">
        <v>197.14999999999998</v>
      </c>
      <c r="G23" s="5">
        <v>200.67083333333301</v>
      </c>
      <c r="H23" s="5">
        <v>218.39250000000001</v>
      </c>
      <c r="I23" s="5">
        <v>211.72416666666601</v>
      </c>
      <c r="J23" s="5">
        <v>219.99833333333299</v>
      </c>
      <c r="K23" s="5">
        <v>284.21346317133703</v>
      </c>
      <c r="L23" s="5">
        <v>281.91628759781247</v>
      </c>
      <c r="M23" s="5">
        <v>278.01666666666654</v>
      </c>
      <c r="N23" s="5">
        <v>282.28291666666649</v>
      </c>
      <c r="O23" s="6">
        <v>275.15499999999997</v>
      </c>
      <c r="P23" s="6">
        <v>275.6699999999995</v>
      </c>
      <c r="Q23" s="6">
        <v>275.86206896551727</v>
      </c>
      <c r="R23" s="6">
        <v>288.71100164203614</v>
      </c>
      <c r="S23" s="6">
        <v>299.42528735632186</v>
      </c>
      <c r="T23" s="33">
        <v>295.01915708812265</v>
      </c>
      <c r="U23" s="54">
        <v>288.55363984674329</v>
      </c>
      <c r="V23" s="6">
        <v>245.17199999999997</v>
      </c>
      <c r="W23" s="6">
        <v>279.741379310345</v>
      </c>
      <c r="X23" s="65">
        <f t="shared" si="0"/>
        <v>-1.5734947286068748</v>
      </c>
      <c r="Y23" s="65">
        <f t="shared" si="1"/>
        <v>14.100051926951295</v>
      </c>
    </row>
    <row r="24" spans="1:25" ht="15" customHeight="1" x14ac:dyDescent="0.25">
      <c r="A24" s="4" t="s">
        <v>5</v>
      </c>
      <c r="B24" s="4" t="s">
        <v>3</v>
      </c>
      <c r="C24" s="5">
        <v>151.26433333333301</v>
      </c>
      <c r="D24" s="11">
        <v>152.24755149999967</v>
      </c>
      <c r="E24" s="5">
        <v>176.724999999999</v>
      </c>
      <c r="F24" s="5">
        <v>158.03333333333302</v>
      </c>
      <c r="G24" s="5">
        <v>176.72649999999999</v>
      </c>
      <c r="H24" s="5">
        <v>276.89699999999999</v>
      </c>
      <c r="I24" s="5">
        <v>254.22424999999998</v>
      </c>
      <c r="J24" s="5">
        <v>271.95999999999952</v>
      </c>
      <c r="K24" s="5">
        <v>256.14784100861448</v>
      </c>
      <c r="L24" s="5">
        <v>284.93721754943351</v>
      </c>
      <c r="M24" s="5">
        <v>245.345</v>
      </c>
      <c r="N24" s="5">
        <v>241.57083333333298</v>
      </c>
      <c r="O24" s="6">
        <v>248.69333333333333</v>
      </c>
      <c r="P24" s="6">
        <v>264.23966666666604</v>
      </c>
      <c r="Q24" s="6">
        <v>308.40517241379308</v>
      </c>
      <c r="R24" s="6">
        <v>264.57481005260081</v>
      </c>
      <c r="S24" s="6">
        <v>268.62068965517199</v>
      </c>
      <c r="T24" s="33">
        <v>273.91317733990098</v>
      </c>
      <c r="U24" s="54">
        <v>265.74712643678203</v>
      </c>
      <c r="V24" s="6">
        <v>254.31000000000006</v>
      </c>
      <c r="W24" s="6">
        <v>248.70689655172418</v>
      </c>
      <c r="X24" s="65">
        <f t="shared" si="0"/>
        <v>-2.904941313419092</v>
      </c>
      <c r="Y24" s="65">
        <f t="shared" si="1"/>
        <v>-2.2032572247555633</v>
      </c>
    </row>
    <row r="25" spans="1:25" ht="15" customHeight="1" x14ac:dyDescent="0.25">
      <c r="A25" s="4" t="s">
        <v>6</v>
      </c>
      <c r="B25" s="4" t="s">
        <v>3</v>
      </c>
      <c r="C25" s="10">
        <v>220.43</v>
      </c>
      <c r="D25" s="11">
        <v>221.86279500000001</v>
      </c>
      <c r="E25" s="5">
        <v>205.17</v>
      </c>
      <c r="F25" s="10">
        <v>221.81870900000001</v>
      </c>
      <c r="G25" s="5">
        <v>220.69</v>
      </c>
      <c r="H25" s="10">
        <v>221.47448499999999</v>
      </c>
      <c r="I25" s="10">
        <v>222.26406915250001</v>
      </c>
      <c r="J25" s="10">
        <v>223.05878560199099</v>
      </c>
      <c r="K25" s="5">
        <v>207.194155813111</v>
      </c>
      <c r="L25" s="5">
        <v>220.609251</v>
      </c>
      <c r="M25" s="5">
        <v>275.86</v>
      </c>
      <c r="N25" s="5">
        <v>275.86</v>
      </c>
      <c r="O25" s="6">
        <v>266.84500000000003</v>
      </c>
      <c r="P25" s="28">
        <v>270.88</v>
      </c>
      <c r="Q25" s="6">
        <v>275.86206896551727</v>
      </c>
      <c r="R25" s="6">
        <v>296.74329501915707</v>
      </c>
      <c r="S25" s="6">
        <v>300.55172413793099</v>
      </c>
      <c r="T25" s="33">
        <v>305.86206896551698</v>
      </c>
      <c r="U25" s="54">
        <v>293.76436781609198</v>
      </c>
      <c r="V25" s="6">
        <v>268.96400000000006</v>
      </c>
      <c r="W25" s="6">
        <v>275.86206896551727</v>
      </c>
      <c r="X25" s="65">
        <f t="shared" si="0"/>
        <v>33.141819508820838</v>
      </c>
      <c r="Y25" s="65">
        <f t="shared" si="1"/>
        <v>2.5646811340986937</v>
      </c>
    </row>
    <row r="26" spans="1:25" ht="15" customHeight="1" x14ac:dyDescent="0.25">
      <c r="A26" s="4" t="s">
        <v>2</v>
      </c>
      <c r="B26" s="4" t="s">
        <v>3</v>
      </c>
      <c r="C26" s="5">
        <v>182.66766666666649</v>
      </c>
      <c r="D26" s="11">
        <v>183.8550064999998</v>
      </c>
      <c r="E26" s="5">
        <v>218.5</v>
      </c>
      <c r="F26" s="5">
        <v>223.59333333333302</v>
      </c>
      <c r="G26" s="5">
        <v>234.99866666666651</v>
      </c>
      <c r="H26" s="5">
        <v>224.167</v>
      </c>
      <c r="I26" s="5">
        <v>292.916875</v>
      </c>
      <c r="J26" s="5">
        <v>298.33299999999997</v>
      </c>
      <c r="K26" s="5">
        <v>308.48451883786902</v>
      </c>
      <c r="L26" s="5">
        <v>316.25459644393902</v>
      </c>
      <c r="M26" s="5">
        <v>328.33349999999996</v>
      </c>
      <c r="N26" s="5">
        <v>329.16374999999999</v>
      </c>
      <c r="O26" s="6">
        <v>356.18499999999995</v>
      </c>
      <c r="P26" s="6">
        <v>325.555833333333</v>
      </c>
      <c r="Q26" s="6">
        <v>319.04761904761909</v>
      </c>
      <c r="R26" s="6">
        <v>295</v>
      </c>
      <c r="S26" s="6">
        <v>337.91666666666703</v>
      </c>
      <c r="T26" s="33">
        <v>334.58333333333297</v>
      </c>
      <c r="U26" s="14">
        <v>336.25</v>
      </c>
      <c r="V26" s="6">
        <v>390.83500000000004</v>
      </c>
      <c r="W26" s="6">
        <v>391.25</v>
      </c>
      <c r="X26" s="65">
        <f t="shared" si="0"/>
        <v>26.829703310210601</v>
      </c>
      <c r="Y26" s="65">
        <f t="shared" si="1"/>
        <v>0.10618291606431451</v>
      </c>
    </row>
    <row r="27" spans="1:25" ht="15" customHeight="1" x14ac:dyDescent="0.25">
      <c r="A27" s="4" t="s">
        <v>25</v>
      </c>
      <c r="B27" s="4" t="s">
        <v>3</v>
      </c>
      <c r="C27" s="5">
        <v>138.744</v>
      </c>
      <c r="D27" s="11">
        <v>139.645836</v>
      </c>
      <c r="E27" s="5">
        <v>172.43849999999901</v>
      </c>
      <c r="F27" s="5">
        <v>207.78833333333301</v>
      </c>
      <c r="G27" s="10">
        <v>209.13895749999966</v>
      </c>
      <c r="H27" s="10">
        <v>210.49836072374964</v>
      </c>
      <c r="I27" s="5">
        <v>297.714</v>
      </c>
      <c r="J27" s="5">
        <v>282.19799999999998</v>
      </c>
      <c r="K27" s="5">
        <v>269.76806558199598</v>
      </c>
      <c r="L27" s="5">
        <v>233.028265</v>
      </c>
      <c r="M27" s="5">
        <v>256.81374999999997</v>
      </c>
      <c r="N27" s="5">
        <v>268.14999999999998</v>
      </c>
      <c r="O27" s="6">
        <v>270.79666666666662</v>
      </c>
      <c r="P27" s="6">
        <v>268.036</v>
      </c>
      <c r="Q27" s="6">
        <v>257.48299319727897</v>
      </c>
      <c r="R27" s="6">
        <v>275.213675213675</v>
      </c>
      <c r="S27" s="6">
        <v>292.05128205128199</v>
      </c>
      <c r="T27" s="33">
        <v>292.757020757021</v>
      </c>
      <c r="U27" s="59">
        <v>320.55</v>
      </c>
      <c r="V27" s="6">
        <v>305.55500000000001</v>
      </c>
      <c r="W27" s="6">
        <v>278.71108058608098</v>
      </c>
      <c r="X27" s="65">
        <f t="shared" si="0"/>
        <v>3.3150754833754661</v>
      </c>
      <c r="Y27" s="65">
        <f t="shared" si="1"/>
        <v>-8.7852986905529367</v>
      </c>
    </row>
    <row r="28" spans="1:25" ht="15" customHeight="1" x14ac:dyDescent="0.25">
      <c r="A28" s="4" t="s">
        <v>26</v>
      </c>
      <c r="B28" s="4" t="s">
        <v>3</v>
      </c>
      <c r="C28" s="8">
        <v>252.101</v>
      </c>
      <c r="D28" s="11">
        <v>253.7396565</v>
      </c>
      <c r="E28" s="8">
        <v>233.75</v>
      </c>
      <c r="F28" s="8">
        <v>203.58</v>
      </c>
      <c r="G28" s="8">
        <v>219.125</v>
      </c>
      <c r="H28" s="8">
        <v>227.60624999999899</v>
      </c>
      <c r="I28" s="8">
        <v>235.14625000000001</v>
      </c>
      <c r="J28" s="8">
        <v>290.94199999999898</v>
      </c>
      <c r="K28" s="8">
        <v>246.57721490936851</v>
      </c>
      <c r="L28" s="5">
        <v>285.92550706631403</v>
      </c>
      <c r="M28" s="8">
        <v>283.33299999999997</v>
      </c>
      <c r="N28" s="8">
        <v>292.22233333333298</v>
      </c>
      <c r="O28" s="6">
        <v>259.25</v>
      </c>
      <c r="P28" s="6">
        <v>267.38900000000001</v>
      </c>
      <c r="Q28" s="6">
        <v>285.20833333333337</v>
      </c>
      <c r="R28" s="6">
        <v>283.33333333333297</v>
      </c>
      <c r="S28" s="6">
        <v>323.22916666666669</v>
      </c>
      <c r="T28" s="33">
        <v>332.08333333333297</v>
      </c>
      <c r="U28" s="54">
        <v>357.29166666666669</v>
      </c>
      <c r="V28" s="6">
        <v>327.78625</v>
      </c>
      <c r="W28" s="6">
        <v>280.91666666666703</v>
      </c>
      <c r="X28" s="65">
        <f t="shared" si="0"/>
        <v>13.926449680243275</v>
      </c>
      <c r="Y28" s="65">
        <f t="shared" si="1"/>
        <v>-14.29882532697237</v>
      </c>
    </row>
    <row r="29" spans="1:25" ht="15.75" x14ac:dyDescent="0.25">
      <c r="A29" s="41" t="s">
        <v>32</v>
      </c>
      <c r="B29" s="42" t="s">
        <v>3</v>
      </c>
      <c r="C29" s="6">
        <v>1342.5799999999899</v>
      </c>
      <c r="D29" s="49">
        <v>1343.9294179999899</v>
      </c>
      <c r="E29" s="6">
        <v>1360</v>
      </c>
      <c r="F29" s="6">
        <v>1345.18</v>
      </c>
      <c r="G29" s="6">
        <v>1366.6666666666599</v>
      </c>
      <c r="H29" s="6">
        <v>1363.2249999999999</v>
      </c>
      <c r="I29" s="6">
        <v>1373.2249999999999</v>
      </c>
      <c r="J29" s="6">
        <v>1376.45</v>
      </c>
      <c r="K29" s="6">
        <v>1355.85260766121</v>
      </c>
      <c r="L29" s="6">
        <v>1363.32147431251</v>
      </c>
      <c r="M29" s="6">
        <v>1366.45</v>
      </c>
      <c r="N29" s="6">
        <v>1376.45</v>
      </c>
      <c r="O29" s="5">
        <v>1375.51</v>
      </c>
      <c r="P29" s="5">
        <v>1348.39</v>
      </c>
      <c r="Q29" s="5">
        <v>1350</v>
      </c>
      <c r="R29" s="5">
        <v>1378.3716666666701</v>
      </c>
      <c r="S29" s="5">
        <v>1362.0781016752301</v>
      </c>
      <c r="T29" s="5">
        <v>1428.2249999999999</v>
      </c>
      <c r="U29" s="5">
        <v>1450</v>
      </c>
      <c r="V29" s="5">
        <v>1450.6</v>
      </c>
      <c r="W29" s="6">
        <v>1350</v>
      </c>
      <c r="X29" s="65">
        <f t="shared" si="0"/>
        <v>-0.43165515397027315</v>
      </c>
      <c r="Y29" s="65">
        <f t="shared" si="1"/>
        <v>-6.9350613539225083</v>
      </c>
    </row>
    <row r="30" spans="1:25" ht="15.75" x14ac:dyDescent="0.25">
      <c r="A30" s="41" t="s">
        <v>33</v>
      </c>
      <c r="B30" s="42" t="s">
        <v>3</v>
      </c>
      <c r="C30" s="6">
        <v>650</v>
      </c>
      <c r="D30" s="6">
        <v>650.38499999999999</v>
      </c>
      <c r="E30" s="6">
        <v>650.88</v>
      </c>
      <c r="F30" s="6">
        <v>661.1</v>
      </c>
      <c r="G30" s="6">
        <v>662.20120999999995</v>
      </c>
      <c r="H30" s="6">
        <v>673.30363133100002</v>
      </c>
      <c r="I30" s="6">
        <v>700</v>
      </c>
      <c r="J30" s="6">
        <v>700</v>
      </c>
      <c r="K30" s="6">
        <v>718.41799098989497</v>
      </c>
      <c r="L30" s="6">
        <v>720.695326211566</v>
      </c>
      <c r="M30" s="6">
        <v>750</v>
      </c>
      <c r="N30" s="6">
        <v>725</v>
      </c>
      <c r="O30" s="5">
        <v>730.6</v>
      </c>
      <c r="P30" s="5">
        <v>750</v>
      </c>
      <c r="Q30" s="5">
        <v>761.36</v>
      </c>
      <c r="R30" s="5">
        <v>769.44333333333304</v>
      </c>
      <c r="S30" s="5">
        <v>771.32204674006402</v>
      </c>
      <c r="T30" s="5">
        <v>771.66499999999996</v>
      </c>
      <c r="U30" s="5">
        <v>783.88499999999999</v>
      </c>
      <c r="V30" s="5">
        <v>787.5</v>
      </c>
      <c r="W30" s="6">
        <v>778.8</v>
      </c>
      <c r="X30" s="65">
        <f t="shared" si="0"/>
        <v>8.4048575853321434</v>
      </c>
      <c r="Y30" s="65">
        <f t="shared" si="1"/>
        <v>-1.1047619047619104</v>
      </c>
    </row>
    <row r="31" spans="1:25" ht="15.75" x14ac:dyDescent="0.25">
      <c r="A31" s="41" t="s">
        <v>34</v>
      </c>
      <c r="B31" s="42" t="s">
        <v>3</v>
      </c>
      <c r="C31" s="6">
        <v>171.11750000000001</v>
      </c>
      <c r="D31" s="49">
        <v>171.47684674999999</v>
      </c>
      <c r="E31" s="6">
        <v>164.57</v>
      </c>
      <c r="F31" s="6">
        <v>176.89</v>
      </c>
      <c r="G31" s="6">
        <v>177.891666666666</v>
      </c>
      <c r="H31" s="16">
        <v>178.16333333333299</v>
      </c>
      <c r="I31" s="16">
        <v>177.59666666666701</v>
      </c>
      <c r="J31" s="16">
        <v>176.87333333333299</v>
      </c>
      <c r="K31" s="6">
        <v>178.727906685536</v>
      </c>
      <c r="L31" s="6">
        <v>179.89909526981299</v>
      </c>
      <c r="M31" s="6">
        <v>181.13333333333301</v>
      </c>
      <c r="N31" s="6">
        <v>189.48333333333301</v>
      </c>
      <c r="O31" s="5">
        <v>184.58</v>
      </c>
      <c r="P31" s="5">
        <v>185.69874999999999</v>
      </c>
      <c r="Q31" s="5">
        <v>188.35</v>
      </c>
      <c r="R31" s="5">
        <v>189.99222222222201</v>
      </c>
      <c r="S31" s="5">
        <v>188.53621555461999</v>
      </c>
      <c r="T31" s="5">
        <v>194.11500000000001</v>
      </c>
      <c r="U31" s="5">
        <v>197.98</v>
      </c>
      <c r="V31" s="5">
        <v>195.89500000000001</v>
      </c>
      <c r="W31" s="6">
        <v>184.559318232788</v>
      </c>
      <c r="X31" s="65">
        <f t="shared" si="0"/>
        <v>3.2627314085382975</v>
      </c>
      <c r="Y31" s="65">
        <f t="shared" si="1"/>
        <v>-5.7866110759396658</v>
      </c>
    </row>
    <row r="32" spans="1:25" ht="15.75" x14ac:dyDescent="0.25">
      <c r="A32" s="41" t="s">
        <v>35</v>
      </c>
      <c r="B32" s="42" t="s">
        <v>3</v>
      </c>
      <c r="C32" s="6">
        <v>95.43</v>
      </c>
      <c r="D32" s="49">
        <v>95.672403000000003</v>
      </c>
      <c r="E32" s="6">
        <v>95.988500000000002</v>
      </c>
      <c r="F32" s="6">
        <v>98.742500000000007</v>
      </c>
      <c r="G32" s="6">
        <v>97.069000000000003</v>
      </c>
      <c r="H32" s="6">
        <v>98.246750000000006</v>
      </c>
      <c r="I32" s="6">
        <v>98.003333333333003</v>
      </c>
      <c r="J32" s="6">
        <v>99.223749999999001</v>
      </c>
      <c r="K32" s="6">
        <v>90.379634101131003</v>
      </c>
      <c r="L32" s="6">
        <v>90.173694985555997</v>
      </c>
      <c r="M32" s="6">
        <v>91.706333333333006</v>
      </c>
      <c r="N32" s="6">
        <v>92.286000000000001</v>
      </c>
      <c r="O32" s="5">
        <v>93.568333333333001</v>
      </c>
      <c r="P32" s="5">
        <v>94.940416666667005</v>
      </c>
      <c r="Q32" s="5">
        <v>93.405000000000001</v>
      </c>
      <c r="R32" s="5">
        <v>99.455333333333002</v>
      </c>
      <c r="S32" s="5">
        <v>99.544773579351002</v>
      </c>
      <c r="T32" s="5">
        <v>99.484999999999999</v>
      </c>
      <c r="U32" s="5">
        <v>93.174999999999997</v>
      </c>
      <c r="V32" s="5">
        <v>93.325000000000003</v>
      </c>
      <c r="W32" s="6">
        <v>92.632415918980001</v>
      </c>
      <c r="X32" s="65">
        <f t="shared" si="0"/>
        <v>2.4925768291208503</v>
      </c>
      <c r="Y32" s="65">
        <f t="shared" si="1"/>
        <v>-0.74212063329225975</v>
      </c>
    </row>
    <row r="33" spans="1:25" ht="15.75" x14ac:dyDescent="0.25">
      <c r="A33" s="41" t="s">
        <v>36</v>
      </c>
      <c r="B33" s="42" t="s">
        <v>3</v>
      </c>
      <c r="C33" s="6">
        <v>866.66750000000002</v>
      </c>
      <c r="D33" s="49">
        <v>868.48750174999998</v>
      </c>
      <c r="E33" s="6">
        <v>865.55499999999995</v>
      </c>
      <c r="F33" s="6">
        <v>868</v>
      </c>
      <c r="G33" s="6">
        <v>869.33333333332996</v>
      </c>
      <c r="H33" s="6">
        <v>866.66750000000002</v>
      </c>
      <c r="I33" s="6">
        <v>870</v>
      </c>
      <c r="J33" s="6">
        <v>875</v>
      </c>
      <c r="K33" s="6">
        <v>876.87054425692997</v>
      </c>
      <c r="L33" s="6">
        <v>873.29974729216997</v>
      </c>
      <c r="M33" s="6">
        <v>891.66750000000002</v>
      </c>
      <c r="N33" s="6">
        <v>892.5</v>
      </c>
      <c r="O33" s="5">
        <v>877.63499999999999</v>
      </c>
      <c r="P33" s="5">
        <v>885</v>
      </c>
      <c r="Q33" s="9">
        <v>897.5</v>
      </c>
      <c r="R33" s="5">
        <v>891.66666666666697</v>
      </c>
      <c r="S33" s="5">
        <v>892.74732289301005</v>
      </c>
      <c r="T33" s="5">
        <v>905</v>
      </c>
      <c r="U33" s="5">
        <v>925</v>
      </c>
      <c r="V33" s="9">
        <v>926.67</v>
      </c>
      <c r="W33" s="6">
        <v>924.55</v>
      </c>
      <c r="X33" s="65">
        <f t="shared" si="0"/>
        <v>5.4374566525637018</v>
      </c>
      <c r="Y33" s="65">
        <f t="shared" si="1"/>
        <v>-0.22877615548145561</v>
      </c>
    </row>
    <row r="34" spans="1:25" ht="15.75" x14ac:dyDescent="0.25">
      <c r="A34" s="41" t="s">
        <v>37</v>
      </c>
      <c r="B34" s="42" t="s">
        <v>3</v>
      </c>
      <c r="C34" s="16">
        <v>652.5</v>
      </c>
      <c r="D34" s="60">
        <v>653.78625</v>
      </c>
      <c r="E34" s="6">
        <v>653.75</v>
      </c>
      <c r="F34" s="16">
        <v>662.5</v>
      </c>
      <c r="G34" s="16">
        <v>660</v>
      </c>
      <c r="H34" s="16">
        <v>675</v>
      </c>
      <c r="I34" s="16">
        <v>679.16499999999996</v>
      </c>
      <c r="J34" s="6">
        <v>680</v>
      </c>
      <c r="K34" s="16">
        <v>681.47486519031202</v>
      </c>
      <c r="L34" s="6">
        <v>682.56762006189103</v>
      </c>
      <c r="M34" s="16">
        <v>683.55333333333294</v>
      </c>
      <c r="N34" s="16">
        <v>686.08500000000004</v>
      </c>
      <c r="O34" s="5">
        <v>688.28499999999997</v>
      </c>
      <c r="P34" s="5">
        <v>689.83249999999998</v>
      </c>
      <c r="Q34" s="9">
        <v>692.09500000000003</v>
      </c>
      <c r="R34" s="5">
        <v>695.27499999999998</v>
      </c>
      <c r="S34" s="5">
        <v>692.63846476804895</v>
      </c>
      <c r="T34" s="5">
        <v>695</v>
      </c>
      <c r="U34" s="5">
        <v>698.89</v>
      </c>
      <c r="V34" s="5">
        <v>700.33</v>
      </c>
      <c r="W34" s="6">
        <v>690.47619047619003</v>
      </c>
      <c r="X34" s="65">
        <f t="shared" si="0"/>
        <v>1.3208594690230073</v>
      </c>
      <c r="Y34" s="65">
        <f t="shared" si="1"/>
        <v>-1.4070237636271492</v>
      </c>
    </row>
    <row r="35" spans="1:25" ht="15.75" x14ac:dyDescent="0.25">
      <c r="A35" s="41" t="s">
        <v>38</v>
      </c>
      <c r="B35" s="42" t="s">
        <v>3</v>
      </c>
      <c r="C35" s="6">
        <v>768.255</v>
      </c>
      <c r="D35" s="49">
        <v>881.34958333333316</v>
      </c>
      <c r="E35" s="6">
        <v>994.44416666666643</v>
      </c>
      <c r="F35" s="6">
        <v>935.72500000000002</v>
      </c>
      <c r="G35" s="6">
        <v>1005.8049999999999</v>
      </c>
      <c r="H35" s="6">
        <v>931.55</v>
      </c>
      <c r="I35" s="6">
        <v>1034.0912499999999</v>
      </c>
      <c r="J35" s="6">
        <v>1043.234166666665</v>
      </c>
      <c r="K35" s="6">
        <v>971.24531898211296</v>
      </c>
      <c r="L35" s="6">
        <v>994.65846340903397</v>
      </c>
      <c r="M35" s="6">
        <v>948.19624999999996</v>
      </c>
      <c r="N35" s="6">
        <v>1009.64249999999</v>
      </c>
      <c r="O35" s="5">
        <v>1030.385</v>
      </c>
      <c r="P35" s="5">
        <v>1082.53999999999</v>
      </c>
      <c r="Q35" s="5">
        <v>1119.3200000000002</v>
      </c>
      <c r="R35" s="5">
        <v>1000</v>
      </c>
      <c r="S35" s="5">
        <v>905.68747888015582</v>
      </c>
      <c r="T35" s="5">
        <v>1025</v>
      </c>
      <c r="U35" s="5">
        <v>1026.1100000000001</v>
      </c>
      <c r="V35" s="5">
        <v>1186.25</v>
      </c>
      <c r="W35" s="14">
        <v>1012.9081897516922</v>
      </c>
      <c r="X35" s="65">
        <f t="shared" si="0"/>
        <v>4.289634138287834</v>
      </c>
      <c r="Y35" s="65">
        <f t="shared" si="1"/>
        <v>-14.612586743798337</v>
      </c>
    </row>
    <row r="36" spans="1:25" ht="15.75" x14ac:dyDescent="0.25">
      <c r="A36" s="41" t="s">
        <v>39</v>
      </c>
      <c r="B36" s="42" t="s">
        <v>3</v>
      </c>
      <c r="C36" s="6">
        <v>1809.675</v>
      </c>
      <c r="D36" s="49">
        <v>1752.44</v>
      </c>
      <c r="E36" s="16">
        <v>1705.0362500000001</v>
      </c>
      <c r="F36" s="6">
        <v>1741.94</v>
      </c>
      <c r="G36" s="6">
        <v>1758.3333333333301</v>
      </c>
      <c r="H36" s="6">
        <v>1895.97</v>
      </c>
      <c r="I36" s="6">
        <v>1908.335</v>
      </c>
      <c r="J36" s="16">
        <v>1934.675</v>
      </c>
      <c r="K36" s="6">
        <v>1843.1989357829152</v>
      </c>
      <c r="L36" s="6">
        <v>1998.07175047027</v>
      </c>
      <c r="M36" s="16">
        <v>1959.675</v>
      </c>
      <c r="N36" s="16">
        <v>1953.845</v>
      </c>
      <c r="O36" s="5">
        <v>1999.3150000000001</v>
      </c>
      <c r="P36" s="5">
        <v>2037.9875</v>
      </c>
      <c r="Q36" s="5">
        <v>2045.16</v>
      </c>
      <c r="R36" s="5">
        <v>1933.3333333333301</v>
      </c>
      <c r="S36" s="5">
        <v>2014.1382629587599</v>
      </c>
      <c r="T36" s="5">
        <v>1958.62</v>
      </c>
      <c r="U36" s="5">
        <v>1880</v>
      </c>
      <c r="V36" s="5">
        <v>2002.5</v>
      </c>
      <c r="W36" s="14">
        <v>1965.3788066278462</v>
      </c>
      <c r="X36" s="65">
        <f t="shared" si="0"/>
        <v>6.62868605623592</v>
      </c>
      <c r="Y36" s="65">
        <f t="shared" si="1"/>
        <v>-1.8537424904945723</v>
      </c>
    </row>
    <row r="37" spans="1:25" ht="15.75" x14ac:dyDescent="0.25">
      <c r="A37" s="41" t="s">
        <v>40</v>
      </c>
      <c r="B37" s="42" t="s">
        <v>3</v>
      </c>
      <c r="C37" s="49">
        <v>920</v>
      </c>
      <c r="D37" s="49">
        <v>979.8</v>
      </c>
      <c r="E37" s="49">
        <v>1039.5999999999999</v>
      </c>
      <c r="F37" s="49">
        <v>1107.1739999999998</v>
      </c>
      <c r="G37" s="49">
        <v>1174.7479999999998</v>
      </c>
      <c r="H37" s="49">
        <v>1251.1066199999996</v>
      </c>
      <c r="I37" s="49">
        <v>1327.4652399999998</v>
      </c>
      <c r="J37" s="49">
        <v>1413.7504805999993</v>
      </c>
      <c r="K37" s="49">
        <v>1500.0357211999997</v>
      </c>
      <c r="L37" s="49">
        <v>1597.538043077999</v>
      </c>
      <c r="M37" s="6">
        <v>1428.57</v>
      </c>
      <c r="N37" s="49">
        <v>1428.57</v>
      </c>
      <c r="O37" s="5">
        <v>1424.57</v>
      </c>
      <c r="P37" s="49">
        <v>1364.2849999999999</v>
      </c>
      <c r="Q37" s="5">
        <v>1300</v>
      </c>
      <c r="R37" s="5">
        <v>1333.3333333333333</v>
      </c>
      <c r="S37" s="5">
        <v>1255.0999999999999</v>
      </c>
      <c r="T37" s="5">
        <v>1300</v>
      </c>
      <c r="U37" s="5">
        <v>1314.28</v>
      </c>
      <c r="V37" s="5">
        <v>1300</v>
      </c>
      <c r="W37" s="14">
        <v>1279.8660603742303</v>
      </c>
      <c r="X37" s="65">
        <f t="shared" si="0"/>
        <v>-14.67762785339791</v>
      </c>
      <c r="Y37" s="65">
        <f t="shared" si="1"/>
        <v>-1.5487645865976691</v>
      </c>
    </row>
    <row r="38" spans="1:25" ht="15.75" x14ac:dyDescent="0.25">
      <c r="A38" s="41" t="s">
        <v>41</v>
      </c>
      <c r="B38" s="42" t="s">
        <v>3</v>
      </c>
      <c r="C38" s="16">
        <v>650</v>
      </c>
      <c r="D38" s="49">
        <v>643.75</v>
      </c>
      <c r="E38" s="16">
        <v>637.5</v>
      </c>
      <c r="F38" s="49">
        <v>727.43749999999989</v>
      </c>
      <c r="G38" s="16">
        <v>700</v>
      </c>
      <c r="H38" s="16">
        <v>680</v>
      </c>
      <c r="I38" s="16">
        <v>650</v>
      </c>
      <c r="J38" s="6">
        <v>650</v>
      </c>
      <c r="K38" s="6">
        <v>631.20344477944002</v>
      </c>
      <c r="L38" s="6">
        <v>621.93155591062305</v>
      </c>
      <c r="M38" s="6">
        <v>725</v>
      </c>
      <c r="N38" s="6">
        <v>650</v>
      </c>
      <c r="O38" s="5">
        <v>717.98</v>
      </c>
      <c r="P38" s="9">
        <v>710</v>
      </c>
      <c r="Q38" s="5">
        <v>766.66499999999996</v>
      </c>
      <c r="R38" s="5">
        <v>833.33</v>
      </c>
      <c r="S38" s="5">
        <v>754.50654579913396</v>
      </c>
      <c r="T38" s="5">
        <v>741.66499999999996</v>
      </c>
      <c r="U38" s="5">
        <v>766.66499999999996</v>
      </c>
      <c r="V38" s="5">
        <v>833.33</v>
      </c>
      <c r="W38" s="14">
        <v>771.93337361040608</v>
      </c>
      <c r="X38" s="65">
        <f t="shared" si="0"/>
        <v>22.295494423377392</v>
      </c>
      <c r="Y38" s="65">
        <f>(W38-V38)/V38*100</f>
        <v>-7.3676246372498237</v>
      </c>
    </row>
    <row r="39" spans="1:25" s="73" customFormat="1" ht="15.75" x14ac:dyDescent="0.25">
      <c r="A39" s="73" t="s">
        <v>48</v>
      </c>
      <c r="X39" s="66">
        <f>AVERAGE(X4:X38)</f>
        <v>12.018591044283873</v>
      </c>
      <c r="Y39" s="66">
        <f>AVERAGE(Y4:Y38)</f>
        <v>-1.6068983284738139</v>
      </c>
    </row>
  </sheetData>
  <sortState ref="A4:O29">
    <sortCondition ref="A4:A29"/>
  </sortState>
  <mergeCells count="2">
    <mergeCell ref="A1:Y1"/>
    <mergeCell ref="A2:P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topLeftCell="A27" workbookViewId="0">
      <pane xSplit="1" topLeftCell="S1" activePane="topRight" state="frozen"/>
      <selection pane="topRight" activeCell="X45" sqref="X45"/>
    </sheetView>
  </sheetViews>
  <sheetFormatPr defaultRowHeight="15" x14ac:dyDescent="0.25"/>
  <cols>
    <col min="1" max="1" width="35.5703125" bestFit="1" customWidth="1"/>
    <col min="2" max="2" width="20.140625" bestFit="1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24" t="s">
        <v>0</v>
      </c>
      <c r="B3" s="24" t="s">
        <v>1</v>
      </c>
      <c r="C3" s="25">
        <v>42370</v>
      </c>
      <c r="D3" s="25">
        <v>42401</v>
      </c>
      <c r="E3" s="25">
        <v>42430</v>
      </c>
      <c r="F3" s="25">
        <v>42461</v>
      </c>
      <c r="G3" s="25">
        <v>42491</v>
      </c>
      <c r="H3" s="25">
        <v>42522</v>
      </c>
      <c r="I3" s="25">
        <v>42552</v>
      </c>
      <c r="J3" s="25">
        <v>42583</v>
      </c>
      <c r="K3" s="25">
        <v>42614</v>
      </c>
      <c r="L3" s="25">
        <v>42644</v>
      </c>
      <c r="M3" s="25">
        <v>42675</v>
      </c>
      <c r="N3" s="25">
        <v>42705</v>
      </c>
      <c r="O3" s="25">
        <v>42736</v>
      </c>
      <c r="P3" s="3">
        <v>42767</v>
      </c>
      <c r="Q3" s="3">
        <v>42795</v>
      </c>
      <c r="R3" s="3">
        <v>42826</v>
      </c>
      <c r="S3" s="3">
        <v>42856</v>
      </c>
      <c r="T3" s="3">
        <v>42887</v>
      </c>
      <c r="U3" s="3">
        <v>42917</v>
      </c>
      <c r="V3" s="3">
        <v>42948</v>
      </c>
      <c r="W3" s="3">
        <v>42979</v>
      </c>
      <c r="X3" s="64" t="s">
        <v>44</v>
      </c>
      <c r="Y3" s="64" t="s">
        <v>45</v>
      </c>
    </row>
    <row r="4" spans="1:25" ht="15" customHeight="1" x14ac:dyDescent="0.25">
      <c r="A4" s="26" t="s">
        <v>21</v>
      </c>
      <c r="B4" s="26" t="s">
        <v>22</v>
      </c>
      <c r="C4" s="27">
        <v>328.84483655388794</v>
      </c>
      <c r="D4" s="27">
        <v>338.79743196395549</v>
      </c>
      <c r="E4" s="27">
        <v>350.91765477452071</v>
      </c>
      <c r="F4" s="27">
        <v>367.74795721276428</v>
      </c>
      <c r="G4" s="27">
        <v>370.0067951170891</v>
      </c>
      <c r="H4" s="27">
        <v>380.03429607831765</v>
      </c>
      <c r="I4" s="27">
        <v>374.55362314079684</v>
      </c>
      <c r="J4" s="27">
        <v>378.72994541710841</v>
      </c>
      <c r="K4" s="27">
        <v>435.20219806699635</v>
      </c>
      <c r="L4" s="27">
        <v>472.76927363539238</v>
      </c>
      <c r="M4" s="27">
        <v>430.73081441831425</v>
      </c>
      <c r="N4" s="27">
        <v>439.86604506702315</v>
      </c>
      <c r="O4" s="27">
        <v>512.98835926835932</v>
      </c>
      <c r="P4" s="6">
        <v>520.15713265713202</v>
      </c>
      <c r="Q4" s="5">
        <v>507.69449715370001</v>
      </c>
      <c r="R4" s="14">
        <v>518.65789146274415</v>
      </c>
      <c r="S4" s="6">
        <v>522.71312483877284</v>
      </c>
      <c r="T4" s="14">
        <v>514.65595912190349</v>
      </c>
      <c r="U4" s="14">
        <v>498.49535387586445</v>
      </c>
      <c r="V4" s="6">
        <v>485.18718286655599</v>
      </c>
      <c r="W4" s="6">
        <v>487.50918604062815</v>
      </c>
      <c r="X4" s="65">
        <f>(W4-K4)/K4*100</f>
        <v>12.019008223294753</v>
      </c>
      <c r="Y4" s="65">
        <f>(W4-V4)/V4*100</f>
        <v>0.47857883638917142</v>
      </c>
    </row>
    <row r="5" spans="1:25" ht="15" customHeight="1" x14ac:dyDescent="0.25">
      <c r="A5" s="26" t="s">
        <v>17</v>
      </c>
      <c r="B5" s="26" t="s">
        <v>18</v>
      </c>
      <c r="C5" s="27">
        <v>29.748341748341723</v>
      </c>
      <c r="D5" s="27">
        <v>29.996364064089278</v>
      </c>
      <c r="E5" s="27">
        <v>31.201258774788162</v>
      </c>
      <c r="F5" s="27">
        <v>35.902896065214563</v>
      </c>
      <c r="G5" s="27">
        <v>33.984136460645068</v>
      </c>
      <c r="H5" s="27">
        <v>34.198061466295144</v>
      </c>
      <c r="I5" s="27">
        <v>33.789153050106727</v>
      </c>
      <c r="J5" s="27">
        <v>33.993677935933349</v>
      </c>
      <c r="K5" s="27">
        <v>37.204447364246583</v>
      </c>
      <c r="L5" s="27">
        <v>42.027687333372711</v>
      </c>
      <c r="M5" s="27">
        <v>39.049637768387747</v>
      </c>
      <c r="N5" s="27">
        <v>39.400087054351744</v>
      </c>
      <c r="O5" s="27">
        <v>47.418103135603126</v>
      </c>
      <c r="P5" s="6">
        <v>42.903736973589886</v>
      </c>
      <c r="Q5" s="5">
        <v>43.927522935779798</v>
      </c>
      <c r="R5" s="14">
        <v>46.218021127463849</v>
      </c>
      <c r="S5" s="6">
        <v>45.734869129214196</v>
      </c>
      <c r="T5" s="14">
        <v>45.277477832464854</v>
      </c>
      <c r="U5" s="14">
        <v>44.317875555920814</v>
      </c>
      <c r="V5" s="6">
        <v>42.917186440678002</v>
      </c>
      <c r="W5" s="6">
        <v>45.716162980904755</v>
      </c>
      <c r="X5" s="65">
        <f t="shared" ref="X5:X38" si="0">(W5-K5)/K5*100</f>
        <v>22.878220803349219</v>
      </c>
      <c r="Y5" s="65">
        <f t="shared" ref="Y5:Y38" si="1">(W5-V5)/V5*100</f>
        <v>6.5218080968462848</v>
      </c>
    </row>
    <row r="6" spans="1:25" ht="15" customHeight="1" x14ac:dyDescent="0.25">
      <c r="A6" s="26" t="s">
        <v>30</v>
      </c>
      <c r="B6" s="26" t="s">
        <v>3</v>
      </c>
      <c r="C6" s="27">
        <v>236.80832333951489</v>
      </c>
      <c r="D6" s="27">
        <v>238.02080335506832</v>
      </c>
      <c r="E6" s="27">
        <v>240.91443290100915</v>
      </c>
      <c r="F6" s="27">
        <v>263.57481586661453</v>
      </c>
      <c r="G6" s="27">
        <v>256.41332477882457</v>
      </c>
      <c r="H6" s="27">
        <v>276.59433232161848</v>
      </c>
      <c r="I6" s="27">
        <v>288.32438291863275</v>
      </c>
      <c r="J6" s="27">
        <v>293.55987127099598</v>
      </c>
      <c r="K6" s="27">
        <v>305.29244700532325</v>
      </c>
      <c r="L6" s="27">
        <v>345.48217947256279</v>
      </c>
      <c r="M6" s="27">
        <v>357.26488091550669</v>
      </c>
      <c r="N6" s="27">
        <v>347.60398459038515</v>
      </c>
      <c r="O6" s="27">
        <v>353.60417160992165</v>
      </c>
      <c r="P6" s="6">
        <v>337.11085205822684</v>
      </c>
      <c r="Q6" s="5">
        <v>353.27723715140934</v>
      </c>
      <c r="R6" s="14">
        <v>357.19203568153188</v>
      </c>
      <c r="S6" s="6">
        <v>365.85692686314849</v>
      </c>
      <c r="T6" s="14">
        <v>374.25511452673265</v>
      </c>
      <c r="U6" s="14">
        <v>382.34527489783846</v>
      </c>
      <c r="V6" s="6">
        <v>370.252746031745</v>
      </c>
      <c r="W6" s="6">
        <v>404.83745607609967</v>
      </c>
      <c r="X6" s="65">
        <f>(W6-K6)/K6*100</f>
        <v>32.606443443732061</v>
      </c>
      <c r="Y6" s="65">
        <f t="shared" si="1"/>
        <v>9.3408382287566933</v>
      </c>
    </row>
    <row r="7" spans="1:25" ht="15" customHeight="1" x14ac:dyDescent="0.25">
      <c r="A7" s="26" t="s">
        <v>29</v>
      </c>
      <c r="B7" s="26" t="s">
        <v>3</v>
      </c>
      <c r="C7" s="27">
        <v>206.05194654156625</v>
      </c>
      <c r="D7" s="27">
        <v>208.3646331307277</v>
      </c>
      <c r="E7" s="27">
        <v>217.64331342200424</v>
      </c>
      <c r="F7" s="27">
        <v>229.32177867177793</v>
      </c>
      <c r="G7" s="27">
        <v>228.20250197602331</v>
      </c>
      <c r="H7" s="27">
        <v>256.68613374162959</v>
      </c>
      <c r="I7" s="27">
        <v>260.732654820383</v>
      </c>
      <c r="J7" s="27">
        <v>260.9090565025453</v>
      </c>
      <c r="K7" s="27">
        <v>282.698736845285</v>
      </c>
      <c r="L7" s="27">
        <v>295.84955467297243</v>
      </c>
      <c r="M7" s="27">
        <v>299.89396609888615</v>
      </c>
      <c r="N7" s="27">
        <v>296.98484625492472</v>
      </c>
      <c r="O7" s="27">
        <v>305.53051545864037</v>
      </c>
      <c r="P7" s="6">
        <v>309.85138121935898</v>
      </c>
      <c r="Q7" s="5">
        <v>318.45395382841417</v>
      </c>
      <c r="R7" s="14">
        <v>324.038538376009</v>
      </c>
      <c r="S7" s="6">
        <v>332.28461160651312</v>
      </c>
      <c r="T7" s="14">
        <v>339.64305861922492</v>
      </c>
      <c r="U7" s="14">
        <v>343.96326262057573</v>
      </c>
      <c r="V7" s="6">
        <v>335.70529629629652</v>
      </c>
      <c r="W7" s="6">
        <v>358.1257548348612</v>
      </c>
      <c r="X7" s="65">
        <f t="shared" si="0"/>
        <v>26.681059431424277</v>
      </c>
      <c r="Y7" s="65">
        <f t="shared" si="1"/>
        <v>6.6786132914555427</v>
      </c>
    </row>
    <row r="8" spans="1:25" ht="15" customHeight="1" x14ac:dyDescent="0.25">
      <c r="A8" s="26" t="s">
        <v>12</v>
      </c>
      <c r="B8" s="26" t="s">
        <v>3</v>
      </c>
      <c r="C8" s="27">
        <v>811.24242896630346</v>
      </c>
      <c r="D8" s="27">
        <v>790.98343831486261</v>
      </c>
      <c r="E8" s="27">
        <v>826.95625358829682</v>
      </c>
      <c r="F8" s="27">
        <v>884.99308465145918</v>
      </c>
      <c r="G8" s="27">
        <v>865.16404518641934</v>
      </c>
      <c r="H8" s="27">
        <v>851.81429506229438</v>
      </c>
      <c r="I8" s="27">
        <v>884.05820301507754</v>
      </c>
      <c r="J8" s="27">
        <v>910.40511741317891</v>
      </c>
      <c r="K8" s="27">
        <v>953.91444554341115</v>
      </c>
      <c r="L8" s="27">
        <v>979.60602455317394</v>
      </c>
      <c r="M8" s="27">
        <v>965.58744433100537</v>
      </c>
      <c r="N8" s="27">
        <v>948.07139889434802</v>
      </c>
      <c r="O8" s="27">
        <v>1001.2428211506959</v>
      </c>
      <c r="P8" s="6">
        <v>995.64844866994747</v>
      </c>
      <c r="Q8" s="5">
        <v>1010.290508576462</v>
      </c>
      <c r="R8" s="14">
        <v>1035.4460748619713</v>
      </c>
      <c r="S8" s="6">
        <v>1123.6533449963661</v>
      </c>
      <c r="T8" s="14">
        <v>1129.0180024221308</v>
      </c>
      <c r="U8" s="14">
        <v>1128.9364422673621</v>
      </c>
      <c r="V8" s="6">
        <v>1151.38123529411</v>
      </c>
      <c r="W8" s="6">
        <v>1078.4904605792326</v>
      </c>
      <c r="X8" s="65">
        <f t="shared" si="0"/>
        <v>13.059453666712734</v>
      </c>
      <c r="Y8" s="65">
        <f t="shared" si="1"/>
        <v>-6.3307245663299403</v>
      </c>
    </row>
    <row r="9" spans="1:25" ht="15" customHeight="1" x14ac:dyDescent="0.25">
      <c r="A9" s="26" t="s">
        <v>11</v>
      </c>
      <c r="B9" s="26" t="s">
        <v>3</v>
      </c>
      <c r="C9" s="27">
        <v>977.32826561520164</v>
      </c>
      <c r="D9" s="27">
        <v>1036.4452054994542</v>
      </c>
      <c r="E9" s="27">
        <v>1004.4148769474075</v>
      </c>
      <c r="F9" s="27">
        <v>1022.5653162499761</v>
      </c>
      <c r="G9" s="27">
        <v>1047.3299042913432</v>
      </c>
      <c r="H9" s="27">
        <v>1031.2256500690401</v>
      </c>
      <c r="I9" s="27">
        <v>1055.2095121300802</v>
      </c>
      <c r="J9" s="27">
        <v>1060.6656670652906</v>
      </c>
      <c r="K9" s="27">
        <v>1145.2855587482304</v>
      </c>
      <c r="L9" s="27">
        <v>1218.6219247642837</v>
      </c>
      <c r="M9" s="27">
        <v>1153.0269972180952</v>
      </c>
      <c r="N9" s="27">
        <v>1162.4247057679527</v>
      </c>
      <c r="O9" s="27">
        <v>1249.4835182325182</v>
      </c>
      <c r="P9" s="6">
        <v>1270.6726841581815</v>
      </c>
      <c r="Q9" s="5">
        <v>1281.707164045722</v>
      </c>
      <c r="R9" s="14">
        <v>1323.0974066414033</v>
      </c>
      <c r="S9" s="6">
        <v>1378.9146561276928</v>
      </c>
      <c r="T9" s="14">
        <v>1393.4175069513528</v>
      </c>
      <c r="U9" s="14">
        <v>1376.9084935382803</v>
      </c>
      <c r="V9" s="6">
        <v>1276.8539325842701</v>
      </c>
      <c r="W9" s="6">
        <v>1324.9347946932533</v>
      </c>
      <c r="X9" s="65">
        <f t="shared" si="0"/>
        <v>15.685977577624843</v>
      </c>
      <c r="Y9" s="65">
        <f t="shared" si="1"/>
        <v>3.7655726220516565</v>
      </c>
    </row>
    <row r="10" spans="1:25" ht="15" customHeight="1" x14ac:dyDescent="0.25">
      <c r="A10" s="26" t="s">
        <v>10</v>
      </c>
      <c r="B10" s="26" t="s">
        <v>9</v>
      </c>
      <c r="C10" s="27">
        <v>225.40011302511286</v>
      </c>
      <c r="D10" s="27">
        <v>240.17554293961985</v>
      </c>
      <c r="E10" s="27">
        <v>259.29141335391319</v>
      </c>
      <c r="F10" s="27">
        <v>249.73449212049195</v>
      </c>
      <c r="G10" s="27">
        <v>248.67202879702859</v>
      </c>
      <c r="H10" s="27">
        <v>276.97211328461322</v>
      </c>
      <c r="I10" s="27">
        <v>306.35382098776824</v>
      </c>
      <c r="J10" s="27">
        <v>265.22130418424513</v>
      </c>
      <c r="K10" s="27">
        <v>293.42676709359631</v>
      </c>
      <c r="L10" s="27">
        <v>305.26646501604733</v>
      </c>
      <c r="M10" s="27">
        <v>305.71640113375378</v>
      </c>
      <c r="N10" s="27">
        <v>296.05210139357189</v>
      </c>
      <c r="O10" s="27">
        <v>302.87194044694036</v>
      </c>
      <c r="P10" s="6">
        <v>299.74996474996459</v>
      </c>
      <c r="Q10" s="5">
        <v>297.50588235294117</v>
      </c>
      <c r="R10" s="14">
        <v>296.6296423937078</v>
      </c>
      <c r="S10" s="6">
        <v>307.70107104123389</v>
      </c>
      <c r="T10" s="14">
        <v>320.58027805106656</v>
      </c>
      <c r="U10" s="14">
        <v>314.47488824036799</v>
      </c>
      <c r="V10" s="6">
        <v>304.19878296146044</v>
      </c>
      <c r="W10" s="6">
        <v>310.61888902893662</v>
      </c>
      <c r="X10" s="65">
        <f t="shared" si="0"/>
        <v>5.8590843997052335</v>
      </c>
      <c r="Y10" s="65">
        <f t="shared" si="1"/>
        <v>2.1104969602358863</v>
      </c>
    </row>
    <row r="11" spans="1:25" ht="15" customHeight="1" x14ac:dyDescent="0.25">
      <c r="A11" s="26" t="s">
        <v>8</v>
      </c>
      <c r="B11" s="26" t="s">
        <v>9</v>
      </c>
      <c r="C11" s="27">
        <v>208.64911962938262</v>
      </c>
      <c r="D11" s="27">
        <v>270.65074028182568</v>
      </c>
      <c r="E11" s="27">
        <v>225.97354616104599</v>
      </c>
      <c r="F11" s="27">
        <v>222.26401887586081</v>
      </c>
      <c r="G11" s="27">
        <v>222.50502166752139</v>
      </c>
      <c r="H11" s="27">
        <v>275.37609740109724</v>
      </c>
      <c r="I11" s="27">
        <v>299.90341055341048</v>
      </c>
      <c r="J11" s="27">
        <v>245.20499669841749</v>
      </c>
      <c r="K11" s="27">
        <v>274.5667547092533</v>
      </c>
      <c r="L11" s="27">
        <v>264.29222480948977</v>
      </c>
      <c r="M11" s="27">
        <v>298.05823172084035</v>
      </c>
      <c r="N11" s="27">
        <v>272.97390981389077</v>
      </c>
      <c r="O11" s="27">
        <v>270.25064234803403</v>
      </c>
      <c r="P11" s="6">
        <v>264.85971010970997</v>
      </c>
      <c r="Q11" s="5">
        <v>262.3312883435583</v>
      </c>
      <c r="R11" s="14">
        <v>277.69460739197581</v>
      </c>
      <c r="S11" s="6">
        <v>282.25682621641954</v>
      </c>
      <c r="T11" s="14">
        <v>286.77823213775224</v>
      </c>
      <c r="U11" s="14">
        <v>285.55166409788842</v>
      </c>
      <c r="V11" s="6">
        <v>258.70386690647001</v>
      </c>
      <c r="W11" s="6">
        <v>286.33187563955215</v>
      </c>
      <c r="X11" s="65">
        <f t="shared" si="0"/>
        <v>4.2849765051698547</v>
      </c>
      <c r="Y11" s="65">
        <f t="shared" si="1"/>
        <v>10.679395350155541</v>
      </c>
    </row>
    <row r="12" spans="1:25" ht="15" customHeight="1" x14ac:dyDescent="0.25">
      <c r="A12" s="26" t="s">
        <v>7</v>
      </c>
      <c r="B12" s="26" t="s">
        <v>3</v>
      </c>
      <c r="C12" s="27">
        <v>263.26447796010285</v>
      </c>
      <c r="D12" s="27">
        <v>277.30067577629336</v>
      </c>
      <c r="E12" s="27">
        <v>289.41476482510296</v>
      </c>
      <c r="F12" s="27">
        <v>302.81149397374679</v>
      </c>
      <c r="G12" s="27">
        <v>309.37893724187097</v>
      </c>
      <c r="H12" s="27">
        <v>337.72562418633265</v>
      </c>
      <c r="I12" s="27">
        <v>338.68682151639376</v>
      </c>
      <c r="J12" s="27">
        <v>335.8906914892932</v>
      </c>
      <c r="K12" s="27">
        <v>342.86491628795216</v>
      </c>
      <c r="L12" s="27">
        <v>353.59241326618633</v>
      </c>
      <c r="M12" s="27">
        <v>360.95317846464559</v>
      </c>
      <c r="N12" s="27">
        <v>375.65177236960255</v>
      </c>
      <c r="O12" s="27">
        <v>377.4065394144144</v>
      </c>
      <c r="P12" s="6">
        <v>392.03910426929383</v>
      </c>
      <c r="Q12" s="5">
        <v>421.53795379977998</v>
      </c>
      <c r="R12" s="14">
        <v>425.5257904814282</v>
      </c>
      <c r="S12" s="6">
        <v>460.09782569663787</v>
      </c>
      <c r="T12" s="14">
        <v>472.2879976877162</v>
      </c>
      <c r="U12" s="14">
        <v>473.40230566973935</v>
      </c>
      <c r="V12" s="6">
        <v>415.34006289308002</v>
      </c>
      <c r="W12" s="6">
        <v>431.59345488659125</v>
      </c>
      <c r="X12" s="65">
        <f t="shared" si="0"/>
        <v>25.878570359214354</v>
      </c>
      <c r="Y12" s="65">
        <f t="shared" si="1"/>
        <v>3.9132733501066816</v>
      </c>
    </row>
    <row r="13" spans="1:25" ht="15" customHeight="1" x14ac:dyDescent="0.25">
      <c r="A13" s="26" t="s">
        <v>14</v>
      </c>
      <c r="B13" s="26" t="s">
        <v>3</v>
      </c>
      <c r="C13" s="27">
        <v>595.47718993993999</v>
      </c>
      <c r="D13" s="27">
        <v>610.77702029279283</v>
      </c>
      <c r="E13" s="27">
        <v>648.56780370333649</v>
      </c>
      <c r="F13" s="27">
        <v>651.18840075369917</v>
      </c>
      <c r="G13" s="27">
        <v>654.36894556208176</v>
      </c>
      <c r="H13" s="27">
        <v>655.43405769885453</v>
      </c>
      <c r="I13" s="27">
        <v>669.59821126870565</v>
      </c>
      <c r="J13" s="27">
        <v>680.8822525684875</v>
      </c>
      <c r="K13" s="27">
        <v>733.23076936218513</v>
      </c>
      <c r="L13" s="27">
        <v>735.77583346574954</v>
      </c>
      <c r="M13" s="27">
        <v>703.37635415660952</v>
      </c>
      <c r="N13" s="27">
        <v>713.10963300599099</v>
      </c>
      <c r="O13" s="27">
        <v>765.28434774774757</v>
      </c>
      <c r="P13" s="6">
        <v>785.42256172839461</v>
      </c>
      <c r="Q13" s="5">
        <v>907.51434261134</v>
      </c>
      <c r="R13" s="14">
        <v>768.11396548975495</v>
      </c>
      <c r="S13" s="6">
        <v>819.59489698279049</v>
      </c>
      <c r="T13" s="14">
        <v>832.78792449998468</v>
      </c>
      <c r="U13" s="14">
        <v>832.6557299182407</v>
      </c>
      <c r="V13" s="6">
        <v>834.7374556213</v>
      </c>
      <c r="W13" s="6">
        <v>817.19469382559237</v>
      </c>
      <c r="X13" s="65">
        <f t="shared" si="0"/>
        <v>11.451227631437899</v>
      </c>
      <c r="Y13" s="65">
        <f t="shared" si="1"/>
        <v>-2.1015903476681124</v>
      </c>
    </row>
    <row r="14" spans="1:25" ht="15" customHeight="1" x14ac:dyDescent="0.25">
      <c r="A14" s="26" t="s">
        <v>13</v>
      </c>
      <c r="B14" s="26" t="s">
        <v>3</v>
      </c>
      <c r="C14" s="27">
        <v>683.72966366366359</v>
      </c>
      <c r="D14" s="27">
        <v>822.22689734698326</v>
      </c>
      <c r="E14" s="27">
        <v>695.50383437961875</v>
      </c>
      <c r="F14" s="27">
        <v>727.31404182610061</v>
      </c>
      <c r="G14" s="27">
        <v>774.24510634634544</v>
      </c>
      <c r="H14" s="27">
        <v>770.28822002383697</v>
      </c>
      <c r="I14" s="27">
        <v>764.75572784859514</v>
      </c>
      <c r="J14" s="27">
        <v>765.60566136807518</v>
      </c>
      <c r="K14" s="27">
        <v>830.05397055745266</v>
      </c>
      <c r="L14" s="27">
        <v>868.80139815619475</v>
      </c>
      <c r="M14" s="27">
        <v>831.38287509359634</v>
      </c>
      <c r="N14" s="27">
        <v>856.66300723717154</v>
      </c>
      <c r="O14" s="27">
        <v>919.08969179459791</v>
      </c>
      <c r="P14" s="6">
        <v>963.45566702741644</v>
      </c>
      <c r="Q14" s="5">
        <v>980.88</v>
      </c>
      <c r="R14" s="14">
        <v>886.57951142436411</v>
      </c>
      <c r="S14" s="6">
        <v>925.55404269075666</v>
      </c>
      <c r="T14" s="14">
        <v>952.17742365768459</v>
      </c>
      <c r="U14" s="14">
        <v>958.04756711416826</v>
      </c>
      <c r="V14" s="6">
        <v>946.93039370078702</v>
      </c>
      <c r="W14" s="6">
        <v>979.31705029979025</v>
      </c>
      <c r="X14" s="65">
        <f t="shared" si="0"/>
        <v>17.98233428629883</v>
      </c>
      <c r="Y14" s="65">
        <f t="shared" si="1"/>
        <v>3.4201728885720857</v>
      </c>
    </row>
    <row r="15" spans="1:25" ht="15" customHeight="1" x14ac:dyDescent="0.25">
      <c r="A15" s="26" t="s">
        <v>24</v>
      </c>
      <c r="B15" s="26" t="s">
        <v>16</v>
      </c>
      <c r="C15" s="27">
        <v>119.41945945945942</v>
      </c>
      <c r="D15" s="27">
        <v>120.4558771261261</v>
      </c>
      <c r="E15" s="27">
        <v>122.79334909200473</v>
      </c>
      <c r="F15" s="27">
        <v>127.61742827760102</v>
      </c>
      <c r="G15" s="27">
        <v>129.53850295340325</v>
      </c>
      <c r="H15" s="27">
        <v>124.47322430138398</v>
      </c>
      <c r="I15" s="27">
        <v>128.90803365444194</v>
      </c>
      <c r="J15" s="27">
        <v>125.26998084369566</v>
      </c>
      <c r="K15" s="27">
        <v>131.91399688694139</v>
      </c>
      <c r="L15" s="27">
        <v>136.79745074819826</v>
      </c>
      <c r="M15" s="27">
        <v>139.60453781645512</v>
      </c>
      <c r="N15" s="27">
        <v>134.51094798609412</v>
      </c>
      <c r="O15" s="27">
        <v>136.28765765765763</v>
      </c>
      <c r="P15" s="6">
        <v>140.52645502645501</v>
      </c>
      <c r="Q15" s="5">
        <v>143.56435643564356</v>
      </c>
      <c r="R15" s="14">
        <v>151.47031531531533</v>
      </c>
      <c r="S15" s="6">
        <v>157.9466995909676</v>
      </c>
      <c r="T15" s="14">
        <v>162.80316844530242</v>
      </c>
      <c r="U15" s="14">
        <v>162.71632434688604</v>
      </c>
      <c r="V15" s="6">
        <v>158.84773662551001</v>
      </c>
      <c r="W15" s="6">
        <v>174.35574877958686</v>
      </c>
      <c r="X15" s="65">
        <f t="shared" si="0"/>
        <v>32.173804823017171</v>
      </c>
      <c r="Y15" s="65">
        <f t="shared" si="1"/>
        <v>9.762815941556422</v>
      </c>
    </row>
    <row r="16" spans="1:25" ht="15" customHeight="1" x14ac:dyDescent="0.25">
      <c r="A16" s="26" t="s">
        <v>23</v>
      </c>
      <c r="B16" s="26" t="s">
        <v>16</v>
      </c>
      <c r="C16" s="27">
        <v>137.62238755988741</v>
      </c>
      <c r="D16" s="27">
        <v>137.87545844640943</v>
      </c>
      <c r="E16" s="27">
        <v>139.16472048898495</v>
      </c>
      <c r="F16" s="27">
        <v>140.93242364915884</v>
      </c>
      <c r="G16" s="27">
        <v>143.8008337750982</v>
      </c>
      <c r="H16" s="27">
        <v>141.2081916286262</v>
      </c>
      <c r="I16" s="27">
        <v>141.65086072574857</v>
      </c>
      <c r="J16" s="27">
        <v>142.3879913254911</v>
      </c>
      <c r="K16" s="27">
        <v>148.56526094621123</v>
      </c>
      <c r="L16" s="27">
        <v>154.4693159704731</v>
      </c>
      <c r="M16" s="27">
        <v>149.44551230585697</v>
      </c>
      <c r="N16" s="27">
        <v>151.32087324718015</v>
      </c>
      <c r="O16" s="27">
        <v>157.74590831090833</v>
      </c>
      <c r="P16" s="6">
        <v>166.1434775809773</v>
      </c>
      <c r="Q16" s="5">
        <v>177.05405405405406</v>
      </c>
      <c r="R16" s="14">
        <v>197.15280512937329</v>
      </c>
      <c r="S16" s="6">
        <v>198.4191768824499</v>
      </c>
      <c r="T16" s="14">
        <v>194.67328994331703</v>
      </c>
      <c r="U16" s="14">
        <v>195.9381919407075</v>
      </c>
      <c r="V16" s="6">
        <v>190.53223388305801</v>
      </c>
      <c r="W16" s="6">
        <v>206.00295383755252</v>
      </c>
      <c r="X16" s="65">
        <f t="shared" si="0"/>
        <v>38.661590553216136</v>
      </c>
      <c r="Y16" s="65">
        <f t="shared" si="1"/>
        <v>8.1197389224911394</v>
      </c>
    </row>
    <row r="17" spans="1:25" ht="15" customHeight="1" x14ac:dyDescent="0.25">
      <c r="A17" s="26" t="s">
        <v>15</v>
      </c>
      <c r="B17" s="26" t="s">
        <v>16</v>
      </c>
      <c r="C17" s="27">
        <v>1149.3091788856295</v>
      </c>
      <c r="D17" s="27">
        <v>1209.9814848950323</v>
      </c>
      <c r="E17" s="27">
        <v>1176.4733268378709</v>
      </c>
      <c r="F17" s="27">
        <v>1327.21971978738</v>
      </c>
      <c r="G17" s="27">
        <v>1231.7133668482052</v>
      </c>
      <c r="H17" s="27">
        <v>1236.6359151601082</v>
      </c>
      <c r="I17" s="27">
        <v>1257.8122667923467</v>
      </c>
      <c r="J17" s="27">
        <v>1297.967097053483</v>
      </c>
      <c r="K17" s="27">
        <v>1327.2173363085369</v>
      </c>
      <c r="L17" s="27">
        <v>1336.6781470786473</v>
      </c>
      <c r="M17" s="27">
        <v>1282.7695939694886</v>
      </c>
      <c r="N17" s="27">
        <v>1401.6930991051954</v>
      </c>
      <c r="O17" s="27">
        <v>1419.7509139784947</v>
      </c>
      <c r="P17" s="6">
        <v>1428.9538239538199</v>
      </c>
      <c r="Q17" s="5">
        <v>1555.5102040816328</v>
      </c>
      <c r="R17" s="14">
        <v>1606.6289958830209</v>
      </c>
      <c r="S17" s="6">
        <v>1605.965546298178</v>
      </c>
      <c r="T17" s="14">
        <v>1645.2908544158545</v>
      </c>
      <c r="U17" s="14">
        <v>1623.8443641193644</v>
      </c>
      <c r="V17" s="6">
        <v>1529.2540314136099</v>
      </c>
      <c r="W17" s="6">
        <v>1570.2569530348892</v>
      </c>
      <c r="X17" s="65">
        <f t="shared" si="0"/>
        <v>18.311968211802583</v>
      </c>
      <c r="Y17" s="65">
        <f t="shared" si="1"/>
        <v>2.6812367846679486</v>
      </c>
    </row>
    <row r="18" spans="1:25" ht="15" customHeight="1" x14ac:dyDescent="0.25">
      <c r="A18" s="26" t="s">
        <v>27</v>
      </c>
      <c r="B18" s="26" t="s">
        <v>3</v>
      </c>
      <c r="C18" s="27">
        <v>132.46355017718744</v>
      </c>
      <c r="D18" s="27">
        <v>135.46322453686133</v>
      </c>
      <c r="E18" s="27">
        <v>144.04203789501872</v>
      </c>
      <c r="F18" s="27">
        <v>163.357942398045</v>
      </c>
      <c r="G18" s="27">
        <v>176.72359585378084</v>
      </c>
      <c r="H18" s="27">
        <v>181.06908104976137</v>
      </c>
      <c r="I18" s="27">
        <v>187.74100176177348</v>
      </c>
      <c r="J18" s="27">
        <v>191.49765638986929</v>
      </c>
      <c r="K18" s="27">
        <v>191.79156487594727</v>
      </c>
      <c r="L18" s="27">
        <v>191.02078575830376</v>
      </c>
      <c r="M18" s="27">
        <v>215.22570929962177</v>
      </c>
      <c r="N18" s="27">
        <v>217.71036897967548</v>
      </c>
      <c r="O18" s="27">
        <v>219.56366365391369</v>
      </c>
      <c r="P18" s="6">
        <v>260.94471394240117</v>
      </c>
      <c r="Q18" s="5">
        <v>273.66878233136811</v>
      </c>
      <c r="R18" s="14">
        <v>288.45189621337255</v>
      </c>
      <c r="S18" s="6">
        <v>292.9700652310828</v>
      </c>
      <c r="T18" s="14">
        <v>315.61155695659608</v>
      </c>
      <c r="U18" s="14">
        <v>317.10309322123368</v>
      </c>
      <c r="V18" s="6">
        <v>310.14592307691998</v>
      </c>
      <c r="W18" s="6">
        <v>301.98547921023618</v>
      </c>
      <c r="X18" s="65">
        <f t="shared" si="0"/>
        <v>57.455036881086741</v>
      </c>
      <c r="Y18" s="65">
        <f t="shared" si="1"/>
        <v>-2.6311627074523614</v>
      </c>
    </row>
    <row r="19" spans="1:25" ht="15" customHeight="1" x14ac:dyDescent="0.25">
      <c r="A19" s="26" t="s">
        <v>28</v>
      </c>
      <c r="B19" s="26" t="s">
        <v>3</v>
      </c>
      <c r="C19" s="27">
        <v>156.40720950280482</v>
      </c>
      <c r="D19" s="27">
        <v>157.39874776030985</v>
      </c>
      <c r="E19" s="27">
        <v>166.39649305436507</v>
      </c>
      <c r="F19" s="27">
        <v>186.7343391805401</v>
      </c>
      <c r="G19" s="27">
        <v>202.32418684004429</v>
      </c>
      <c r="H19" s="27">
        <v>200.70227101549165</v>
      </c>
      <c r="I19" s="27">
        <v>211.87788057806401</v>
      </c>
      <c r="J19" s="27">
        <v>216.46449992901427</v>
      </c>
      <c r="K19" s="27">
        <v>230.36050809356439</v>
      </c>
      <c r="L19" s="27">
        <v>225.62912003935733</v>
      </c>
      <c r="M19" s="27">
        <v>233.63354960377688</v>
      </c>
      <c r="N19" s="27">
        <v>235.81031591709993</v>
      </c>
      <c r="O19" s="27">
        <v>255.82537763737767</v>
      </c>
      <c r="P19" s="6">
        <v>250.45</v>
      </c>
      <c r="Q19" s="5">
        <v>302.04723859640029</v>
      </c>
      <c r="R19" s="14">
        <v>320.92392255581188</v>
      </c>
      <c r="S19" s="6">
        <v>326.83273213061238</v>
      </c>
      <c r="T19" s="14">
        <v>354.55425025868425</v>
      </c>
      <c r="U19" s="14">
        <v>350.45971012417402</v>
      </c>
      <c r="V19" s="6">
        <v>345.82334384858001</v>
      </c>
      <c r="W19" s="6">
        <v>335.93990528116211</v>
      </c>
      <c r="X19" s="65">
        <f>(W19-K19)/K19*100</f>
        <v>45.832247055434976</v>
      </c>
      <c r="Y19" s="65">
        <f t="shared" si="1"/>
        <v>-2.8579443068902246</v>
      </c>
    </row>
    <row r="20" spans="1:25" ht="15" customHeight="1" x14ac:dyDescent="0.25">
      <c r="A20" s="26" t="s">
        <v>19</v>
      </c>
      <c r="B20" s="26" t="s">
        <v>3</v>
      </c>
      <c r="C20" s="27">
        <v>793.21264457314464</v>
      </c>
      <c r="D20" s="27">
        <v>839.33479702819784</v>
      </c>
      <c r="E20" s="27">
        <v>823.61672491582772</v>
      </c>
      <c r="F20" s="27">
        <v>809.43003200561679</v>
      </c>
      <c r="G20" s="27">
        <v>860.14972415828561</v>
      </c>
      <c r="H20" s="27">
        <v>859.50031818200841</v>
      </c>
      <c r="I20" s="27">
        <v>864.09289470278759</v>
      </c>
      <c r="J20" s="27">
        <v>890.04246786928547</v>
      </c>
      <c r="K20" s="27">
        <v>896.95497940840835</v>
      </c>
      <c r="L20" s="27">
        <v>944.06243527386414</v>
      </c>
      <c r="M20" s="27">
        <v>923.05174992926106</v>
      </c>
      <c r="N20" s="27">
        <v>956.25965505912632</v>
      </c>
      <c r="O20" s="27">
        <v>994.36582689832665</v>
      </c>
      <c r="P20" s="6">
        <v>998.7137410396</v>
      </c>
      <c r="Q20" s="5">
        <v>1079.1580478769079</v>
      </c>
      <c r="R20" s="14">
        <v>1008.9481254988943</v>
      </c>
      <c r="S20" s="6">
        <v>1047.2758209947174</v>
      </c>
      <c r="T20" s="14">
        <v>1071.1269974341096</v>
      </c>
      <c r="U20" s="14">
        <v>1080.3340350042774</v>
      </c>
      <c r="V20" s="6">
        <v>998.57364341085304</v>
      </c>
      <c r="W20" s="6">
        <v>1069.9154533089079</v>
      </c>
      <c r="X20" s="65">
        <f t="shared" si="0"/>
        <v>19.283071934622249</v>
      </c>
      <c r="Y20" s="65">
        <f t="shared" si="1"/>
        <v>7.1443714110429406</v>
      </c>
    </row>
    <row r="21" spans="1:25" ht="15" customHeight="1" x14ac:dyDescent="0.25">
      <c r="A21" s="26" t="s">
        <v>20</v>
      </c>
      <c r="B21" s="26" t="s">
        <v>3</v>
      </c>
      <c r="C21" s="27">
        <v>1332.6365586170575</v>
      </c>
      <c r="D21" s="27">
        <v>1372.6899532531083</v>
      </c>
      <c r="E21" s="27">
        <v>1383.1824374019091</v>
      </c>
      <c r="F21" s="27">
        <v>1448.4109911121802</v>
      </c>
      <c r="G21" s="27">
        <v>1490.3439664898622</v>
      </c>
      <c r="H21" s="27">
        <v>1538.3987380043952</v>
      </c>
      <c r="I21" s="27">
        <v>1511.2775589201228</v>
      </c>
      <c r="J21" s="27">
        <v>1538.8599284284617</v>
      </c>
      <c r="K21" s="27">
        <v>1587.4952494606944</v>
      </c>
      <c r="L21" s="27">
        <v>1645.8400774982888</v>
      </c>
      <c r="M21" s="27">
        <v>1599.7150987456721</v>
      </c>
      <c r="N21" s="27">
        <v>1726.7549174414557</v>
      </c>
      <c r="O21" s="27">
        <v>1812.0340405405409</v>
      </c>
      <c r="P21" s="6">
        <v>1955.1020616804999</v>
      </c>
      <c r="Q21" s="5">
        <v>2084.8107646610147</v>
      </c>
      <c r="R21" s="14">
        <v>2319.9144239428038</v>
      </c>
      <c r="S21" s="6">
        <v>2388.0529208912822</v>
      </c>
      <c r="T21" s="14">
        <v>2416.2825163852699</v>
      </c>
      <c r="U21" s="14">
        <v>2395.7879039695413</v>
      </c>
      <c r="V21" s="6">
        <v>2161.7037037036998</v>
      </c>
      <c r="W21" s="6">
        <v>2204.0429844092419</v>
      </c>
      <c r="X21" s="65">
        <f t="shared" si="0"/>
        <v>38.837768815875307</v>
      </c>
      <c r="Y21" s="65">
        <f t="shared" si="1"/>
        <v>1.9586070298626541</v>
      </c>
    </row>
    <row r="22" spans="1:25" ht="15" customHeight="1" x14ac:dyDescent="0.25">
      <c r="A22" s="26" t="s">
        <v>31</v>
      </c>
      <c r="B22" s="26" t="s">
        <v>3</v>
      </c>
      <c r="C22" s="27">
        <v>202.40817333931946</v>
      </c>
      <c r="D22" s="27">
        <v>195.27907658793765</v>
      </c>
      <c r="E22" s="27">
        <v>190.80443080265007</v>
      </c>
      <c r="F22" s="27">
        <v>189.11390719420808</v>
      </c>
      <c r="G22" s="27">
        <v>188.51343451862388</v>
      </c>
      <c r="H22" s="27">
        <v>207.66774939499481</v>
      </c>
      <c r="I22" s="27">
        <v>197.75712666650136</v>
      </c>
      <c r="J22" s="27">
        <v>202.41538929190372</v>
      </c>
      <c r="K22" s="27">
        <v>234.02755429072445</v>
      </c>
      <c r="L22" s="27">
        <v>250.54553074202948</v>
      </c>
      <c r="M22" s="27">
        <v>259.61729340058065</v>
      </c>
      <c r="N22" s="27">
        <v>255.72460879574695</v>
      </c>
      <c r="O22" s="27">
        <v>258.91556060606069</v>
      </c>
      <c r="P22" s="6">
        <v>241.43987888456999</v>
      </c>
      <c r="Q22" s="5">
        <v>246.948910051344</v>
      </c>
      <c r="R22" s="14">
        <v>205.60237519111715</v>
      </c>
      <c r="S22" s="6">
        <v>203.55710638653508</v>
      </c>
      <c r="T22" s="14">
        <v>214.78691956213405</v>
      </c>
      <c r="U22" s="14">
        <v>213.14383242146249</v>
      </c>
      <c r="V22" s="6">
        <v>236.65630323679801</v>
      </c>
      <c r="W22" s="6">
        <v>238.29194147794684</v>
      </c>
      <c r="X22" s="65">
        <f t="shared" si="0"/>
        <v>1.8221731198048925</v>
      </c>
      <c r="Y22" s="65">
        <f t="shared" si="1"/>
        <v>0.69114501442719145</v>
      </c>
    </row>
    <row r="23" spans="1:25" ht="15" customHeight="1" x14ac:dyDescent="0.25">
      <c r="A23" s="26" t="s">
        <v>4</v>
      </c>
      <c r="B23" s="26" t="s">
        <v>3</v>
      </c>
      <c r="C23" s="27">
        <v>202.6664694970944</v>
      </c>
      <c r="D23" s="27">
        <v>213.32081843581389</v>
      </c>
      <c r="E23" s="27">
        <v>227.22460168679055</v>
      </c>
      <c r="F23" s="27">
        <v>250.19146026988011</v>
      </c>
      <c r="G23" s="27">
        <v>271.09242914618119</v>
      </c>
      <c r="H23" s="27">
        <v>288.06229043671084</v>
      </c>
      <c r="I23" s="27">
        <v>289.60440654705599</v>
      </c>
      <c r="J23" s="27">
        <v>313.19484237310343</v>
      </c>
      <c r="K23" s="27">
        <v>304.3235552889526</v>
      </c>
      <c r="L23" s="27">
        <v>314.97807298360516</v>
      </c>
      <c r="M23" s="27">
        <v>332.30344945461275</v>
      </c>
      <c r="N23" s="27">
        <v>338.92415601480036</v>
      </c>
      <c r="O23" s="27">
        <v>324.01062467824977</v>
      </c>
      <c r="P23" s="6">
        <v>355.41293824452299</v>
      </c>
      <c r="Q23" s="5">
        <v>360.88929593327367</v>
      </c>
      <c r="R23" s="14">
        <v>324.76097668216494</v>
      </c>
      <c r="S23" s="6">
        <v>347.7308782334365</v>
      </c>
      <c r="T23" s="14">
        <v>352.08859636437211</v>
      </c>
      <c r="U23" s="14">
        <v>354.08119282923928</v>
      </c>
      <c r="V23" s="6">
        <v>349.63753001715298</v>
      </c>
      <c r="W23" s="6">
        <v>351.09227980887044</v>
      </c>
      <c r="X23" s="65">
        <f t="shared" si="0"/>
        <v>15.368092185802487</v>
      </c>
      <c r="Y23" s="65">
        <f t="shared" si="1"/>
        <v>0.41607369541996592</v>
      </c>
    </row>
    <row r="24" spans="1:25" ht="15" customHeight="1" x14ac:dyDescent="0.25">
      <c r="A24" s="26" t="s">
        <v>5</v>
      </c>
      <c r="B24" s="26" t="s">
        <v>3</v>
      </c>
      <c r="C24" s="27">
        <v>163.28528225713367</v>
      </c>
      <c r="D24" s="27">
        <v>172.74474112586879</v>
      </c>
      <c r="E24" s="27">
        <v>200.42996301116068</v>
      </c>
      <c r="F24" s="27">
        <v>217.94359164220933</v>
      </c>
      <c r="G24" s="27">
        <v>235.00941893794422</v>
      </c>
      <c r="H24" s="27">
        <v>258.66986268162566</v>
      </c>
      <c r="I24" s="27">
        <v>268.27279172734239</v>
      </c>
      <c r="J24" s="27">
        <v>289.29971010126718</v>
      </c>
      <c r="K24" s="27">
        <v>284.49902793010403</v>
      </c>
      <c r="L24" s="27">
        <v>281.66920492276103</v>
      </c>
      <c r="M24" s="27">
        <v>298.67763097367867</v>
      </c>
      <c r="N24" s="27">
        <v>298.7473912679643</v>
      </c>
      <c r="O24" s="27">
        <v>286.19044949007457</v>
      </c>
      <c r="P24" s="6">
        <v>306.293738582846</v>
      </c>
      <c r="Q24" s="5">
        <v>308.86781047716016</v>
      </c>
      <c r="R24" s="14">
        <v>299.29670992500871</v>
      </c>
      <c r="S24" s="6">
        <v>323.82055369424489</v>
      </c>
      <c r="T24" s="14">
        <v>325.51058586381583</v>
      </c>
      <c r="U24" s="14">
        <v>323.25470853218138</v>
      </c>
      <c r="V24" s="6">
        <v>320.18819969742873</v>
      </c>
      <c r="W24" s="6">
        <v>316.39852077434642</v>
      </c>
      <c r="X24" s="65">
        <f t="shared" si="0"/>
        <v>11.212513826964457</v>
      </c>
      <c r="Y24" s="65">
        <f t="shared" si="1"/>
        <v>-1.1835785724344228</v>
      </c>
    </row>
    <row r="25" spans="1:25" ht="15" customHeight="1" x14ac:dyDescent="0.25">
      <c r="A25" s="26" t="s">
        <v>6</v>
      </c>
      <c r="B25" s="26" t="s">
        <v>3</v>
      </c>
      <c r="C25" s="27">
        <v>200.01378457109698</v>
      </c>
      <c r="D25" s="27">
        <v>201.71563664779046</v>
      </c>
      <c r="E25" s="27">
        <v>214.9038514554681</v>
      </c>
      <c r="F25" s="27">
        <v>236.68958072271494</v>
      </c>
      <c r="G25" s="27">
        <v>248.7995818496116</v>
      </c>
      <c r="H25" s="27">
        <v>267.9101933257308</v>
      </c>
      <c r="I25" s="27">
        <v>271.04917396917193</v>
      </c>
      <c r="J25" s="27">
        <v>297.65499089178422</v>
      </c>
      <c r="K25" s="27">
        <v>298.26753541085031</v>
      </c>
      <c r="L25" s="27">
        <v>298.14150639835657</v>
      </c>
      <c r="M25" s="27">
        <v>323.65842277322588</v>
      </c>
      <c r="N25" s="27">
        <v>325.40749028042535</v>
      </c>
      <c r="O25" s="27">
        <v>312.07605952380959</v>
      </c>
      <c r="P25" s="6">
        <v>352.68740199896803</v>
      </c>
      <c r="Q25" s="5">
        <v>377.99188011408125</v>
      </c>
      <c r="R25" s="14">
        <v>332.80653785311432</v>
      </c>
      <c r="S25" s="6">
        <v>350.35697928045755</v>
      </c>
      <c r="T25" s="14">
        <v>348.23103009825974</v>
      </c>
      <c r="U25" s="14">
        <v>344.40250365961066</v>
      </c>
      <c r="V25" s="6">
        <v>313.45135531135554</v>
      </c>
      <c r="W25" s="6">
        <v>339.47402594983595</v>
      </c>
      <c r="X25" s="65">
        <f t="shared" si="0"/>
        <v>13.815278448667073</v>
      </c>
      <c r="Y25" s="65">
        <f t="shared" si="1"/>
        <v>8.301980577698167</v>
      </c>
    </row>
    <row r="26" spans="1:25" ht="15" customHeight="1" x14ac:dyDescent="0.25">
      <c r="A26" s="26" t="s">
        <v>2</v>
      </c>
      <c r="B26" s="26" t="s">
        <v>3</v>
      </c>
      <c r="C26" s="27">
        <v>239.07694405098979</v>
      </c>
      <c r="D26" s="27">
        <v>244.24826880593395</v>
      </c>
      <c r="E26" s="27">
        <v>270.14117883358978</v>
      </c>
      <c r="F26" s="27">
        <v>298.85999764008608</v>
      </c>
      <c r="G26" s="27">
        <v>316.82692515883423</v>
      </c>
      <c r="H26" s="27">
        <v>336.56358333933298</v>
      </c>
      <c r="I26" s="27">
        <v>338.07489143595865</v>
      </c>
      <c r="J26" s="27">
        <v>370.30204969729937</v>
      </c>
      <c r="K26" s="27">
        <v>365.20799810067217</v>
      </c>
      <c r="L26" s="27">
        <v>388.79314227505381</v>
      </c>
      <c r="M26" s="27">
        <v>410.53381539280196</v>
      </c>
      <c r="N26" s="27">
        <v>410.5451696634583</v>
      </c>
      <c r="O26" s="27">
        <v>402.00746505109009</v>
      </c>
      <c r="P26" s="6">
        <v>410.58359408515599</v>
      </c>
      <c r="Q26" s="5">
        <v>418.70605804623563</v>
      </c>
      <c r="R26" s="14">
        <v>388.46284623597933</v>
      </c>
      <c r="S26" s="6">
        <v>410.54842438507882</v>
      </c>
      <c r="T26" s="14">
        <v>415.8440565681899</v>
      </c>
      <c r="U26" s="14">
        <v>409.20150310186108</v>
      </c>
      <c r="V26" s="6">
        <v>384.34762318840512</v>
      </c>
      <c r="W26" s="6">
        <v>398.01228374792379</v>
      </c>
      <c r="X26" s="65">
        <f t="shared" si="0"/>
        <v>8.9823568535891933</v>
      </c>
      <c r="Y26" s="65">
        <f t="shared" si="1"/>
        <v>3.5552868640533579</v>
      </c>
    </row>
    <row r="27" spans="1:25" ht="15" customHeight="1" x14ac:dyDescent="0.25">
      <c r="A27" s="26" t="s">
        <v>25</v>
      </c>
      <c r="B27" s="26" t="s">
        <v>3</v>
      </c>
      <c r="C27" s="27">
        <v>223.49691045703514</v>
      </c>
      <c r="D27" s="27">
        <v>209.16163382233051</v>
      </c>
      <c r="E27" s="27">
        <v>207.23769812787199</v>
      </c>
      <c r="F27" s="27">
        <v>247.75763497650971</v>
      </c>
      <c r="G27" s="27">
        <v>390.66483577850977</v>
      </c>
      <c r="H27" s="27">
        <v>341.72548534014066</v>
      </c>
      <c r="I27" s="27">
        <v>340.79327379850326</v>
      </c>
      <c r="J27" s="27">
        <v>274.36393295242459</v>
      </c>
      <c r="K27" s="27">
        <v>283.22805287560305</v>
      </c>
      <c r="L27" s="27">
        <v>279.33698930813699</v>
      </c>
      <c r="M27" s="27">
        <v>264.94556877169333</v>
      </c>
      <c r="N27" s="27">
        <v>266.82072596360609</v>
      </c>
      <c r="O27" s="27">
        <v>247.54870169357665</v>
      </c>
      <c r="P27" s="6">
        <v>236.620550771598</v>
      </c>
      <c r="Q27" s="5">
        <v>268.64347103475319</v>
      </c>
      <c r="R27" s="14">
        <v>285.72011189932101</v>
      </c>
      <c r="S27" s="6">
        <v>339.71844240745543</v>
      </c>
      <c r="T27" s="14">
        <v>375.00247284604995</v>
      </c>
      <c r="U27" s="14">
        <v>394.12931718464574</v>
      </c>
      <c r="V27" s="6">
        <v>431.29563327032088</v>
      </c>
      <c r="W27" s="6">
        <v>322.39149985584498</v>
      </c>
      <c r="X27" s="65">
        <f t="shared" si="0"/>
        <v>13.827531059376719</v>
      </c>
      <c r="Y27" s="65">
        <f t="shared" si="1"/>
        <v>-25.250460476194675</v>
      </c>
    </row>
    <row r="28" spans="1:25" ht="15" customHeight="1" x14ac:dyDescent="0.25">
      <c r="A28" s="26" t="s">
        <v>26</v>
      </c>
      <c r="B28" s="26" t="s">
        <v>3</v>
      </c>
      <c r="C28" s="27">
        <v>147.70861003649784</v>
      </c>
      <c r="D28" s="27">
        <v>149.76892014181644</v>
      </c>
      <c r="E28" s="27">
        <v>156.58584940626966</v>
      </c>
      <c r="F28" s="27">
        <v>175.71540910797134</v>
      </c>
      <c r="G28" s="27">
        <v>182.82752040872421</v>
      </c>
      <c r="H28" s="27">
        <v>219.86156082543542</v>
      </c>
      <c r="I28" s="27">
        <v>207.62370885683325</v>
      </c>
      <c r="J28" s="27">
        <v>199.6245053235987</v>
      </c>
      <c r="K28" s="27">
        <v>201.71898813413674</v>
      </c>
      <c r="L28" s="27">
        <v>202.88572075865756</v>
      </c>
      <c r="M28" s="27">
        <v>209.49893753520266</v>
      </c>
      <c r="N28" s="27">
        <v>219.68604491291231</v>
      </c>
      <c r="O28" s="27">
        <v>210.57552180589681</v>
      </c>
      <c r="P28" s="28">
        <v>215.55</v>
      </c>
      <c r="Q28" s="5">
        <v>255.86475206458798</v>
      </c>
      <c r="R28" s="14">
        <v>250.30486756877144</v>
      </c>
      <c r="S28" s="6">
        <v>279.15180138094013</v>
      </c>
      <c r="T28" s="14">
        <v>292.05905371222423</v>
      </c>
      <c r="U28" s="14">
        <v>294.1216552146476</v>
      </c>
      <c r="V28" s="6">
        <v>343.3855008210183</v>
      </c>
      <c r="W28" s="6">
        <v>259.514033456498</v>
      </c>
      <c r="X28" s="65">
        <f t="shared" si="0"/>
        <v>28.651266723551771</v>
      </c>
      <c r="Y28" s="65">
        <f t="shared" si="1"/>
        <v>-24.424871511460918</v>
      </c>
    </row>
    <row r="29" spans="1:25" ht="15.75" x14ac:dyDescent="0.25">
      <c r="A29" s="41" t="s">
        <v>32</v>
      </c>
      <c r="B29" s="41" t="s">
        <v>3</v>
      </c>
      <c r="C29" s="6">
        <v>1459.9213200343193</v>
      </c>
      <c r="D29" s="6">
        <v>1454.1947141351332</v>
      </c>
      <c r="E29" s="6">
        <v>1460.129931350674</v>
      </c>
      <c r="F29" s="6">
        <v>1476.2630037237111</v>
      </c>
      <c r="G29" s="6">
        <v>1461.542609619893</v>
      </c>
      <c r="H29" s="6">
        <v>1468.365599104744</v>
      </c>
      <c r="I29" s="6">
        <v>1469.8068731793487</v>
      </c>
      <c r="J29" s="6">
        <v>1479.163121899544</v>
      </c>
      <c r="K29" s="6">
        <v>1477.1005609793506</v>
      </c>
      <c r="L29" s="6">
        <v>1486.0841416032108</v>
      </c>
      <c r="M29" s="6">
        <v>1489.8894360531463</v>
      </c>
      <c r="N29" s="6">
        <v>1492.1911035490359</v>
      </c>
      <c r="O29" s="6">
        <v>1497.8190337837834</v>
      </c>
      <c r="P29" s="6">
        <v>1506.7758109652502</v>
      </c>
      <c r="Q29" s="6">
        <v>1506.9411990114163</v>
      </c>
      <c r="R29" s="6">
        <v>1498.3633931254176</v>
      </c>
      <c r="S29" s="6">
        <v>1513.2262781941504</v>
      </c>
      <c r="T29" s="6">
        <v>1515.7432435442959</v>
      </c>
      <c r="U29" s="6">
        <v>1522.7869674071533</v>
      </c>
      <c r="V29" s="6">
        <v>1512.5639189189189</v>
      </c>
      <c r="W29" s="6">
        <v>1462.8492496424183</v>
      </c>
      <c r="X29" s="65">
        <f t="shared" si="0"/>
        <v>-0.96481659498411987</v>
      </c>
      <c r="Y29" s="65">
        <f t="shared" si="1"/>
        <v>-3.2867813819090332</v>
      </c>
    </row>
    <row r="30" spans="1:25" ht="15.75" x14ac:dyDescent="0.25">
      <c r="A30" s="41" t="s">
        <v>33</v>
      </c>
      <c r="B30" s="41" t="s">
        <v>3</v>
      </c>
      <c r="C30" s="6">
        <v>725.529952182952</v>
      </c>
      <c r="D30" s="6">
        <v>727.38320209781193</v>
      </c>
      <c r="E30" s="6">
        <v>731.54979591651352</v>
      </c>
      <c r="F30" s="6">
        <v>724.32452539949225</v>
      </c>
      <c r="G30" s="6">
        <v>726.82929346072206</v>
      </c>
      <c r="H30" s="6">
        <v>737.2863780235781</v>
      </c>
      <c r="I30" s="6">
        <v>746.65169262037614</v>
      </c>
      <c r="J30" s="6">
        <v>748.44225874895892</v>
      </c>
      <c r="K30" s="6">
        <v>760.89820469410438</v>
      </c>
      <c r="L30" s="6">
        <v>759.10929626448547</v>
      </c>
      <c r="M30" s="6">
        <v>765.49945423594352</v>
      </c>
      <c r="N30" s="6">
        <v>761.52093719482559</v>
      </c>
      <c r="O30" s="6">
        <v>792.18073986486456</v>
      </c>
      <c r="P30" s="6">
        <v>795.26768852488146</v>
      </c>
      <c r="Q30" s="6">
        <v>798.06926125884036</v>
      </c>
      <c r="R30" s="6">
        <v>800.77219447795596</v>
      </c>
      <c r="S30" s="6">
        <v>805.20501800513705</v>
      </c>
      <c r="T30" s="6">
        <v>817.61969796573283</v>
      </c>
      <c r="U30" s="6">
        <v>823.34091679586675</v>
      </c>
      <c r="V30" s="6">
        <v>820.28515081699118</v>
      </c>
      <c r="W30" s="6">
        <v>795.63747881472102</v>
      </c>
      <c r="X30" s="65">
        <f t="shared" si="0"/>
        <v>4.5655613203322636</v>
      </c>
      <c r="Y30" s="65">
        <f t="shared" si="1"/>
        <v>-3.004768765803143</v>
      </c>
    </row>
    <row r="31" spans="1:25" ht="15.75" x14ac:dyDescent="0.25">
      <c r="A31" s="41" t="s">
        <v>34</v>
      </c>
      <c r="B31" s="41" t="s">
        <v>3</v>
      </c>
      <c r="C31" s="6">
        <v>188.52951232551217</v>
      </c>
      <c r="D31" s="6">
        <v>192.43670250067265</v>
      </c>
      <c r="E31" s="6">
        <v>188.02308730571198</v>
      </c>
      <c r="F31" s="6">
        <v>189.79735403260383</v>
      </c>
      <c r="G31" s="6">
        <v>192.00324913712385</v>
      </c>
      <c r="H31" s="6">
        <v>196.29959416071893</v>
      </c>
      <c r="I31" s="6">
        <v>197.53749559787039</v>
      </c>
      <c r="J31" s="6">
        <v>197.95598239274977</v>
      </c>
      <c r="K31" s="6">
        <v>198.68310685504062</v>
      </c>
      <c r="L31" s="6">
        <v>201.30224257138764</v>
      </c>
      <c r="M31" s="6">
        <v>199.97156038181015</v>
      </c>
      <c r="N31" s="6">
        <v>202.67336459909885</v>
      </c>
      <c r="O31" s="6">
        <v>203.35337290862282</v>
      </c>
      <c r="P31" s="6">
        <v>205.34671941909414</v>
      </c>
      <c r="Q31" s="6">
        <v>206.42952702702706</v>
      </c>
      <c r="R31" s="6">
        <v>208.55145686758183</v>
      </c>
      <c r="S31" s="6">
        <v>209.85988589869291</v>
      </c>
      <c r="T31" s="6">
        <v>210.37000000000003</v>
      </c>
      <c r="U31" s="6">
        <v>210.18405405405403</v>
      </c>
      <c r="V31" s="6">
        <v>210.22202702702702</v>
      </c>
      <c r="W31" s="6">
        <v>205.24008612416094</v>
      </c>
      <c r="X31" s="65">
        <f t="shared" si="0"/>
        <v>3.3002198188416174</v>
      </c>
      <c r="Y31" s="65">
        <f t="shared" si="1"/>
        <v>-2.3698472388079419</v>
      </c>
    </row>
    <row r="32" spans="1:25" ht="15.75" x14ac:dyDescent="0.25">
      <c r="A32" s="41" t="s">
        <v>41</v>
      </c>
      <c r="B32" s="41" t="s">
        <v>3</v>
      </c>
      <c r="C32" s="6">
        <v>754.79173588693573</v>
      </c>
      <c r="D32" s="6">
        <v>767.6366768592419</v>
      </c>
      <c r="E32" s="6">
        <v>773.40172469384959</v>
      </c>
      <c r="F32" s="6">
        <v>788.67995485173424</v>
      </c>
      <c r="G32" s="6">
        <v>796.58045382488967</v>
      </c>
      <c r="H32" s="6">
        <v>803.61929899023812</v>
      </c>
      <c r="I32" s="6">
        <v>825.51279610240795</v>
      </c>
      <c r="J32" s="6">
        <v>818.9767863962868</v>
      </c>
      <c r="K32" s="6">
        <v>820.90293751709794</v>
      </c>
      <c r="L32" s="6">
        <v>842.73807857381644</v>
      </c>
      <c r="M32" s="6">
        <v>1054.9885096732764</v>
      </c>
      <c r="N32" s="6">
        <v>853.79984048750453</v>
      </c>
      <c r="O32" s="6">
        <v>899.58074465840707</v>
      </c>
      <c r="P32" s="6">
        <v>885.13030663332904</v>
      </c>
      <c r="Q32" s="6">
        <v>884.14638602726825</v>
      </c>
      <c r="R32" s="6">
        <v>886.65161149089863</v>
      </c>
      <c r="S32" s="6">
        <v>900.73329265058419</v>
      </c>
      <c r="T32" s="6">
        <v>916.54877624938399</v>
      </c>
      <c r="U32" s="6">
        <v>910.57308464088146</v>
      </c>
      <c r="V32" s="6">
        <v>921.17029003199639</v>
      </c>
      <c r="W32" s="6">
        <v>894.52206927631244</v>
      </c>
      <c r="X32" s="65">
        <f t="shared" si="0"/>
        <v>8.9680677696053621</v>
      </c>
      <c r="Y32" s="65">
        <f t="shared" si="1"/>
        <v>-2.892865851628621</v>
      </c>
    </row>
    <row r="33" spans="1:25" ht="15.75" x14ac:dyDescent="0.25">
      <c r="A33" s="41" t="s">
        <v>35</v>
      </c>
      <c r="B33" s="41" t="s">
        <v>3</v>
      </c>
      <c r="C33" s="6">
        <v>108.48675112218829</v>
      </c>
      <c r="D33" s="6">
        <v>109.98056174691686</v>
      </c>
      <c r="E33" s="6">
        <v>110.11551561005156</v>
      </c>
      <c r="F33" s="6">
        <v>112.04970923407768</v>
      </c>
      <c r="G33" s="6">
        <v>112.03877360196084</v>
      </c>
      <c r="H33" s="6">
        <v>110.8116282103127</v>
      </c>
      <c r="I33" s="6">
        <v>112.94286417911395</v>
      </c>
      <c r="J33" s="6">
        <v>112.16024500197256</v>
      </c>
      <c r="K33" s="6">
        <v>113.06427322964858</v>
      </c>
      <c r="L33" s="6">
        <v>113.27590733929406</v>
      </c>
      <c r="M33" s="6">
        <v>113.59780603330566</v>
      </c>
      <c r="N33" s="6">
        <v>113.75581425743894</v>
      </c>
      <c r="O33" s="6">
        <v>113.69136384598892</v>
      </c>
      <c r="P33" s="6">
        <v>114.34532787745273</v>
      </c>
      <c r="Q33" s="6">
        <v>115.38229729729731</v>
      </c>
      <c r="R33" s="6">
        <v>115.82731168868663</v>
      </c>
      <c r="S33" s="6">
        <v>116.125998265219</v>
      </c>
      <c r="T33" s="6">
        <v>116.77986486486485</v>
      </c>
      <c r="U33" s="6">
        <v>117.26891891891894</v>
      </c>
      <c r="V33" s="6">
        <v>117.09135135135135</v>
      </c>
      <c r="W33" s="6">
        <v>113.37471862544388</v>
      </c>
      <c r="X33" s="65">
        <f t="shared" si="0"/>
        <v>0.27457426375946581</v>
      </c>
      <c r="Y33" s="65">
        <f t="shared" si="1"/>
        <v>-3.174130867065597</v>
      </c>
    </row>
    <row r="34" spans="1:25" ht="15.75" x14ac:dyDescent="0.25">
      <c r="A34" s="41" t="s">
        <v>36</v>
      </c>
      <c r="B34" s="41" t="s">
        <v>3</v>
      </c>
      <c r="C34" s="6">
        <v>779.03356443781445</v>
      </c>
      <c r="D34" s="6">
        <v>784.85678778002989</v>
      </c>
      <c r="E34" s="6">
        <v>785.88474316334896</v>
      </c>
      <c r="F34" s="6">
        <v>787.46100886630666</v>
      </c>
      <c r="G34" s="6">
        <v>787.8477060864542</v>
      </c>
      <c r="H34" s="6">
        <v>794.57752778111819</v>
      </c>
      <c r="I34" s="6">
        <v>796.23975668397918</v>
      </c>
      <c r="J34" s="6">
        <v>799.1807045498897</v>
      </c>
      <c r="K34" s="6">
        <v>806.58538762131104</v>
      </c>
      <c r="L34" s="6">
        <v>813.02100193566014</v>
      </c>
      <c r="M34" s="6">
        <v>816.15605421586747</v>
      </c>
      <c r="N34" s="6">
        <v>817.03332343675743</v>
      </c>
      <c r="O34" s="6">
        <v>817.08972972972947</v>
      </c>
      <c r="P34" s="6">
        <v>825.34854279783281</v>
      </c>
      <c r="Q34" s="6">
        <v>834.26317824384057</v>
      </c>
      <c r="R34" s="6">
        <v>837.09218281703579</v>
      </c>
      <c r="S34" s="6">
        <v>845.90899561890797</v>
      </c>
      <c r="T34" s="6">
        <v>848.40948811662668</v>
      </c>
      <c r="U34" s="6">
        <v>853.17543368918086</v>
      </c>
      <c r="V34" s="6">
        <v>852.92567567567551</v>
      </c>
      <c r="W34" s="6">
        <v>839.49258443933854</v>
      </c>
      <c r="X34" s="65">
        <f t="shared" si="0"/>
        <v>4.079815642962938</v>
      </c>
      <c r="Y34" s="65">
        <f t="shared" si="1"/>
        <v>-1.5749427669293061</v>
      </c>
    </row>
    <row r="35" spans="1:25" ht="15.75" x14ac:dyDescent="0.25">
      <c r="A35" s="41" t="s">
        <v>37</v>
      </c>
      <c r="B35" s="41" t="s">
        <v>3</v>
      </c>
      <c r="C35" s="6">
        <v>702.65019380244371</v>
      </c>
      <c r="D35" s="6">
        <v>705.56994116069211</v>
      </c>
      <c r="E35" s="6">
        <v>712.19364262557997</v>
      </c>
      <c r="F35" s="6">
        <v>715.85818486505957</v>
      </c>
      <c r="G35" s="6">
        <v>716.09715645298695</v>
      </c>
      <c r="H35" s="6">
        <v>715.89141028435301</v>
      </c>
      <c r="I35" s="6">
        <v>722.86265533826906</v>
      </c>
      <c r="J35" s="6">
        <v>722.68524598975307</v>
      </c>
      <c r="K35" s="6">
        <v>732.78158075997749</v>
      </c>
      <c r="L35" s="6">
        <v>738.95199890577521</v>
      </c>
      <c r="M35" s="6">
        <v>740.10966446102896</v>
      </c>
      <c r="N35" s="6">
        <v>747.86784830822296</v>
      </c>
      <c r="O35" s="6">
        <v>759.00822467922444</v>
      </c>
      <c r="P35" s="6">
        <v>764.61733968290912</v>
      </c>
      <c r="Q35" s="6">
        <v>774.8935222350259</v>
      </c>
      <c r="R35" s="6">
        <v>778.1505148008838</v>
      </c>
      <c r="S35" s="6">
        <v>785.37376195011939</v>
      </c>
      <c r="T35" s="6">
        <v>794.64186988074755</v>
      </c>
      <c r="U35" s="6">
        <v>795.81702395112984</v>
      </c>
      <c r="V35" s="6">
        <v>797.76972972972976</v>
      </c>
      <c r="W35" s="6">
        <v>785.56742962129522</v>
      </c>
      <c r="X35" s="65">
        <f t="shared" si="0"/>
        <v>7.2034901322946503</v>
      </c>
      <c r="Y35" s="65">
        <f t="shared" si="1"/>
        <v>-1.5295516555345445</v>
      </c>
    </row>
    <row r="36" spans="1:25" ht="15.75" x14ac:dyDescent="0.25">
      <c r="A36" s="4" t="s">
        <v>38</v>
      </c>
      <c r="B36" s="4" t="s">
        <v>3</v>
      </c>
      <c r="C36" s="5">
        <v>865.38159234234183</v>
      </c>
      <c r="D36" s="5">
        <v>878.00258108108085</v>
      </c>
      <c r="E36" s="5">
        <v>870.78488577863516</v>
      </c>
      <c r="F36" s="5">
        <v>868.41659446589404</v>
      </c>
      <c r="G36" s="5">
        <v>879.52154469240645</v>
      </c>
      <c r="H36" s="5">
        <v>889.63678603603546</v>
      </c>
      <c r="I36" s="5">
        <v>916.34549999999933</v>
      </c>
      <c r="J36" s="5">
        <v>928.26272783783736</v>
      </c>
      <c r="K36" s="5">
        <v>924.32094175264183</v>
      </c>
      <c r="L36" s="5">
        <v>940.89014655068718</v>
      </c>
      <c r="M36" s="5">
        <v>919.10581099710816</v>
      </c>
      <c r="N36" s="5">
        <v>926.30842355377001</v>
      </c>
      <c r="O36" s="5">
        <v>955.78407608185</v>
      </c>
      <c r="P36" s="5">
        <v>935.51021669037766</v>
      </c>
      <c r="Q36" s="5">
        <v>952.45256241956338</v>
      </c>
      <c r="R36" s="5">
        <v>970.29551124433374</v>
      </c>
      <c r="S36" s="5">
        <v>991.63878041684825</v>
      </c>
      <c r="T36" s="5">
        <v>986.78569226475361</v>
      </c>
      <c r="U36" s="5">
        <v>968.76154674185034</v>
      </c>
      <c r="V36" s="5">
        <v>971.83555641410146</v>
      </c>
      <c r="W36" s="5">
        <v>951.46698748619895</v>
      </c>
      <c r="X36" s="65">
        <f t="shared" si="0"/>
        <v>2.9368636484730528</v>
      </c>
      <c r="Y36" s="65">
        <f t="shared" si="1"/>
        <v>-2.0958863661110398</v>
      </c>
    </row>
    <row r="37" spans="1:25" ht="15.75" x14ac:dyDescent="0.25">
      <c r="A37" s="4" t="s">
        <v>39</v>
      </c>
      <c r="B37" s="4" t="s">
        <v>3</v>
      </c>
      <c r="C37" s="5">
        <v>1860.5488085585573</v>
      </c>
      <c r="D37" s="5">
        <v>1851.4855288966874</v>
      </c>
      <c r="E37" s="5">
        <v>1879.9993498787505</v>
      </c>
      <c r="F37" s="5">
        <v>1866.543458670182</v>
      </c>
      <c r="G37" s="5">
        <v>1867.0060709154448</v>
      </c>
      <c r="H37" s="5">
        <v>1851.5896281775617</v>
      </c>
      <c r="I37" s="5">
        <v>1863.8500038316815</v>
      </c>
      <c r="J37" s="5">
        <v>1841.7281711250641</v>
      </c>
      <c r="K37" s="5">
        <v>1836.6177224453579</v>
      </c>
      <c r="L37" s="5">
        <v>1840.2749133741449</v>
      </c>
      <c r="M37" s="5">
        <v>1846.9068033819085</v>
      </c>
      <c r="N37" s="5">
        <v>1839.2116907356851</v>
      </c>
      <c r="O37" s="5">
        <v>1849.1455813657662</v>
      </c>
      <c r="P37" s="5">
        <v>1877.4952461730577</v>
      </c>
      <c r="Q37" s="5">
        <v>1883.2610538882118</v>
      </c>
      <c r="R37" s="5">
        <v>1899.3492207200636</v>
      </c>
      <c r="S37" s="5">
        <v>1908.829639726092</v>
      </c>
      <c r="T37" s="5">
        <v>1901.4589353979643</v>
      </c>
      <c r="U37" s="5">
        <v>1904.1676585046721</v>
      </c>
      <c r="V37" s="5">
        <v>1904.6170383459917</v>
      </c>
      <c r="W37" s="5">
        <v>1885.6253635910898</v>
      </c>
      <c r="X37" s="65">
        <f t="shared" si="0"/>
        <v>2.6683637289789872</v>
      </c>
      <c r="Y37" s="65">
        <f t="shared" si="1"/>
        <v>-0.9971387618896137</v>
      </c>
    </row>
    <row r="38" spans="1:25" ht="15.75" x14ac:dyDescent="0.25">
      <c r="A38" s="4" t="s">
        <v>40</v>
      </c>
      <c r="B38" s="4" t="s">
        <v>3</v>
      </c>
      <c r="C38" s="5">
        <v>1608.1526644144142</v>
      </c>
      <c r="D38" s="5">
        <v>1609.3770332432432</v>
      </c>
      <c r="E38" s="5">
        <v>1609.3379392951081</v>
      </c>
      <c r="F38" s="5">
        <v>1632.3297574241392</v>
      </c>
      <c r="G38" s="5">
        <v>1660.7610952385439</v>
      </c>
      <c r="H38" s="5">
        <v>1665.908435240671</v>
      </c>
      <c r="I38" s="5">
        <v>1672.0491689019932</v>
      </c>
      <c r="J38" s="5">
        <v>1687.7590994398174</v>
      </c>
      <c r="K38" s="5">
        <v>1706.3836913626969</v>
      </c>
      <c r="L38" s="5">
        <v>1727.6846549874238</v>
      </c>
      <c r="M38" s="5">
        <v>1720.9826890836825</v>
      </c>
      <c r="N38" s="5">
        <v>1714.4923667897281</v>
      </c>
      <c r="O38" s="5">
        <v>1713.3651923512159</v>
      </c>
      <c r="P38" s="5">
        <v>1708.0658515294037</v>
      </c>
      <c r="Q38" s="5">
        <v>1725.5412209168448</v>
      </c>
      <c r="R38" s="5">
        <v>1720.2536363526181</v>
      </c>
      <c r="S38" s="5">
        <v>1759.1455081952174</v>
      </c>
      <c r="T38" s="5">
        <v>1728.5457869327911</v>
      </c>
      <c r="U38" s="5">
        <v>1726.8181215690815</v>
      </c>
      <c r="V38" s="5">
        <v>1700.5778369623467</v>
      </c>
      <c r="W38" s="5">
        <v>1684.5013211447397</v>
      </c>
      <c r="X38" s="65">
        <f t="shared" si="0"/>
        <v>-1.2823827565113604</v>
      </c>
      <c r="Y38" s="65">
        <f t="shared" si="1"/>
        <v>-0.94535607063559646</v>
      </c>
    </row>
    <row r="39" spans="1:25" s="73" customFormat="1" ht="15.75" x14ac:dyDescent="0.25">
      <c r="A39" s="73" t="s">
        <v>48</v>
      </c>
      <c r="X39" s="66">
        <f>AVERAGE(X4:X38)</f>
        <v>16.124880394129395</v>
      </c>
      <c r="Y39" s="66">
        <f>AVERAGE(Y4:Y38)</f>
        <v>8.2525818601263456E-2</v>
      </c>
    </row>
  </sheetData>
  <mergeCells count="2">
    <mergeCell ref="A1:Y1"/>
    <mergeCell ref="A2:P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7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35.5703125" bestFit="1" customWidth="1"/>
    <col min="2" max="2" width="20.140625" bestFit="1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3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2">
        <v>363.392857142857</v>
      </c>
      <c r="D4" s="52">
        <v>356.11111111111052</v>
      </c>
      <c r="E4" s="52">
        <v>375.41666666666652</v>
      </c>
      <c r="F4" s="52">
        <v>392.91666666666652</v>
      </c>
      <c r="G4" s="52">
        <v>383.33333333333303</v>
      </c>
      <c r="H4" s="55">
        <v>383.75499999999971</v>
      </c>
      <c r="I4" s="52">
        <v>401.25</v>
      </c>
      <c r="J4" s="52">
        <v>415</v>
      </c>
      <c r="K4" s="52">
        <v>416.01541641976098</v>
      </c>
      <c r="L4" s="52">
        <v>500.96492273813101</v>
      </c>
      <c r="M4" s="52">
        <v>437.14285714285649</v>
      </c>
      <c r="N4" s="52">
        <v>439.04761904761847</v>
      </c>
      <c r="O4" s="6">
        <v>494.35500000000002</v>
      </c>
      <c r="P4" s="6">
        <v>470</v>
      </c>
      <c r="Q4" s="14">
        <v>490</v>
      </c>
      <c r="R4" s="6">
        <v>498.461538461538</v>
      </c>
      <c r="S4" s="6">
        <v>558.75</v>
      </c>
      <c r="T4" s="33">
        <v>506</v>
      </c>
      <c r="U4" s="54">
        <v>504.28571428571399</v>
      </c>
      <c r="V4" s="6">
        <v>447.5</v>
      </c>
      <c r="W4" s="6">
        <v>465.33333333333331</v>
      </c>
      <c r="X4" s="65">
        <f>(W4-K4)/K4*100</f>
        <v>11.854829164265968</v>
      </c>
      <c r="Y4" s="65">
        <f>(W4-V4)/V4*100</f>
        <v>3.9851024208566068</v>
      </c>
    </row>
    <row r="5" spans="1:25" ht="15" customHeight="1" x14ac:dyDescent="0.25">
      <c r="A5" s="4" t="s">
        <v>17</v>
      </c>
      <c r="B5" s="4" t="s">
        <v>18</v>
      </c>
      <c r="C5" s="53">
        <v>30.05952380952375</v>
      </c>
      <c r="D5" s="53">
        <v>30.8333333333333</v>
      </c>
      <c r="E5" s="53">
        <v>31.66666666666665</v>
      </c>
      <c r="F5" s="53">
        <v>31.66666666666665</v>
      </c>
      <c r="G5" s="53">
        <v>56.35416666666665</v>
      </c>
      <c r="H5" s="53">
        <v>35.41666666666665</v>
      </c>
      <c r="I5" s="52">
        <v>35.41666666666665</v>
      </c>
      <c r="J5" s="53">
        <v>39.16666666666665</v>
      </c>
      <c r="K5" s="52">
        <v>53.807996332456597</v>
      </c>
      <c r="L5" s="52">
        <v>46.176676539416398</v>
      </c>
      <c r="M5" s="53">
        <v>39.4444444444444</v>
      </c>
      <c r="N5" s="53">
        <v>41.66666666666665</v>
      </c>
      <c r="O5" s="6">
        <v>48.831666666666663</v>
      </c>
      <c r="P5" s="6">
        <v>44.642857142857096</v>
      </c>
      <c r="Q5" s="14">
        <v>45.384615384615387</v>
      </c>
      <c r="R5" s="6">
        <v>46.25</v>
      </c>
      <c r="S5" s="6">
        <v>48.214285714285715</v>
      </c>
      <c r="T5" s="33">
        <v>46.25</v>
      </c>
      <c r="U5" s="54">
        <v>45.714285714285715</v>
      </c>
      <c r="V5" s="6">
        <v>41.666666666666664</v>
      </c>
      <c r="W5" s="6">
        <v>41.785714285714285</v>
      </c>
      <c r="X5" s="65">
        <f t="shared" ref="X5:X38" si="0">(W5-K5)/K5*100</f>
        <v>-22.342928312107691</v>
      </c>
      <c r="Y5" s="65">
        <f t="shared" ref="Y5:Y38" si="1">(W5-V5)/V5*100</f>
        <v>0.28571428571428897</v>
      </c>
    </row>
    <row r="6" spans="1:25" ht="15" customHeight="1" x14ac:dyDescent="0.25">
      <c r="A6" s="4" t="s">
        <v>30</v>
      </c>
      <c r="B6" s="4" t="s">
        <v>3</v>
      </c>
      <c r="C6" s="52">
        <v>350</v>
      </c>
      <c r="D6" s="52">
        <v>334.375</v>
      </c>
      <c r="E6" s="52">
        <v>325</v>
      </c>
      <c r="F6" s="52">
        <v>387.5</v>
      </c>
      <c r="G6" s="52">
        <v>384.375</v>
      </c>
      <c r="H6" s="52">
        <v>312.5</v>
      </c>
      <c r="I6" s="52">
        <v>425</v>
      </c>
      <c r="J6" s="52">
        <v>503.125</v>
      </c>
      <c r="K6" s="52">
        <v>454.90222968750004</v>
      </c>
      <c r="L6" s="52">
        <v>487.29714285714249</v>
      </c>
      <c r="M6" s="52">
        <v>496.13687499999946</v>
      </c>
      <c r="N6" s="52">
        <v>513.125</v>
      </c>
      <c r="O6" s="6">
        <v>524.92499999999995</v>
      </c>
      <c r="P6" s="6">
        <v>500</v>
      </c>
      <c r="Q6" s="14">
        <v>526.52173913043475</v>
      </c>
      <c r="R6" s="6">
        <v>459.54545454545502</v>
      </c>
      <c r="S6" s="6">
        <v>466.66666666666703</v>
      </c>
      <c r="T6" s="33">
        <v>504.05677655677698</v>
      </c>
      <c r="U6" s="54">
        <v>538.57142857142901</v>
      </c>
      <c r="V6" s="6">
        <v>581.81818181818187</v>
      </c>
      <c r="W6" s="6">
        <v>583.367346938776</v>
      </c>
      <c r="X6" s="65">
        <f>(W6-K6)/K6*100</f>
        <v>28.240159943715039</v>
      </c>
      <c r="Y6" s="65">
        <f t="shared" si="1"/>
        <v>0.26626275510211528</v>
      </c>
    </row>
    <row r="7" spans="1:25" ht="15" customHeight="1" x14ac:dyDescent="0.25">
      <c r="A7" s="4" t="s">
        <v>29</v>
      </c>
      <c r="B7" s="4" t="s">
        <v>3</v>
      </c>
      <c r="C7" s="52">
        <v>285.83333333333303</v>
      </c>
      <c r="D7" s="52">
        <v>277.083125</v>
      </c>
      <c r="E7" s="52">
        <v>320.83333333333303</v>
      </c>
      <c r="F7" s="52">
        <v>337.5</v>
      </c>
      <c r="G7" s="52">
        <v>352.08333333333303</v>
      </c>
      <c r="H7" s="53">
        <v>312.5</v>
      </c>
      <c r="I7" s="53">
        <v>370.83333333333303</v>
      </c>
      <c r="J7" s="53">
        <v>410.41666666666652</v>
      </c>
      <c r="K7" s="52">
        <v>439.20769023953301</v>
      </c>
      <c r="L7" s="52">
        <v>458.77231839691598</v>
      </c>
      <c r="M7" s="53">
        <v>477.77749999999946</v>
      </c>
      <c r="N7" s="53">
        <v>472.08333333333297</v>
      </c>
      <c r="O7" s="6">
        <v>479.65833333333302</v>
      </c>
      <c r="P7" s="6">
        <v>455</v>
      </c>
      <c r="Q7" s="14">
        <v>489.28571428571428</v>
      </c>
      <c r="R7" s="6">
        <v>434.87179487179498</v>
      </c>
      <c r="S7" s="6">
        <v>452</v>
      </c>
      <c r="T7" s="33">
        <v>461.08193277310926</v>
      </c>
      <c r="U7" s="54">
        <v>476</v>
      </c>
      <c r="V7" s="6">
        <v>420.99</v>
      </c>
      <c r="W7" s="6">
        <v>426.30952380952402</v>
      </c>
      <c r="X7" s="65">
        <f t="shared" si="0"/>
        <v>-2.9366895700242961</v>
      </c>
      <c r="Y7" s="65">
        <f t="shared" si="1"/>
        <v>1.2635748615226048</v>
      </c>
    </row>
    <row r="8" spans="1:25" ht="15" customHeight="1" x14ac:dyDescent="0.25">
      <c r="A8" s="4" t="s">
        <v>12</v>
      </c>
      <c r="B8" s="4" t="s">
        <v>3</v>
      </c>
      <c r="C8" s="52">
        <v>778.56999999999994</v>
      </c>
      <c r="D8" s="53">
        <v>846.15333333333297</v>
      </c>
      <c r="E8" s="53">
        <v>850</v>
      </c>
      <c r="F8" s="53">
        <v>872.7</v>
      </c>
      <c r="G8" s="53">
        <v>995.45500000000004</v>
      </c>
      <c r="H8" s="53">
        <v>872.72749999999996</v>
      </c>
      <c r="I8" s="53">
        <v>866.66666666666652</v>
      </c>
      <c r="J8" s="53">
        <v>864.77099999999996</v>
      </c>
      <c r="K8" s="53">
        <v>1050.8956594005649</v>
      </c>
      <c r="L8" s="53">
        <v>980.37476193917996</v>
      </c>
      <c r="M8" s="52">
        <v>1091.5585714285701</v>
      </c>
      <c r="N8" s="53">
        <v>951.19</v>
      </c>
      <c r="O8" s="6">
        <v>997.88499999999999</v>
      </c>
      <c r="P8" s="6">
        <v>894.44399999999951</v>
      </c>
      <c r="Q8" s="14">
        <v>966.66666666667004</v>
      </c>
      <c r="R8" s="6">
        <v>1028.2051282051282</v>
      </c>
      <c r="S8" s="6">
        <v>1252.6315789473699</v>
      </c>
      <c r="T8" s="33">
        <v>1212.69841269841</v>
      </c>
      <c r="U8" s="54">
        <v>1160</v>
      </c>
      <c r="V8" s="6">
        <v>927.77833333333331</v>
      </c>
      <c r="W8" s="6">
        <v>1030</v>
      </c>
      <c r="X8" s="65">
        <f t="shared" si="0"/>
        <v>-1.9883667054523639</v>
      </c>
      <c r="Y8" s="65">
        <f t="shared" si="1"/>
        <v>11.0178975940733</v>
      </c>
    </row>
    <row r="9" spans="1:25" ht="15" customHeight="1" x14ac:dyDescent="0.25">
      <c r="A9" s="4" t="s">
        <v>11</v>
      </c>
      <c r="B9" s="4" t="s">
        <v>3</v>
      </c>
      <c r="C9" s="52">
        <v>1108.3333333333298</v>
      </c>
      <c r="D9" s="53">
        <v>1106.25</v>
      </c>
      <c r="E9" s="52">
        <v>1120</v>
      </c>
      <c r="F9" s="52">
        <v>1200</v>
      </c>
      <c r="G9" s="52">
        <v>1116.6666666666652</v>
      </c>
      <c r="H9" s="52">
        <v>1201.0428571428552</v>
      </c>
      <c r="I9" s="52">
        <v>1166.6666666666652</v>
      </c>
      <c r="J9" s="52">
        <v>1271.92333333333</v>
      </c>
      <c r="K9" s="52">
        <v>1334.81931544288</v>
      </c>
      <c r="L9" s="52">
        <v>1399.24412620626</v>
      </c>
      <c r="M9" s="52">
        <v>1364.2857142857099</v>
      </c>
      <c r="N9" s="52">
        <v>1350.7142857142801</v>
      </c>
      <c r="O9" s="6">
        <v>1407.77</v>
      </c>
      <c r="P9" s="6">
        <v>1360.8330000000001</v>
      </c>
      <c r="Q9" s="14">
        <v>1360</v>
      </c>
      <c r="R9" s="6">
        <v>1415.625</v>
      </c>
      <c r="S9" s="6">
        <v>1430.1470588235295</v>
      </c>
      <c r="T9" s="33">
        <v>1395.9821428571429</v>
      </c>
      <c r="U9" s="54">
        <v>1420.3921568627452</v>
      </c>
      <c r="V9" s="6">
        <v>1397.4785714285715</v>
      </c>
      <c r="W9" s="14">
        <v>1397.590369714286</v>
      </c>
      <c r="X9" s="65">
        <f t="shared" si="0"/>
        <v>4.7025880990176701</v>
      </c>
      <c r="Y9" s="65">
        <f t="shared" si="1"/>
        <v>8.0000000000142769E-3</v>
      </c>
    </row>
    <row r="10" spans="1:25" ht="15" customHeight="1" x14ac:dyDescent="0.25">
      <c r="A10" s="4" t="s">
        <v>10</v>
      </c>
      <c r="B10" s="4" t="s">
        <v>9</v>
      </c>
      <c r="C10" s="52">
        <v>223.75</v>
      </c>
      <c r="D10" s="53">
        <v>232.77777777777749</v>
      </c>
      <c r="E10" s="52">
        <v>228.958333333333</v>
      </c>
      <c r="F10" s="52">
        <v>229.16666666666652</v>
      </c>
      <c r="G10" s="52">
        <v>234.16666666666652</v>
      </c>
      <c r="H10" s="52">
        <v>302.77777777777749</v>
      </c>
      <c r="I10" s="52">
        <v>342.85714285714249</v>
      </c>
      <c r="J10" s="52">
        <v>278.75</v>
      </c>
      <c r="K10" s="52">
        <v>319.5168760557375</v>
      </c>
      <c r="L10" s="52">
        <v>310.33047619047551</v>
      </c>
      <c r="M10" s="52">
        <v>310.41666666666652</v>
      </c>
      <c r="N10" s="52">
        <v>359.375</v>
      </c>
      <c r="O10" s="6">
        <v>399.15166666666698</v>
      </c>
      <c r="P10" s="6">
        <v>360.41666666666652</v>
      </c>
      <c r="Q10" s="14">
        <v>340</v>
      </c>
      <c r="R10" s="6">
        <v>328.18181818181819</v>
      </c>
      <c r="S10" s="6">
        <v>348.33333333333331</v>
      </c>
      <c r="T10" s="33">
        <v>356</v>
      </c>
      <c r="U10" s="54">
        <v>350</v>
      </c>
      <c r="V10" s="6">
        <v>381.25</v>
      </c>
      <c r="W10" s="14">
        <v>381.28050000000002</v>
      </c>
      <c r="X10" s="65">
        <f t="shared" si="0"/>
        <v>19.330316666431191</v>
      </c>
      <c r="Y10" s="65">
        <f t="shared" si="1"/>
        <v>8.0000000000046527E-3</v>
      </c>
    </row>
    <row r="11" spans="1:25" ht="15" customHeight="1" x14ac:dyDescent="0.25">
      <c r="A11" s="4" t="s">
        <v>8</v>
      </c>
      <c r="B11" s="4" t="s">
        <v>9</v>
      </c>
      <c r="C11" s="52">
        <v>172.708333333333</v>
      </c>
      <c r="D11" s="53">
        <v>281.25</v>
      </c>
      <c r="E11" s="52">
        <v>187.29166666666652</v>
      </c>
      <c r="F11" s="52">
        <v>178.333333333333</v>
      </c>
      <c r="G11" s="52">
        <v>203.75</v>
      </c>
      <c r="H11" s="52">
        <v>263.88888888888846</v>
      </c>
      <c r="I11" s="52">
        <v>300</v>
      </c>
      <c r="J11" s="52">
        <v>241.458333333333</v>
      </c>
      <c r="K11" s="52">
        <v>249.19869822690953</v>
      </c>
      <c r="L11" s="52">
        <v>285.533809523809</v>
      </c>
      <c r="M11" s="52">
        <v>311.11111111111052</v>
      </c>
      <c r="N11" s="52">
        <v>309.375</v>
      </c>
      <c r="O11" s="6">
        <v>309.40499999999997</v>
      </c>
      <c r="P11" s="6">
        <v>291.60714285714249</v>
      </c>
      <c r="Q11" s="14">
        <v>285</v>
      </c>
      <c r="R11" s="6">
        <v>286.36363636363637</v>
      </c>
      <c r="S11" s="6">
        <v>286.963636363636</v>
      </c>
      <c r="T11" s="33">
        <v>275</v>
      </c>
      <c r="U11" s="54">
        <v>272.72727272727275</v>
      </c>
      <c r="V11" s="6">
        <v>335.71428571428572</v>
      </c>
      <c r="W11" s="6">
        <v>311.11111111111109</v>
      </c>
      <c r="X11" s="65">
        <f t="shared" si="0"/>
        <v>24.844597232938511</v>
      </c>
      <c r="Y11" s="65">
        <f t="shared" si="1"/>
        <v>-7.3286052009456357</v>
      </c>
    </row>
    <row r="12" spans="1:25" ht="15" customHeight="1" x14ac:dyDescent="0.25">
      <c r="A12" s="4" t="s">
        <v>7</v>
      </c>
      <c r="B12" s="4" t="s">
        <v>3</v>
      </c>
      <c r="C12" s="55">
        <v>330.94</v>
      </c>
      <c r="D12" s="55">
        <v>331.30403400000006</v>
      </c>
      <c r="E12" s="55">
        <v>331.66846843740007</v>
      </c>
      <c r="F12" s="55">
        <v>332.03330375268126</v>
      </c>
      <c r="G12" s="55">
        <v>332.39854038680926</v>
      </c>
      <c r="H12" s="55">
        <v>332.76417878123476</v>
      </c>
      <c r="I12" s="55">
        <v>333.13021937789415</v>
      </c>
      <c r="J12" s="55">
        <v>333.49666261920987</v>
      </c>
      <c r="K12" s="55">
        <v>333.86350894809101</v>
      </c>
      <c r="L12" s="55">
        <v>334.23075880793397</v>
      </c>
      <c r="M12" s="52">
        <v>360</v>
      </c>
      <c r="N12" s="55">
        <v>360.39600000000002</v>
      </c>
      <c r="O12" s="6">
        <v>404.32</v>
      </c>
      <c r="P12" s="6">
        <v>404</v>
      </c>
      <c r="Q12" s="14">
        <v>404.15999999999997</v>
      </c>
      <c r="R12" s="28">
        <v>405.36</v>
      </c>
      <c r="S12" s="28">
        <v>420.57</v>
      </c>
      <c r="T12" s="34">
        <v>410.33</v>
      </c>
      <c r="U12" s="14">
        <v>415.45</v>
      </c>
      <c r="V12" s="28">
        <v>400.14</v>
      </c>
      <c r="W12" s="14">
        <v>400.17201120000004</v>
      </c>
      <c r="X12" s="65">
        <f t="shared" si="0"/>
        <v>19.860961283498238</v>
      </c>
      <c r="Y12" s="65">
        <f t="shared" si="1"/>
        <v>8.0000000000140722E-3</v>
      </c>
    </row>
    <row r="13" spans="1:25" ht="15" customHeight="1" x14ac:dyDescent="0.25">
      <c r="A13" s="4" t="s">
        <v>14</v>
      </c>
      <c r="B13" s="4" t="s">
        <v>3</v>
      </c>
      <c r="C13" s="52">
        <v>571.42999999999995</v>
      </c>
      <c r="D13" s="52">
        <v>800</v>
      </c>
      <c r="E13" s="52">
        <v>866.67</v>
      </c>
      <c r="F13" s="52">
        <v>750</v>
      </c>
      <c r="G13" s="52">
        <v>875</v>
      </c>
      <c r="H13" s="52">
        <v>836.36</v>
      </c>
      <c r="I13" s="52">
        <v>727.27</v>
      </c>
      <c r="J13" s="52">
        <v>743.75</v>
      </c>
      <c r="K13" s="52">
        <v>839.83541957265004</v>
      </c>
      <c r="L13" s="52">
        <v>887.67315924038803</v>
      </c>
      <c r="M13" s="52">
        <v>790</v>
      </c>
      <c r="N13" s="52">
        <v>800</v>
      </c>
      <c r="O13" s="6">
        <v>899.79499999999996</v>
      </c>
      <c r="P13" s="6">
        <v>850</v>
      </c>
      <c r="Q13" s="14">
        <v>825</v>
      </c>
      <c r="R13" s="6">
        <v>850</v>
      </c>
      <c r="S13" s="6">
        <v>937.67</v>
      </c>
      <c r="T13" s="33">
        <v>900</v>
      </c>
      <c r="U13" s="54">
        <v>850</v>
      </c>
      <c r="V13" s="6">
        <v>900</v>
      </c>
      <c r="W13" s="14">
        <v>900.07200000000012</v>
      </c>
      <c r="X13" s="65">
        <f t="shared" si="0"/>
        <v>7.1724267664254313</v>
      </c>
      <c r="Y13" s="65">
        <f t="shared" si="1"/>
        <v>8.000000000012936E-3</v>
      </c>
    </row>
    <row r="14" spans="1:25" ht="15" customHeight="1" x14ac:dyDescent="0.25">
      <c r="A14" s="4" t="s">
        <v>13</v>
      </c>
      <c r="B14" s="4" t="s">
        <v>3</v>
      </c>
      <c r="C14" s="52">
        <v>708.33</v>
      </c>
      <c r="D14" s="52">
        <v>800</v>
      </c>
      <c r="E14" s="52">
        <v>850</v>
      </c>
      <c r="F14" s="52">
        <v>850</v>
      </c>
      <c r="G14" s="52">
        <v>932.5</v>
      </c>
      <c r="H14" s="52">
        <v>857.14</v>
      </c>
      <c r="I14" s="52">
        <v>835.71749999999997</v>
      </c>
      <c r="J14" s="52">
        <v>832.54</v>
      </c>
      <c r="K14" s="52">
        <v>1007.829529631807</v>
      </c>
      <c r="L14" s="52">
        <v>971.55</v>
      </c>
      <c r="M14" s="52">
        <v>995</v>
      </c>
      <c r="N14" s="52">
        <v>1100</v>
      </c>
      <c r="O14" s="6">
        <v>932.46499999999992</v>
      </c>
      <c r="P14" s="6">
        <v>975</v>
      </c>
      <c r="Q14" s="14">
        <v>961.53846153846155</v>
      </c>
      <c r="R14" s="6">
        <v>960</v>
      </c>
      <c r="S14" s="6">
        <v>1000</v>
      </c>
      <c r="T14" s="33">
        <v>1000</v>
      </c>
      <c r="U14" s="54">
        <v>1050</v>
      </c>
      <c r="V14" s="6">
        <v>1150</v>
      </c>
      <c r="W14" s="6">
        <v>900</v>
      </c>
      <c r="X14" s="65">
        <f t="shared" si="0"/>
        <v>-10.699183389794166</v>
      </c>
      <c r="Y14" s="65">
        <f t="shared" si="1"/>
        <v>-21.739130434782609</v>
      </c>
    </row>
    <row r="15" spans="1:25" ht="15" customHeight="1" x14ac:dyDescent="0.25">
      <c r="A15" s="4" t="s">
        <v>24</v>
      </c>
      <c r="B15" s="4" t="s">
        <v>16</v>
      </c>
      <c r="C15" s="55">
        <v>121.66</v>
      </c>
      <c r="D15" s="55">
        <v>121.79382600000001</v>
      </c>
      <c r="E15" s="55">
        <v>121.92779920860002</v>
      </c>
      <c r="F15" s="55">
        <v>122.06191978772949</v>
      </c>
      <c r="G15" s="55">
        <v>122.19618789949601</v>
      </c>
      <c r="H15" s="55">
        <v>122.33060370618547</v>
      </c>
      <c r="I15" s="55">
        <v>122.46516737026229</v>
      </c>
      <c r="J15" s="55">
        <v>122.59987905436959</v>
      </c>
      <c r="K15" s="52">
        <v>125.725503744856</v>
      </c>
      <c r="L15" s="52">
        <v>127.35793582379</v>
      </c>
      <c r="M15" s="55">
        <v>127.49802955319618</v>
      </c>
      <c r="N15" s="55">
        <v>127.63827738570471</v>
      </c>
      <c r="O15" s="6">
        <v>133.38999999999999</v>
      </c>
      <c r="P15" s="28">
        <v>145.25</v>
      </c>
      <c r="Q15" s="14">
        <v>139.32</v>
      </c>
      <c r="R15" s="28">
        <v>140.55000000000001</v>
      </c>
      <c r="S15" s="28">
        <v>140</v>
      </c>
      <c r="T15" s="34">
        <v>138.56</v>
      </c>
      <c r="U15" s="14">
        <v>139.28</v>
      </c>
      <c r="V15" s="6">
        <v>150</v>
      </c>
      <c r="W15" s="6">
        <v>175</v>
      </c>
      <c r="X15" s="65">
        <f t="shared" si="0"/>
        <v>39.192124737985026</v>
      </c>
      <c r="Y15" s="65">
        <f t="shared" si="1"/>
        <v>16.666666666666664</v>
      </c>
    </row>
    <row r="16" spans="1:25" ht="15" customHeight="1" x14ac:dyDescent="0.25">
      <c r="A16" s="4" t="s">
        <v>23</v>
      </c>
      <c r="B16" s="4" t="s">
        <v>16</v>
      </c>
      <c r="C16" s="52">
        <v>133.875</v>
      </c>
      <c r="D16" s="52">
        <v>134.76190476190402</v>
      </c>
      <c r="E16" s="52">
        <v>136.517857142857</v>
      </c>
      <c r="F16" s="52">
        <v>137.708333333333</v>
      </c>
      <c r="G16" s="52">
        <v>142.083333333333</v>
      </c>
      <c r="H16" s="52">
        <v>141.25</v>
      </c>
      <c r="I16" s="52">
        <v>142.083333333333</v>
      </c>
      <c r="J16" s="52">
        <v>145.625</v>
      </c>
      <c r="K16" s="52">
        <v>181.424689455432</v>
      </c>
      <c r="L16" s="52">
        <v>167.06350099186102</v>
      </c>
      <c r="M16" s="52">
        <v>168.958333333333</v>
      </c>
      <c r="N16" s="52">
        <v>168.80952380952399</v>
      </c>
      <c r="O16" s="6">
        <v>176.99666666666667</v>
      </c>
      <c r="P16" s="6">
        <v>190</v>
      </c>
      <c r="Q16" s="14">
        <v>197.33333333333334</v>
      </c>
      <c r="R16" s="6">
        <v>202.85714285714286</v>
      </c>
      <c r="S16" s="6">
        <v>195.71428571428572</v>
      </c>
      <c r="T16" s="33">
        <v>187.5</v>
      </c>
      <c r="U16" s="54">
        <v>192.14285714285714</v>
      </c>
      <c r="V16" s="6">
        <v>204.54545454545453</v>
      </c>
      <c r="W16" s="6">
        <v>208.66666666666666</v>
      </c>
      <c r="X16" s="65">
        <f t="shared" si="0"/>
        <v>15.015584313802449</v>
      </c>
      <c r="Y16" s="65">
        <f t="shared" si="1"/>
        <v>2.0148148148148164</v>
      </c>
    </row>
    <row r="17" spans="1:25" ht="15" customHeight="1" x14ac:dyDescent="0.25">
      <c r="A17" s="4" t="s">
        <v>15</v>
      </c>
      <c r="B17" s="4" t="s">
        <v>16</v>
      </c>
      <c r="C17" s="52">
        <v>975</v>
      </c>
      <c r="D17" s="53">
        <v>1000</v>
      </c>
      <c r="E17" s="53">
        <v>966.66666666666595</v>
      </c>
      <c r="F17" s="53">
        <v>1091.6666666666665</v>
      </c>
      <c r="G17" s="53">
        <v>1275</v>
      </c>
      <c r="H17" s="53">
        <v>1075</v>
      </c>
      <c r="I17" s="53">
        <v>1100</v>
      </c>
      <c r="J17" s="53">
        <v>1250</v>
      </c>
      <c r="K17" s="52">
        <v>1090.2877591262479</v>
      </c>
      <c r="L17" s="52">
        <v>1307.16235781249</v>
      </c>
      <c r="M17" s="53">
        <v>1250</v>
      </c>
      <c r="N17" s="53">
        <v>1375</v>
      </c>
      <c r="O17" s="6">
        <v>1480.2449999999999</v>
      </c>
      <c r="P17" s="6">
        <v>1366.6666666666599</v>
      </c>
      <c r="Q17" s="14">
        <v>1500</v>
      </c>
      <c r="R17" s="6">
        <v>1433.3333333333333</v>
      </c>
      <c r="S17" s="6">
        <v>1400</v>
      </c>
      <c r="T17" s="33">
        <v>1450</v>
      </c>
      <c r="U17" s="54">
        <v>1400</v>
      </c>
      <c r="V17" s="6">
        <v>1250</v>
      </c>
      <c r="W17" s="6">
        <v>1300</v>
      </c>
      <c r="X17" s="65">
        <f t="shared" si="0"/>
        <v>19.234577213066633</v>
      </c>
      <c r="Y17" s="65">
        <f t="shared" si="1"/>
        <v>4</v>
      </c>
    </row>
    <row r="18" spans="1:25" ht="15" customHeight="1" x14ac:dyDescent="0.25">
      <c r="A18" s="4" t="s">
        <v>27</v>
      </c>
      <c r="B18" s="4" t="s">
        <v>3</v>
      </c>
      <c r="C18" s="52">
        <v>114.58250000000001</v>
      </c>
      <c r="D18" s="53">
        <v>147.57124999999999</v>
      </c>
      <c r="E18" s="53">
        <v>138.88999999999999</v>
      </c>
      <c r="F18" s="53">
        <v>156.2662499999995</v>
      </c>
      <c r="G18" s="53">
        <v>189.8129166666665</v>
      </c>
      <c r="H18" s="53">
        <v>211.50624999999999</v>
      </c>
      <c r="I18" s="53">
        <v>175.92666666666651</v>
      </c>
      <c r="J18" s="53">
        <v>209.16749999999999</v>
      </c>
      <c r="K18" s="52">
        <v>182.14385483112</v>
      </c>
      <c r="L18" s="52">
        <v>182.6654232125</v>
      </c>
      <c r="M18" s="52">
        <v>247.10624999999999</v>
      </c>
      <c r="N18" s="52">
        <v>244.21249999999998</v>
      </c>
      <c r="O18" s="6">
        <v>260.4666666666667</v>
      </c>
      <c r="P18" s="6">
        <v>267.858571428571</v>
      </c>
      <c r="Q18" s="14">
        <v>338.585858585859</v>
      </c>
      <c r="R18" s="6">
        <v>333.33333333333337</v>
      </c>
      <c r="S18" s="6">
        <v>337.777777777778</v>
      </c>
      <c r="T18" s="33">
        <v>410.1010101010101</v>
      </c>
      <c r="U18" s="54">
        <v>390.51282051282101</v>
      </c>
      <c r="V18" s="6">
        <v>361.57333333333298</v>
      </c>
      <c r="W18" s="14">
        <v>361.60225919999965</v>
      </c>
      <c r="X18" s="65">
        <f t="shared" si="0"/>
        <v>98.525643116134646</v>
      </c>
      <c r="Y18" s="65">
        <f t="shared" si="1"/>
        <v>8.0000000000004581E-3</v>
      </c>
    </row>
    <row r="19" spans="1:25" ht="15" customHeight="1" x14ac:dyDescent="0.25">
      <c r="A19" s="4" t="s">
        <v>28</v>
      </c>
      <c r="B19" s="4" t="s">
        <v>3</v>
      </c>
      <c r="C19" s="52">
        <v>133.102499999999</v>
      </c>
      <c r="D19" s="52">
        <v>149.30583333333249</v>
      </c>
      <c r="E19" s="52">
        <v>164.3518749999995</v>
      </c>
      <c r="F19" s="52">
        <v>171.29416666666651</v>
      </c>
      <c r="G19" s="52">
        <v>207.175833333333</v>
      </c>
      <c r="H19" s="53">
        <v>232.53833333333301</v>
      </c>
      <c r="I19" s="52">
        <v>222.27107142857099</v>
      </c>
      <c r="J19" s="52">
        <v>237.26749999999998</v>
      </c>
      <c r="K19" s="52">
        <v>210.5648519514875</v>
      </c>
      <c r="L19" s="52">
        <v>204.9706539666665</v>
      </c>
      <c r="M19" s="52">
        <v>259.95375000000001</v>
      </c>
      <c r="N19" s="52">
        <v>260.8806249999995</v>
      </c>
      <c r="O19" s="6">
        <v>315.31416666666667</v>
      </c>
      <c r="P19" s="6">
        <v>289.74928571428552</v>
      </c>
      <c r="Q19" s="14">
        <v>353.80952380952402</v>
      </c>
      <c r="R19" s="6">
        <v>373.1481481481481</v>
      </c>
      <c r="S19" s="6">
        <v>382.991452991453</v>
      </c>
      <c r="T19" s="33">
        <v>448.27160493827199</v>
      </c>
      <c r="U19" s="54">
        <v>424.920634920635</v>
      </c>
      <c r="V19" s="6">
        <v>394.81333333333299</v>
      </c>
      <c r="W19" s="14">
        <v>394.8449183999997</v>
      </c>
      <c r="X19" s="65">
        <f>(W19-K19)/K19*100</f>
        <v>87.517011856740879</v>
      </c>
      <c r="Y19" s="65">
        <f t="shared" si="1"/>
        <v>8.0000000000103391E-3</v>
      </c>
    </row>
    <row r="20" spans="1:25" ht="15" customHeight="1" x14ac:dyDescent="0.25">
      <c r="A20" s="4" t="s">
        <v>19</v>
      </c>
      <c r="B20" s="4" t="s">
        <v>3</v>
      </c>
      <c r="C20" s="55">
        <v>657.23</v>
      </c>
      <c r="D20" s="55">
        <v>657.95295300000009</v>
      </c>
      <c r="E20" s="55">
        <v>658.67670124830011</v>
      </c>
      <c r="F20" s="55">
        <v>659.40124561967332</v>
      </c>
      <c r="G20" s="55">
        <v>660.12658698985501</v>
      </c>
      <c r="H20" s="55">
        <v>660.85272623554397</v>
      </c>
      <c r="I20" s="55">
        <v>661.57966423440314</v>
      </c>
      <c r="J20" s="55">
        <v>662.30740186506102</v>
      </c>
      <c r="K20" s="52">
        <v>597.49424844986197</v>
      </c>
      <c r="L20" s="52">
        <v>778.78225253950995</v>
      </c>
      <c r="M20" s="55">
        <v>779.63891301730348</v>
      </c>
      <c r="N20" s="55">
        <v>780.49651582162255</v>
      </c>
      <c r="O20" s="6">
        <v>712.76</v>
      </c>
      <c r="P20" s="28">
        <v>800.45</v>
      </c>
      <c r="Q20" s="14">
        <v>826.60500000000002</v>
      </c>
      <c r="R20" s="28">
        <v>830</v>
      </c>
      <c r="S20" s="28">
        <v>850.55</v>
      </c>
      <c r="T20" s="34">
        <v>852.44</v>
      </c>
      <c r="U20" s="14">
        <v>851.495</v>
      </c>
      <c r="V20" s="28">
        <v>844.23</v>
      </c>
      <c r="W20" s="14">
        <v>844.29753840000012</v>
      </c>
      <c r="X20" s="65">
        <f t="shared" si="0"/>
        <v>41.306387566147151</v>
      </c>
      <c r="Y20" s="65">
        <f t="shared" si="1"/>
        <v>8.0000000000122161E-3</v>
      </c>
    </row>
    <row r="21" spans="1:25" ht="15" customHeight="1" x14ac:dyDescent="0.25">
      <c r="A21" s="4" t="s">
        <v>20</v>
      </c>
      <c r="B21" s="4" t="s">
        <v>3</v>
      </c>
      <c r="C21" s="55">
        <v>1390.56</v>
      </c>
      <c r="D21" s="56">
        <v>1392.089616</v>
      </c>
      <c r="E21" s="56">
        <v>1393.6209145776002</v>
      </c>
      <c r="F21" s="56">
        <v>1395.1538975836356</v>
      </c>
      <c r="G21" s="56">
        <v>1396.6885668709779</v>
      </c>
      <c r="H21" s="56">
        <v>1398.2249242945361</v>
      </c>
      <c r="I21" s="56">
        <v>1399.7629717112602</v>
      </c>
      <c r="J21" s="56">
        <v>1401.3027109801428</v>
      </c>
      <c r="K21" s="52">
        <v>1540.6693064270901</v>
      </c>
      <c r="L21" s="52">
        <v>1332.2212586906801</v>
      </c>
      <c r="M21" s="53">
        <v>1650</v>
      </c>
      <c r="N21" s="53">
        <v>2500</v>
      </c>
      <c r="O21" s="6">
        <v>2048.9299999999998</v>
      </c>
      <c r="P21" s="37">
        <v>2125.44</v>
      </c>
      <c r="Q21" s="14">
        <v>2187.1849999999999</v>
      </c>
      <c r="R21" s="28">
        <v>2198</v>
      </c>
      <c r="S21" s="28">
        <v>2217.9</v>
      </c>
      <c r="T21" s="35">
        <v>2200.4299999999998</v>
      </c>
      <c r="U21" s="14">
        <v>2209.165</v>
      </c>
      <c r="V21" s="28">
        <v>2154.33</v>
      </c>
      <c r="W21" s="14">
        <v>2154.5023464000001</v>
      </c>
      <c r="X21" s="65">
        <f t="shared" si="0"/>
        <v>39.841972408500034</v>
      </c>
      <c r="Y21" s="65">
        <f t="shared" si="1"/>
        <v>8.0000000000070258E-3</v>
      </c>
    </row>
    <row r="22" spans="1:25" ht="15" customHeight="1" x14ac:dyDescent="0.25">
      <c r="A22" s="4" t="s">
        <v>31</v>
      </c>
      <c r="B22" s="4" t="s">
        <v>3</v>
      </c>
      <c r="C22" s="52">
        <v>203.604375</v>
      </c>
      <c r="D22" s="52">
        <v>226.43714285714199</v>
      </c>
      <c r="E22" s="52">
        <v>236.77625</v>
      </c>
      <c r="F22" s="52">
        <v>244.04999999999899</v>
      </c>
      <c r="G22" s="52">
        <v>190.88083333333299</v>
      </c>
      <c r="H22" s="52">
        <v>199.905</v>
      </c>
      <c r="I22" s="52">
        <v>201.455624999999</v>
      </c>
      <c r="J22" s="52">
        <v>214.30541666666647</v>
      </c>
      <c r="K22" s="52">
        <v>312.34196828529201</v>
      </c>
      <c r="L22" s="52">
        <v>321.86139387477851</v>
      </c>
      <c r="M22" s="52">
        <v>342.11099999999999</v>
      </c>
      <c r="N22" s="52">
        <v>202.315</v>
      </c>
      <c r="O22" s="6">
        <v>213.93</v>
      </c>
      <c r="P22" s="6">
        <v>331.48166666666651</v>
      </c>
      <c r="Q22" s="14">
        <v>328.390522875817</v>
      </c>
      <c r="R22" s="6">
        <v>278.57142857142901</v>
      </c>
      <c r="S22" s="6">
        <v>297.32142857142856</v>
      </c>
      <c r="T22" s="33">
        <v>279.5767195767196</v>
      </c>
      <c r="U22" s="54">
        <v>256.78571428571433</v>
      </c>
      <c r="V22" s="6">
        <v>261.149</v>
      </c>
      <c r="W22" s="6">
        <v>276.1904761904762</v>
      </c>
      <c r="X22" s="65">
        <f t="shared" si="0"/>
        <v>-11.574330626550694</v>
      </c>
      <c r="Y22" s="65">
        <f t="shared" si="1"/>
        <v>5.7597295760183655</v>
      </c>
    </row>
    <row r="23" spans="1:25" ht="15" customHeight="1" x14ac:dyDescent="0.25">
      <c r="A23" s="4" t="s">
        <v>4</v>
      </c>
      <c r="B23" s="4" t="s">
        <v>3</v>
      </c>
      <c r="C23" s="52">
        <v>210</v>
      </c>
      <c r="D23" s="52">
        <v>220</v>
      </c>
      <c r="E23" s="52">
        <v>255</v>
      </c>
      <c r="F23" s="52">
        <v>230</v>
      </c>
      <c r="G23" s="52">
        <v>265</v>
      </c>
      <c r="H23" s="52">
        <v>320</v>
      </c>
      <c r="I23" s="52">
        <v>315</v>
      </c>
      <c r="J23" s="52">
        <v>370</v>
      </c>
      <c r="K23" s="52">
        <v>329.03167762377598</v>
      </c>
      <c r="L23" s="52">
        <v>334.983689049936</v>
      </c>
      <c r="M23" s="52">
        <v>365</v>
      </c>
      <c r="N23" s="52">
        <v>365</v>
      </c>
      <c r="O23" s="6">
        <v>420.99</v>
      </c>
      <c r="P23" s="6">
        <v>456</v>
      </c>
      <c r="Q23" s="14">
        <v>445.75757575757598</v>
      </c>
      <c r="R23" s="6">
        <v>422</v>
      </c>
      <c r="S23" s="37">
        <v>430.25</v>
      </c>
      <c r="T23" s="33">
        <v>433.33333333333297</v>
      </c>
      <c r="U23" s="54">
        <v>440</v>
      </c>
      <c r="V23" s="6">
        <v>420</v>
      </c>
      <c r="W23" s="6">
        <v>422.85714285714283</v>
      </c>
      <c r="X23" s="65">
        <f t="shared" si="0"/>
        <v>28.515632874914104</v>
      </c>
      <c r="Y23" s="65">
        <f t="shared" si="1"/>
        <v>0.68027210884353162</v>
      </c>
    </row>
    <row r="24" spans="1:25" ht="15" customHeight="1" x14ac:dyDescent="0.25">
      <c r="A24" s="4" t="s">
        <v>5</v>
      </c>
      <c r="B24" s="4" t="s">
        <v>3</v>
      </c>
      <c r="C24" s="52">
        <v>160</v>
      </c>
      <c r="D24" s="52">
        <v>155.833333333333</v>
      </c>
      <c r="E24" s="52">
        <v>193.333333333333</v>
      </c>
      <c r="F24" s="52">
        <v>206.66666666666652</v>
      </c>
      <c r="G24" s="52">
        <v>208.333333333333</v>
      </c>
      <c r="H24" s="52">
        <v>275</v>
      </c>
      <c r="I24" s="52">
        <v>291.42857142857099</v>
      </c>
      <c r="J24" s="52">
        <v>309.52380952380901</v>
      </c>
      <c r="K24" s="52">
        <v>261.30821209695199</v>
      </c>
      <c r="L24" s="52">
        <v>307.0695144675575</v>
      </c>
      <c r="M24" s="52">
        <v>316.19047619047547</v>
      </c>
      <c r="N24" s="52">
        <v>357.33333333333303</v>
      </c>
      <c r="O24" s="6">
        <v>362.00749999999999</v>
      </c>
      <c r="P24" s="6">
        <v>363.33333333333303</v>
      </c>
      <c r="Q24" s="14">
        <v>346.93877551020404</v>
      </c>
      <c r="R24" s="6">
        <v>350.76923076923077</v>
      </c>
      <c r="S24" s="6">
        <v>368.57142857142901</v>
      </c>
      <c r="T24" s="33">
        <v>340</v>
      </c>
      <c r="U24" s="54">
        <v>347.142857142857</v>
      </c>
      <c r="V24" s="6">
        <v>329.16666666666669</v>
      </c>
      <c r="W24" s="6">
        <v>320</v>
      </c>
      <c r="X24" s="65">
        <f t="shared" si="0"/>
        <v>22.460751398533109</v>
      </c>
      <c r="Y24" s="65">
        <f t="shared" si="1"/>
        <v>-2.784810126582284</v>
      </c>
    </row>
    <row r="25" spans="1:25" ht="15" customHeight="1" x14ac:dyDescent="0.25">
      <c r="A25" s="4" t="s">
        <v>6</v>
      </c>
      <c r="B25" s="4" t="s">
        <v>3</v>
      </c>
      <c r="C25" s="52">
        <v>180</v>
      </c>
      <c r="D25" s="52">
        <v>160</v>
      </c>
      <c r="E25" s="52">
        <v>200</v>
      </c>
      <c r="F25" s="52">
        <v>200</v>
      </c>
      <c r="G25" s="52">
        <v>240</v>
      </c>
      <c r="H25" s="55">
        <v>240.26400000000001</v>
      </c>
      <c r="I25" s="55">
        <v>240.52829040000003</v>
      </c>
      <c r="J25" s="55">
        <v>240.79287151944007</v>
      </c>
      <c r="K25" s="52">
        <v>219.1839414158965</v>
      </c>
      <c r="L25" s="52">
        <v>250.957430061222</v>
      </c>
      <c r="M25" s="55">
        <v>251.23348323428937</v>
      </c>
      <c r="N25" s="55">
        <v>251.5098400658471</v>
      </c>
      <c r="O25" s="6">
        <v>308.31</v>
      </c>
      <c r="P25" s="37">
        <v>312.23</v>
      </c>
      <c r="Q25" s="14">
        <v>310</v>
      </c>
      <c r="R25" s="28">
        <v>309</v>
      </c>
      <c r="S25" s="16">
        <v>328.79</v>
      </c>
      <c r="T25" s="35">
        <v>315.45</v>
      </c>
      <c r="U25" s="54">
        <v>320</v>
      </c>
      <c r="V25" s="28">
        <v>325.75</v>
      </c>
      <c r="W25" s="14">
        <v>325.77606000000003</v>
      </c>
      <c r="X25" s="65">
        <f t="shared" si="0"/>
        <v>48.631354056111</v>
      </c>
      <c r="Y25" s="65">
        <f t="shared" si="1"/>
        <v>8.0000000000090572E-3</v>
      </c>
    </row>
    <row r="26" spans="1:25" ht="15" customHeight="1" x14ac:dyDescent="0.25">
      <c r="A26" s="4" t="s">
        <v>2</v>
      </c>
      <c r="B26" s="4" t="s">
        <v>3</v>
      </c>
      <c r="C26" s="52">
        <v>247.5</v>
      </c>
      <c r="D26" s="52">
        <v>250</v>
      </c>
      <c r="E26" s="52">
        <v>265</v>
      </c>
      <c r="F26" s="52">
        <v>270</v>
      </c>
      <c r="G26" s="52">
        <v>305</v>
      </c>
      <c r="H26" s="52">
        <v>367.5</v>
      </c>
      <c r="I26" s="52">
        <v>408.88916666666648</v>
      </c>
      <c r="J26" s="52">
        <v>430</v>
      </c>
      <c r="K26" s="52">
        <v>389.26113957999996</v>
      </c>
      <c r="L26" s="52">
        <v>465.78359499999999</v>
      </c>
      <c r="M26" s="52">
        <v>455</v>
      </c>
      <c r="N26" s="52">
        <v>533.75</v>
      </c>
      <c r="O26" s="6">
        <v>535.20500000000004</v>
      </c>
      <c r="P26" s="6">
        <v>500.9</v>
      </c>
      <c r="Q26" s="14">
        <v>464.76190476190482</v>
      </c>
      <c r="R26" s="6">
        <v>453.33333333333331</v>
      </c>
      <c r="S26" s="6">
        <v>480</v>
      </c>
      <c r="T26" s="33">
        <v>480</v>
      </c>
      <c r="U26" s="54">
        <v>476.78571428571399</v>
      </c>
      <c r="V26" s="6">
        <v>452.5</v>
      </c>
      <c r="W26" s="6">
        <v>454</v>
      </c>
      <c r="X26" s="65">
        <f t="shared" si="0"/>
        <v>16.631215869596218</v>
      </c>
      <c r="Y26" s="65">
        <f t="shared" si="1"/>
        <v>0.33149171270718231</v>
      </c>
    </row>
    <row r="27" spans="1:25" ht="15" customHeight="1" x14ac:dyDescent="0.25">
      <c r="A27" s="4" t="s">
        <v>25</v>
      </c>
      <c r="B27" s="4" t="s">
        <v>3</v>
      </c>
      <c r="C27" s="52">
        <v>288.7283333333325</v>
      </c>
      <c r="D27" s="52">
        <v>252.38095238095201</v>
      </c>
      <c r="E27" s="52">
        <v>191.11880952380901</v>
      </c>
      <c r="F27" s="52">
        <v>279.7</v>
      </c>
      <c r="G27" s="52">
        <v>584.34071428570996</v>
      </c>
      <c r="H27" s="52">
        <v>675.79</v>
      </c>
      <c r="I27" s="52">
        <v>701.72166666666647</v>
      </c>
      <c r="J27" s="52">
        <v>370.69190476190403</v>
      </c>
      <c r="K27" s="52">
        <v>386.93464617080747</v>
      </c>
      <c r="L27" s="52">
        <v>391.49163343082898</v>
      </c>
      <c r="M27" s="52">
        <v>382.41785714285697</v>
      </c>
      <c r="N27" s="52">
        <v>245.74380952380901</v>
      </c>
      <c r="O27" s="6">
        <v>265.66833333333301</v>
      </c>
      <c r="P27" s="6">
        <v>256.40023809523802</v>
      </c>
      <c r="Q27" s="14">
        <v>280.20833333333331</v>
      </c>
      <c r="R27" s="6">
        <v>281.54761904761909</v>
      </c>
      <c r="S27" s="6">
        <v>312.92517006802723</v>
      </c>
      <c r="T27" s="33">
        <v>445.322051685688</v>
      </c>
      <c r="U27" s="54">
        <v>446.78571428571433</v>
      </c>
      <c r="V27" s="6">
        <v>579.19749999999999</v>
      </c>
      <c r="W27" s="6">
        <v>459.87654320987701</v>
      </c>
      <c r="X27" s="65">
        <f t="shared" si="0"/>
        <v>18.851218871434494</v>
      </c>
      <c r="Y27" s="65">
        <f t="shared" si="1"/>
        <v>-20.60108284136637</v>
      </c>
    </row>
    <row r="28" spans="1:25" ht="15" customHeight="1" x14ac:dyDescent="0.25">
      <c r="A28" s="4" t="s">
        <v>26</v>
      </c>
      <c r="B28" s="4" t="s">
        <v>3</v>
      </c>
      <c r="C28" s="52">
        <v>104.89400000000001</v>
      </c>
      <c r="D28" s="52">
        <v>137.5</v>
      </c>
      <c r="E28" s="52">
        <v>139.0149999999995</v>
      </c>
      <c r="F28" s="52">
        <v>185.7</v>
      </c>
      <c r="G28" s="52">
        <v>201.72933333333299</v>
      </c>
      <c r="H28" s="52">
        <v>180.5575</v>
      </c>
      <c r="I28" s="52">
        <v>174.47333333333299</v>
      </c>
      <c r="J28" s="52">
        <v>145.48750000000001</v>
      </c>
      <c r="K28" s="52">
        <v>216.33516647792749</v>
      </c>
      <c r="L28" s="52">
        <v>208.31214945870749</v>
      </c>
      <c r="M28" s="52">
        <v>227.958333333333</v>
      </c>
      <c r="N28" s="52">
        <v>260.1225</v>
      </c>
      <c r="O28" s="6">
        <v>269.98500000000001</v>
      </c>
      <c r="P28" s="6">
        <v>261.93312500000002</v>
      </c>
      <c r="Q28" s="14">
        <v>306.86157857695179</v>
      </c>
      <c r="R28" s="6">
        <v>307.77336105675101</v>
      </c>
      <c r="S28" s="6">
        <v>320.11978829993501</v>
      </c>
      <c r="T28" s="33">
        <v>312.6994583516323</v>
      </c>
      <c r="U28" s="54">
        <v>326.830357142857</v>
      </c>
      <c r="V28" s="6">
        <v>395.12142857142902</v>
      </c>
      <c r="W28" s="6">
        <v>305.61476041352199</v>
      </c>
      <c r="X28" s="65">
        <f t="shared" si="0"/>
        <v>41.2691082033136</v>
      </c>
      <c r="Y28" s="65">
        <f t="shared" si="1"/>
        <v>-22.65295215233467</v>
      </c>
    </row>
    <row r="29" spans="1:25" ht="15.75" x14ac:dyDescent="0.25">
      <c r="A29" s="41" t="s">
        <v>32</v>
      </c>
      <c r="B29" s="42" t="s">
        <v>3</v>
      </c>
      <c r="C29" s="6">
        <v>1250</v>
      </c>
      <c r="D29" s="6">
        <v>1200</v>
      </c>
      <c r="E29" s="6">
        <v>1200</v>
      </c>
      <c r="F29" s="6">
        <v>1272.7</v>
      </c>
      <c r="G29" s="6">
        <v>1200</v>
      </c>
      <c r="H29" s="16">
        <v>1210.2566666666601</v>
      </c>
      <c r="I29" s="6">
        <v>1266.67</v>
      </c>
      <c r="J29" s="6">
        <v>1202.8599999999999</v>
      </c>
      <c r="K29" s="6">
        <v>1245.5652310774301</v>
      </c>
      <c r="L29" s="6">
        <v>1218.1462466006101</v>
      </c>
      <c r="M29" s="6">
        <v>1281.8199999999899</v>
      </c>
      <c r="N29" s="16">
        <v>1228.57</v>
      </c>
      <c r="O29" s="5">
        <v>1201.06</v>
      </c>
      <c r="P29" s="9">
        <v>1200</v>
      </c>
      <c r="Q29" s="5">
        <v>1210.415</v>
      </c>
      <c r="R29" s="5">
        <v>1218.75</v>
      </c>
      <c r="S29" s="5">
        <v>1255.29316517393</v>
      </c>
      <c r="T29" s="5">
        <v>1228.57</v>
      </c>
      <c r="U29" s="5">
        <v>1250</v>
      </c>
      <c r="V29" s="5">
        <v>1200</v>
      </c>
      <c r="W29" s="6">
        <v>1125.5868544600901</v>
      </c>
      <c r="X29" s="65">
        <f t="shared" si="0"/>
        <v>-9.6324442609526901</v>
      </c>
      <c r="Y29" s="65">
        <f t="shared" si="1"/>
        <v>-6.2010954616591594</v>
      </c>
    </row>
    <row r="30" spans="1:25" ht="15.75" x14ac:dyDescent="0.25">
      <c r="A30" s="41" t="s">
        <v>33</v>
      </c>
      <c r="B30" s="42" t="s">
        <v>3</v>
      </c>
      <c r="C30" s="16">
        <v>774.99899999999957</v>
      </c>
      <c r="D30" s="16">
        <v>767.63099999999997</v>
      </c>
      <c r="E30" s="16">
        <v>778.125</v>
      </c>
      <c r="F30" s="6">
        <v>766.7</v>
      </c>
      <c r="G30" s="6">
        <v>766.67</v>
      </c>
      <c r="H30" s="6">
        <v>742.59333333333302</v>
      </c>
      <c r="I30" s="6">
        <v>742.11</v>
      </c>
      <c r="J30" s="6">
        <v>782.35500000000002</v>
      </c>
      <c r="K30" s="6">
        <v>794.65134525058102</v>
      </c>
      <c r="L30" s="6">
        <v>762.23074945615394</v>
      </c>
      <c r="M30" s="16">
        <v>760</v>
      </c>
      <c r="N30" s="6">
        <v>764.44</v>
      </c>
      <c r="O30" s="5">
        <v>780.75</v>
      </c>
      <c r="P30" s="9">
        <v>788.33249999999998</v>
      </c>
      <c r="Q30" s="5">
        <v>783.33500000000004</v>
      </c>
      <c r="R30" s="5">
        <v>801.31333333333305</v>
      </c>
      <c r="S30" s="5">
        <v>833.89979452120019</v>
      </c>
      <c r="T30" s="5">
        <v>831.11</v>
      </c>
      <c r="U30" s="9">
        <v>850.005</v>
      </c>
      <c r="V30" s="5">
        <v>789.53</v>
      </c>
      <c r="W30" s="6">
        <v>750</v>
      </c>
      <c r="X30" s="65">
        <f t="shared" si="0"/>
        <v>-5.6189856743400979</v>
      </c>
      <c r="Y30" s="65">
        <f t="shared" si="1"/>
        <v>-5.0067761832989213</v>
      </c>
    </row>
    <row r="31" spans="1:25" ht="15.75" x14ac:dyDescent="0.25">
      <c r="A31" s="41" t="s">
        <v>34</v>
      </c>
      <c r="B31" s="42" t="s">
        <v>3</v>
      </c>
      <c r="C31" s="6">
        <v>170</v>
      </c>
      <c r="D31" s="6">
        <v>175</v>
      </c>
      <c r="E31" s="6">
        <v>171</v>
      </c>
      <c r="F31" s="49">
        <v>172.60900000000001</v>
      </c>
      <c r="G31" s="6">
        <v>175</v>
      </c>
      <c r="H31" s="6">
        <v>180.3</v>
      </c>
      <c r="I31" s="6">
        <v>180.23</v>
      </c>
      <c r="J31" s="6">
        <v>185.89666666666599</v>
      </c>
      <c r="K31" s="6">
        <v>182.49973494518201</v>
      </c>
      <c r="L31" s="6">
        <v>185.90339991682501</v>
      </c>
      <c r="M31" s="6">
        <v>191.666666666666</v>
      </c>
      <c r="N31" s="6">
        <v>191.55</v>
      </c>
      <c r="O31" s="5">
        <v>202.535</v>
      </c>
      <c r="P31" s="5">
        <v>201.03666666666601</v>
      </c>
      <c r="Q31" s="5">
        <v>202.22</v>
      </c>
      <c r="R31" s="5">
        <v>204.32499999999999</v>
      </c>
      <c r="S31" s="5">
        <v>205.19708743568299</v>
      </c>
      <c r="T31" s="5">
        <v>202</v>
      </c>
      <c r="U31" s="5">
        <v>203</v>
      </c>
      <c r="V31" s="5">
        <v>202.33</v>
      </c>
      <c r="W31" s="6">
        <v>196.666666666667</v>
      </c>
      <c r="X31" s="65">
        <f t="shared" si="0"/>
        <v>7.7627135873596469</v>
      </c>
      <c r="Y31" s="65">
        <f t="shared" si="1"/>
        <v>-2.7990576451010796</v>
      </c>
    </row>
    <row r="32" spans="1:25" ht="15.75" x14ac:dyDescent="0.25">
      <c r="A32" s="41" t="s">
        <v>35</v>
      </c>
      <c r="B32" s="42" t="s">
        <v>3</v>
      </c>
      <c r="C32" s="6">
        <v>114.17</v>
      </c>
      <c r="D32" s="6">
        <v>114.4319999999995</v>
      </c>
      <c r="E32" s="6">
        <v>114.35</v>
      </c>
      <c r="F32" s="49">
        <v>114.569135</v>
      </c>
      <c r="G32" s="6">
        <v>113.33</v>
      </c>
      <c r="H32" s="6">
        <v>113.58999999999899</v>
      </c>
      <c r="I32" s="6">
        <v>115.907</v>
      </c>
      <c r="J32" s="6">
        <v>113.49250000000001</v>
      </c>
      <c r="K32" s="6">
        <v>120.8184900580836</v>
      </c>
      <c r="L32" s="6">
        <v>121.445093068266</v>
      </c>
      <c r="M32" s="6">
        <v>121.239166666667</v>
      </c>
      <c r="N32" s="6">
        <v>121.05</v>
      </c>
      <c r="O32" s="5">
        <v>120.325</v>
      </c>
      <c r="P32" s="5">
        <v>125.716666666666</v>
      </c>
      <c r="Q32" s="5">
        <v>124.64</v>
      </c>
      <c r="R32" s="5">
        <v>120.36499999999999</v>
      </c>
      <c r="S32" s="5">
        <v>121.026893922783</v>
      </c>
      <c r="T32" s="5">
        <v>121.18</v>
      </c>
      <c r="U32" s="5">
        <v>120.47</v>
      </c>
      <c r="V32" s="5">
        <v>120.56</v>
      </c>
      <c r="W32" s="6">
        <v>118.471459096459</v>
      </c>
      <c r="X32" s="65">
        <f t="shared" si="0"/>
        <v>-1.9426090828450677</v>
      </c>
      <c r="Y32" s="65">
        <f t="shared" si="1"/>
        <v>-1.7323663765270423</v>
      </c>
    </row>
    <row r="33" spans="1:25" ht="15.75" x14ac:dyDescent="0.25">
      <c r="A33" s="41" t="s">
        <v>36</v>
      </c>
      <c r="B33" s="42" t="s">
        <v>3</v>
      </c>
      <c r="C33" s="6">
        <v>766.67</v>
      </c>
      <c r="D33" s="6">
        <v>736.36</v>
      </c>
      <c r="E33" s="6">
        <v>787.5</v>
      </c>
      <c r="F33" s="6">
        <v>789.6</v>
      </c>
      <c r="G33" s="6">
        <v>783.33</v>
      </c>
      <c r="H33" s="6">
        <v>778.26</v>
      </c>
      <c r="I33" s="6">
        <v>785.88</v>
      </c>
      <c r="J33" s="6">
        <v>785.38</v>
      </c>
      <c r="K33" s="6">
        <v>781.789726700644</v>
      </c>
      <c r="L33" s="6">
        <v>787.16728930862905</v>
      </c>
      <c r="M33" s="6">
        <v>782.73</v>
      </c>
      <c r="N33" s="6">
        <v>788.89</v>
      </c>
      <c r="O33" s="5">
        <v>789.55</v>
      </c>
      <c r="P33" s="5">
        <v>793.09249999999997</v>
      </c>
      <c r="Q33" s="5">
        <v>803.33</v>
      </c>
      <c r="R33" s="5">
        <v>802.73</v>
      </c>
      <c r="S33" s="5">
        <v>807.36012196773004</v>
      </c>
      <c r="T33" s="5">
        <v>804.67</v>
      </c>
      <c r="U33" s="5">
        <v>803.33</v>
      </c>
      <c r="V33" s="5">
        <v>802.76</v>
      </c>
      <c r="W33" s="6">
        <v>750</v>
      </c>
      <c r="X33" s="65">
        <f t="shared" si="0"/>
        <v>-4.066275830306048</v>
      </c>
      <c r="Y33" s="65">
        <f t="shared" si="1"/>
        <v>-6.5723254771039912</v>
      </c>
    </row>
    <row r="34" spans="1:25" ht="15.75" x14ac:dyDescent="0.25">
      <c r="A34" s="41" t="s">
        <v>37</v>
      </c>
      <c r="B34" s="42" t="s">
        <v>3</v>
      </c>
      <c r="C34" s="6">
        <v>653.67250000000001</v>
      </c>
      <c r="D34" s="6">
        <v>651.73625000000004</v>
      </c>
      <c r="E34" s="6">
        <v>653.53</v>
      </c>
      <c r="F34" s="6">
        <v>650</v>
      </c>
      <c r="G34" s="6">
        <v>650.86800000000005</v>
      </c>
      <c r="H34" s="6">
        <v>696.15187500000002</v>
      </c>
      <c r="I34" s="6">
        <v>675.24749999999995</v>
      </c>
      <c r="J34" s="6">
        <v>677.37166666666599</v>
      </c>
      <c r="K34" s="6">
        <v>686.49584567769443</v>
      </c>
      <c r="L34" s="6">
        <v>672.13104799999996</v>
      </c>
      <c r="M34" s="6">
        <v>674.56500000000005</v>
      </c>
      <c r="N34" s="6">
        <v>675.71399999999903</v>
      </c>
      <c r="O34" s="5">
        <v>679.03583333332995</v>
      </c>
      <c r="P34" s="5">
        <v>670</v>
      </c>
      <c r="Q34" s="5">
        <v>675.38499999999999</v>
      </c>
      <c r="R34" s="5">
        <v>670.256666666667</v>
      </c>
      <c r="S34" s="5">
        <v>672.89192558640605</v>
      </c>
      <c r="T34" s="5">
        <v>678.51499999999999</v>
      </c>
      <c r="U34" s="5">
        <v>674.73</v>
      </c>
      <c r="V34" s="5">
        <v>672.51499999999999</v>
      </c>
      <c r="W34" s="6">
        <v>665.67460317460302</v>
      </c>
      <c r="X34" s="65">
        <f t="shared" si="0"/>
        <v>-3.0329742902576657</v>
      </c>
      <c r="Y34" s="65">
        <f t="shared" si="1"/>
        <v>-1.0171366921774183</v>
      </c>
    </row>
    <row r="35" spans="1:25" ht="15.75" x14ac:dyDescent="0.25">
      <c r="A35" s="41" t="s">
        <v>38</v>
      </c>
      <c r="B35" s="42" t="s">
        <v>3</v>
      </c>
      <c r="C35" s="6">
        <v>909.09</v>
      </c>
      <c r="D35" s="49">
        <v>911</v>
      </c>
      <c r="E35" s="6">
        <v>912.91</v>
      </c>
      <c r="F35" s="6">
        <v>833.3</v>
      </c>
      <c r="G35" s="6">
        <v>892.04499999999996</v>
      </c>
      <c r="H35" s="6">
        <v>967.36500000000001</v>
      </c>
      <c r="I35" s="6">
        <v>1066.67</v>
      </c>
      <c r="J35" s="49">
        <v>965</v>
      </c>
      <c r="K35" s="6">
        <v>997.93114816324601</v>
      </c>
      <c r="L35" s="6">
        <v>1036.3499999999999</v>
      </c>
      <c r="M35" s="49">
        <v>951.3</v>
      </c>
      <c r="N35" s="49">
        <v>953</v>
      </c>
      <c r="O35" s="5">
        <v>1042.43</v>
      </c>
      <c r="P35" s="49">
        <v>951.3</v>
      </c>
      <c r="Q35" s="49">
        <v>953</v>
      </c>
      <c r="R35" s="49">
        <v>954.7</v>
      </c>
      <c r="S35" s="49">
        <v>956.4</v>
      </c>
      <c r="T35" s="49">
        <v>951</v>
      </c>
      <c r="U35" s="49">
        <v>959.8</v>
      </c>
      <c r="V35" s="49">
        <v>961.5</v>
      </c>
      <c r="W35" s="14">
        <v>955.92349999999999</v>
      </c>
      <c r="X35" s="65">
        <f t="shared" si="0"/>
        <v>-4.2094735935002818</v>
      </c>
      <c r="Y35" s="65">
        <f t="shared" si="1"/>
        <v>-0.57997919916796781</v>
      </c>
    </row>
    <row r="36" spans="1:25" ht="15.75" x14ac:dyDescent="0.25">
      <c r="A36" s="41" t="s">
        <v>39</v>
      </c>
      <c r="B36" s="42" t="s">
        <v>3</v>
      </c>
      <c r="C36" s="6">
        <v>2500</v>
      </c>
      <c r="D36" s="6">
        <v>2300.1</v>
      </c>
      <c r="E36" s="16">
        <v>2500</v>
      </c>
      <c r="F36" s="16">
        <v>2509.1</v>
      </c>
      <c r="G36" s="16">
        <v>2222.2199999999998</v>
      </c>
      <c r="H36" s="16">
        <v>2400</v>
      </c>
      <c r="I36" s="16">
        <v>2500</v>
      </c>
      <c r="J36" s="50">
        <v>2150.3000000000002</v>
      </c>
      <c r="K36" s="6">
        <v>1941.2788280908401</v>
      </c>
      <c r="L36" s="6">
        <v>2131.7689747293452</v>
      </c>
      <c r="M36" s="6">
        <v>1995.5</v>
      </c>
      <c r="N36" s="6">
        <v>2000</v>
      </c>
      <c r="O36" s="5">
        <v>2005.3209999999999</v>
      </c>
      <c r="P36" s="10">
        <v>2100</v>
      </c>
      <c r="Q36" s="5">
        <v>2000.69</v>
      </c>
      <c r="R36" s="5">
        <v>2000</v>
      </c>
      <c r="S36" s="5">
        <v>2254.986430867596</v>
      </c>
      <c r="T36" s="10">
        <v>2156.3200000000002</v>
      </c>
      <c r="U36" s="5">
        <v>2187.5</v>
      </c>
      <c r="V36" s="5">
        <v>2185.71</v>
      </c>
      <c r="W36" s="14">
        <v>2172.6671900000001</v>
      </c>
      <c r="X36" s="65">
        <f t="shared" si="0"/>
        <v>11.919378018289111</v>
      </c>
      <c r="Y36" s="65">
        <f t="shared" si="1"/>
        <v>-0.59673103934190341</v>
      </c>
    </row>
    <row r="37" spans="1:25" ht="15.75" x14ac:dyDescent="0.25">
      <c r="A37" s="41" t="s">
        <v>40</v>
      </c>
      <c r="B37" s="42" t="s">
        <v>3</v>
      </c>
      <c r="C37" s="49">
        <v>2350.1</v>
      </c>
      <c r="D37" s="49">
        <v>2345.9499999999998</v>
      </c>
      <c r="E37" s="49">
        <v>2300</v>
      </c>
      <c r="F37" s="49">
        <v>2337.65</v>
      </c>
      <c r="G37" s="49">
        <v>2333.5</v>
      </c>
      <c r="H37" s="49">
        <v>2000.1</v>
      </c>
      <c r="I37" s="49">
        <v>2025.2</v>
      </c>
      <c r="J37" s="6">
        <v>2186.11</v>
      </c>
      <c r="K37" s="6">
        <v>2468.0549999999998</v>
      </c>
      <c r="L37" s="6">
        <v>2186.11</v>
      </c>
      <c r="M37" s="6">
        <v>2200</v>
      </c>
      <c r="N37" s="6">
        <v>2000</v>
      </c>
      <c r="O37" s="5">
        <v>2205</v>
      </c>
      <c r="P37" s="5">
        <v>2310</v>
      </c>
      <c r="Q37" s="5">
        <v>2450</v>
      </c>
      <c r="R37" s="5">
        <v>2500</v>
      </c>
      <c r="S37" s="5">
        <v>2507.395</v>
      </c>
      <c r="T37" s="5">
        <v>2006.67</v>
      </c>
      <c r="U37" s="10">
        <v>1985.258</v>
      </c>
      <c r="V37" s="5">
        <v>1800</v>
      </c>
      <c r="W37" s="14">
        <v>1790.2</v>
      </c>
      <c r="X37" s="65">
        <f t="shared" si="0"/>
        <v>-27.465149682644828</v>
      </c>
      <c r="Y37" s="65">
        <f t="shared" si="1"/>
        <v>-0.54444444444444196</v>
      </c>
    </row>
    <row r="38" spans="1:25" ht="15.75" x14ac:dyDescent="0.25">
      <c r="A38" s="48" t="s">
        <v>41</v>
      </c>
      <c r="B38" s="42" t="s">
        <v>3</v>
      </c>
      <c r="C38" s="6">
        <v>756.86785714285702</v>
      </c>
      <c r="D38" s="6">
        <v>800</v>
      </c>
      <c r="E38" s="6">
        <v>800</v>
      </c>
      <c r="F38" s="16">
        <v>800</v>
      </c>
      <c r="G38" s="6">
        <v>764.28399999999999</v>
      </c>
      <c r="H38" s="16">
        <v>872.55</v>
      </c>
      <c r="I38" s="6">
        <v>802.94166666666649</v>
      </c>
      <c r="J38" s="16">
        <v>733.33333333333303</v>
      </c>
      <c r="K38" s="6">
        <v>721.87158070736803</v>
      </c>
      <c r="L38" s="6">
        <v>866.18211366666651</v>
      </c>
      <c r="M38" s="16">
        <v>867.94833333333304</v>
      </c>
      <c r="N38" s="6">
        <v>912.85</v>
      </c>
      <c r="O38" s="5">
        <v>832.77499999999998</v>
      </c>
      <c r="P38" s="5">
        <v>993.00149999999996</v>
      </c>
      <c r="Q38" s="5">
        <v>872.35500000000002</v>
      </c>
      <c r="R38" s="5">
        <v>849.97166666666669</v>
      </c>
      <c r="S38" s="5">
        <v>955.90386458952196</v>
      </c>
      <c r="T38" s="5">
        <v>1209.7049999999999</v>
      </c>
      <c r="U38" s="5">
        <v>1075.24</v>
      </c>
      <c r="V38" s="5">
        <v>1015.15</v>
      </c>
      <c r="W38" s="14">
        <v>1003.98335</v>
      </c>
      <c r="X38" s="65">
        <f t="shared" si="0"/>
        <v>39.080603369395462</v>
      </c>
      <c r="Y38" s="65">
        <f t="shared" si="1"/>
        <v>-1.1000000000000005</v>
      </c>
    </row>
    <row r="39" spans="1:25" s="73" customFormat="1" ht="15.75" x14ac:dyDescent="0.25">
      <c r="A39" s="73" t="s">
        <v>48</v>
      </c>
      <c r="X39" s="66">
        <f>AVERAGE(X4:X38)</f>
        <v>16.750049874252561</v>
      </c>
      <c r="Y39" s="66">
        <f>AVERAGE(Y4:Y38)</f>
        <v>-1.5689418993861124</v>
      </c>
    </row>
  </sheetData>
  <sortState ref="A4:P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30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39.5703125" customWidth="1"/>
    <col min="2" max="2" width="9.140625" customWidth="1"/>
    <col min="17" max="17" width="9.140625" style="30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3">
        <v>42736</v>
      </c>
      <c r="P3" s="2">
        <v>42767</v>
      </c>
      <c r="Q3" s="3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334.80769230769204</v>
      </c>
      <c r="D4" s="5">
        <v>337.09677419354796</v>
      </c>
      <c r="E4" s="5">
        <v>355.99469496021197</v>
      </c>
      <c r="F4" s="5">
        <v>372.4</v>
      </c>
      <c r="G4" s="5">
        <v>357.75</v>
      </c>
      <c r="H4" s="5">
        <v>367.5</v>
      </c>
      <c r="I4" s="5">
        <v>364.14835164835154</v>
      </c>
      <c r="J4" s="5">
        <v>371.40583554376599</v>
      </c>
      <c r="K4" s="5">
        <v>500.33676391957698</v>
      </c>
      <c r="L4" s="5">
        <v>504.39369187449802</v>
      </c>
      <c r="M4" s="5">
        <v>442.37179487179446</v>
      </c>
      <c r="N4" s="5">
        <v>445.19230769230751</v>
      </c>
      <c r="O4" s="6">
        <v>551.05409090909097</v>
      </c>
      <c r="P4" s="6">
        <v>500</v>
      </c>
      <c r="Q4" s="5">
        <v>550</v>
      </c>
      <c r="R4" s="6">
        <v>536.5</v>
      </c>
      <c r="S4" s="6">
        <v>548.5</v>
      </c>
      <c r="T4" s="33">
        <v>510.357142857143</v>
      </c>
      <c r="U4" s="54">
        <v>506.20689655172413</v>
      </c>
      <c r="V4" s="6">
        <v>543.87096774193549</v>
      </c>
      <c r="W4" s="57">
        <v>528.79</v>
      </c>
      <c r="X4" s="65">
        <f>(W4-K4)/K4*100</f>
        <v>5.6868169865279965</v>
      </c>
      <c r="Y4" s="65">
        <f>(W4-V4)/V4*100</f>
        <v>-2.7728944246737912</v>
      </c>
    </row>
    <row r="5" spans="1:25" ht="15" customHeight="1" x14ac:dyDescent="0.25">
      <c r="A5" s="4" t="s">
        <v>17</v>
      </c>
      <c r="B5" s="4" t="s">
        <v>18</v>
      </c>
      <c r="C5" s="5">
        <v>28.3066239316239</v>
      </c>
      <c r="D5" s="5">
        <v>28.707983193277251</v>
      </c>
      <c r="E5" s="5">
        <v>30.543956043956001</v>
      </c>
      <c r="F5" s="5">
        <v>30.75</v>
      </c>
      <c r="G5" s="5">
        <v>41.267241379310299</v>
      </c>
      <c r="H5" s="5">
        <v>31.886160714285701</v>
      </c>
      <c r="I5" s="5">
        <v>32.218045112781901</v>
      </c>
      <c r="J5" s="5">
        <v>32.265625</v>
      </c>
      <c r="K5" s="5">
        <v>43.130363784592099</v>
      </c>
      <c r="L5" s="5">
        <v>43.25668899973325</v>
      </c>
      <c r="M5" s="5">
        <v>38.652597402597351</v>
      </c>
      <c r="N5" s="5">
        <v>38.779411764705848</v>
      </c>
      <c r="O5" s="6">
        <v>46.393181818181816</v>
      </c>
      <c r="P5" s="6">
        <v>44.642857142857096</v>
      </c>
      <c r="Q5" s="5">
        <v>50</v>
      </c>
      <c r="R5" s="6">
        <v>48</v>
      </c>
      <c r="S5" s="6">
        <v>47.115384615384613</v>
      </c>
      <c r="T5" s="33">
        <v>45.606060606060609</v>
      </c>
      <c r="U5" s="54">
        <v>45.972222222222221</v>
      </c>
      <c r="V5" s="6">
        <v>51.2</v>
      </c>
      <c r="W5" s="57">
        <v>47.53</v>
      </c>
      <c r="X5" s="65">
        <f t="shared" ref="X5:X38" si="0">(W5-K5)/K5*100</f>
        <v>10.200786242799161</v>
      </c>
      <c r="Y5" s="65">
        <f t="shared" ref="Y5:Y38" si="1">(W5-V5)/V5*100</f>
        <v>-7.1679687500000036</v>
      </c>
    </row>
    <row r="6" spans="1:25" ht="15" customHeight="1" x14ac:dyDescent="0.25">
      <c r="A6" s="4" t="s">
        <v>30</v>
      </c>
      <c r="B6" s="4" t="s">
        <v>3</v>
      </c>
      <c r="C6" s="5">
        <v>290.07956410256349</v>
      </c>
      <c r="D6" s="5">
        <v>289.28267857142851</v>
      </c>
      <c r="E6" s="5">
        <v>309.15803160919501</v>
      </c>
      <c r="F6" s="5">
        <v>313.01833333333298</v>
      </c>
      <c r="G6" s="5">
        <v>308.2639646464645</v>
      </c>
      <c r="H6" s="5">
        <v>380.9855641025635</v>
      </c>
      <c r="I6" s="5">
        <v>388.20925925925849</v>
      </c>
      <c r="J6" s="5">
        <v>417.18962912087852</v>
      </c>
      <c r="K6" s="5">
        <v>428.5599679766575</v>
      </c>
      <c r="L6" s="5">
        <v>430.02188715016905</v>
      </c>
      <c r="M6" s="5">
        <v>440.885416666666</v>
      </c>
      <c r="N6" s="5">
        <v>460.24411428571352</v>
      </c>
      <c r="O6" s="6">
        <v>463.32363636363601</v>
      </c>
      <c r="P6" s="6">
        <v>500</v>
      </c>
      <c r="Q6" s="5">
        <v>491.142857142857</v>
      </c>
      <c r="R6" s="6">
        <v>435.65789473684202</v>
      </c>
      <c r="S6" s="6">
        <v>450.67577030812299</v>
      </c>
      <c r="T6" s="33">
        <v>468.78306878306864</v>
      </c>
      <c r="U6" s="54">
        <v>471.56862745098027</v>
      </c>
      <c r="V6" s="6">
        <v>496.38531250000017</v>
      </c>
      <c r="W6" s="57">
        <v>464.16</v>
      </c>
      <c r="X6" s="65">
        <f>(W6-K6)/K6*100</f>
        <v>8.3068962767146655</v>
      </c>
      <c r="Y6" s="65">
        <f t="shared" si="1"/>
        <v>-6.4919955704773464</v>
      </c>
    </row>
    <row r="7" spans="1:25" ht="15" customHeight="1" x14ac:dyDescent="0.25">
      <c r="A7" s="4" t="s">
        <v>29</v>
      </c>
      <c r="B7" s="4" t="s">
        <v>3</v>
      </c>
      <c r="C7" s="5">
        <v>269.79795218295203</v>
      </c>
      <c r="D7" s="5">
        <v>264.8013201663195</v>
      </c>
      <c r="E7" s="5">
        <v>294.16391402714896</v>
      </c>
      <c r="F7" s="5">
        <v>285.04174999999952</v>
      </c>
      <c r="G7" s="5">
        <v>279.55146774193548</v>
      </c>
      <c r="H7" s="5">
        <v>359.38233082706751</v>
      </c>
      <c r="I7" s="5">
        <v>359.75157894736799</v>
      </c>
      <c r="J7" s="5">
        <v>389.29323076922998</v>
      </c>
      <c r="K7" s="5">
        <v>392.46116304325597</v>
      </c>
      <c r="L7" s="5">
        <v>423.97299323529398</v>
      </c>
      <c r="M7" s="5">
        <v>415.3725833333325</v>
      </c>
      <c r="N7" s="5">
        <v>440.4014542483655</v>
      </c>
      <c r="O7" s="6">
        <v>451.88090909090897</v>
      </c>
      <c r="P7" s="6">
        <v>425</v>
      </c>
      <c r="Q7" s="5">
        <v>436.13445378151255</v>
      </c>
      <c r="R7" s="6">
        <v>429.18288413992343</v>
      </c>
      <c r="S7" s="6">
        <v>431.53968253968299</v>
      </c>
      <c r="T7" s="33">
        <v>449.14162634750858</v>
      </c>
      <c r="U7" s="54">
        <v>458.81275587157944</v>
      </c>
      <c r="V7" s="6">
        <v>446.14981132075462</v>
      </c>
      <c r="W7" s="57">
        <v>442.82</v>
      </c>
      <c r="X7" s="65">
        <f t="shared" si="0"/>
        <v>12.831546583169459</v>
      </c>
      <c r="Y7" s="65">
        <f t="shared" si="1"/>
        <v>-0.74634376979724804</v>
      </c>
    </row>
    <row r="8" spans="1:25" ht="15" customHeight="1" x14ac:dyDescent="0.25">
      <c r="A8" s="4" t="s">
        <v>12</v>
      </c>
      <c r="B8" s="4" t="s">
        <v>3</v>
      </c>
      <c r="C8" s="5">
        <v>871.349722222222</v>
      </c>
      <c r="D8" s="5">
        <v>858.53124999999955</v>
      </c>
      <c r="E8" s="5">
        <v>811.38318181818158</v>
      </c>
      <c r="F8" s="5">
        <v>840.06015151515101</v>
      </c>
      <c r="G8" s="5">
        <v>797.83583333333308</v>
      </c>
      <c r="H8" s="5">
        <v>766.61031468531405</v>
      </c>
      <c r="I8" s="5">
        <v>901.69098214285702</v>
      </c>
      <c r="J8" s="5">
        <v>937.41238636363551</v>
      </c>
      <c r="K8" s="5">
        <v>1041.3318067079831</v>
      </c>
      <c r="L8" s="5">
        <v>965.74668855611048</v>
      </c>
      <c r="M8" s="5">
        <v>1010.43273076923</v>
      </c>
      <c r="N8" s="5">
        <v>892.53577380952345</v>
      </c>
      <c r="O8" s="6">
        <v>1000.63625</v>
      </c>
      <c r="P8" s="6">
        <v>994.44399999999996</v>
      </c>
      <c r="Q8" s="5">
        <v>1061.6406540319585</v>
      </c>
      <c r="R8" s="6">
        <v>1066.4267165582955</v>
      </c>
      <c r="S8" s="6">
        <v>1287.6499962026201</v>
      </c>
      <c r="T8" s="33">
        <v>1292.27241054721</v>
      </c>
      <c r="U8" s="54">
        <v>1203.4398496240599</v>
      </c>
      <c r="V8" s="6">
        <v>1205.45869565217</v>
      </c>
      <c r="W8" s="57">
        <v>1208.18</v>
      </c>
      <c r="X8" s="65">
        <f t="shared" si="0"/>
        <v>16.022577262811449</v>
      </c>
      <c r="Y8" s="65">
        <f t="shared" si="1"/>
        <v>0.22574845224022913</v>
      </c>
    </row>
    <row r="9" spans="1:25" ht="15" customHeight="1" x14ac:dyDescent="0.25">
      <c r="A9" s="4" t="s">
        <v>11</v>
      </c>
      <c r="B9" s="4" t="s">
        <v>3</v>
      </c>
      <c r="C9" s="5">
        <v>1054.0784478021901</v>
      </c>
      <c r="D9" s="5">
        <v>1151.3471153846149</v>
      </c>
      <c r="E9" s="5">
        <v>1081.7861775362301</v>
      </c>
      <c r="F9" s="5">
        <v>1140.92677777777</v>
      </c>
      <c r="G9" s="5">
        <v>1164.3373529411751</v>
      </c>
      <c r="H9" s="5">
        <v>1171.9040527950251</v>
      </c>
      <c r="I9" s="5">
        <v>1182.2916457680199</v>
      </c>
      <c r="J9" s="5">
        <v>1214.8031043956</v>
      </c>
      <c r="K9" s="5">
        <v>1302.94848431172</v>
      </c>
      <c r="L9" s="5">
        <v>1383.6054562224899</v>
      </c>
      <c r="M9" s="5">
        <v>1337.76558571428</v>
      </c>
      <c r="N9" s="5">
        <v>1264.2632211538448</v>
      </c>
      <c r="O9" s="6">
        <v>1385.7349999999999</v>
      </c>
      <c r="P9" s="6">
        <v>1360.8330000000001</v>
      </c>
      <c r="Q9" s="5">
        <v>1381.0044893378226</v>
      </c>
      <c r="R9" s="6">
        <v>1338.9741063889671</v>
      </c>
      <c r="S9" s="6">
        <v>1404.3365954837795</v>
      </c>
      <c r="T9" s="33">
        <v>1468.92829392829</v>
      </c>
      <c r="U9" s="54">
        <v>1483.9544736023099</v>
      </c>
      <c r="V9" s="6">
        <v>1412.6021621621624</v>
      </c>
      <c r="W9" s="57">
        <v>1420.81</v>
      </c>
      <c r="X9" s="65">
        <f t="shared" si="0"/>
        <v>9.0457540806411902</v>
      </c>
      <c r="Y9" s="65">
        <f t="shared" si="1"/>
        <v>0.58104383935491621</v>
      </c>
    </row>
    <row r="10" spans="1:25" ht="15" customHeight="1" x14ac:dyDescent="0.25">
      <c r="A10" s="4" t="s">
        <v>10</v>
      </c>
      <c r="B10" s="4" t="s">
        <v>9</v>
      </c>
      <c r="C10" s="5">
        <v>214.294871794871</v>
      </c>
      <c r="D10" s="5">
        <v>221.357466063348</v>
      </c>
      <c r="E10" s="5">
        <v>234.11931818181802</v>
      </c>
      <c r="F10" s="5">
        <v>231.0625</v>
      </c>
      <c r="G10" s="5">
        <v>235</v>
      </c>
      <c r="H10" s="5">
        <v>265.50480769230751</v>
      </c>
      <c r="I10" s="5">
        <v>330.7142857142855</v>
      </c>
      <c r="J10" s="5">
        <v>264.810924369747</v>
      </c>
      <c r="K10" s="5">
        <v>330.37199203288696</v>
      </c>
      <c r="L10" s="5">
        <v>305.47153316898601</v>
      </c>
      <c r="M10" s="5">
        <v>304.70588235294099</v>
      </c>
      <c r="N10" s="5">
        <v>301.5126050420165</v>
      </c>
      <c r="O10" s="6">
        <v>307.83999999999997</v>
      </c>
      <c r="P10" s="6">
        <v>360.41666666666652</v>
      </c>
      <c r="Q10" s="5">
        <v>352.5</v>
      </c>
      <c r="R10" s="6">
        <v>306.55172413793099</v>
      </c>
      <c r="S10" s="6">
        <v>306.22580645161298</v>
      </c>
      <c r="T10" s="33">
        <v>310</v>
      </c>
      <c r="U10" s="54">
        <v>326.5</v>
      </c>
      <c r="V10" s="6">
        <v>295.71428571428572</v>
      </c>
      <c r="W10" s="57">
        <v>308.83</v>
      </c>
      <c r="X10" s="65">
        <f t="shared" si="0"/>
        <v>-6.5205261197633781</v>
      </c>
      <c r="Y10" s="65">
        <f t="shared" si="1"/>
        <v>4.4352657004830833</v>
      </c>
    </row>
    <row r="11" spans="1:25" ht="15" customHeight="1" x14ac:dyDescent="0.25">
      <c r="A11" s="4" t="s">
        <v>8</v>
      </c>
      <c r="B11" s="4" t="s">
        <v>9</v>
      </c>
      <c r="C11" s="5">
        <v>179.71804511278151</v>
      </c>
      <c r="D11" s="5">
        <v>284.93927125506002</v>
      </c>
      <c r="E11" s="5">
        <v>189.3461538461535</v>
      </c>
      <c r="F11" s="5">
        <v>204.61722488038248</v>
      </c>
      <c r="G11" s="5">
        <v>189.444444444444</v>
      </c>
      <c r="H11" s="5">
        <v>271.15384615384596</v>
      </c>
      <c r="I11" s="5">
        <v>301.78571428571399</v>
      </c>
      <c r="J11" s="5">
        <v>246.33458646616498</v>
      </c>
      <c r="K11" s="5">
        <v>249.22686080613101</v>
      </c>
      <c r="L11" s="5">
        <v>245.79706349206299</v>
      </c>
      <c r="M11" s="5">
        <v>289.50854700854649</v>
      </c>
      <c r="N11" s="5">
        <v>274.6794871794865</v>
      </c>
      <c r="O11" s="6">
        <v>275.185454545455</v>
      </c>
      <c r="P11" s="6">
        <v>291.60714285714249</v>
      </c>
      <c r="Q11" s="5">
        <v>280</v>
      </c>
      <c r="R11" s="6">
        <v>265.75757575757575</v>
      </c>
      <c r="S11" s="6">
        <v>294.44444444444446</v>
      </c>
      <c r="T11" s="33">
        <v>289.71428571428601</v>
      </c>
      <c r="U11" s="54">
        <v>269.56521739130437</v>
      </c>
      <c r="V11" s="6">
        <v>285.60000000000002</v>
      </c>
      <c r="W11" s="57">
        <v>280.77999999999997</v>
      </c>
      <c r="X11" s="65">
        <f t="shared" si="0"/>
        <v>12.660408710284871</v>
      </c>
      <c r="Y11" s="65">
        <f t="shared" si="1"/>
        <v>-1.6876750700280285</v>
      </c>
    </row>
    <row r="12" spans="1:25" ht="15" customHeight="1" x14ac:dyDescent="0.25">
      <c r="A12" s="4" t="s">
        <v>7</v>
      </c>
      <c r="B12" s="4" t="s">
        <v>3</v>
      </c>
      <c r="C12" s="5">
        <v>360</v>
      </c>
      <c r="D12" s="5">
        <v>433.33</v>
      </c>
      <c r="E12" s="5">
        <v>386.666666666666</v>
      </c>
      <c r="F12" s="5">
        <v>380</v>
      </c>
      <c r="G12" s="5">
        <v>385</v>
      </c>
      <c r="H12" s="5">
        <v>400</v>
      </c>
      <c r="I12" s="5">
        <v>466.664999999999</v>
      </c>
      <c r="J12" s="5">
        <v>500</v>
      </c>
      <c r="K12" s="5">
        <v>480.68354795868601</v>
      </c>
      <c r="L12" s="5">
        <v>492.24110000000002</v>
      </c>
      <c r="M12" s="5">
        <v>500</v>
      </c>
      <c r="N12" s="5">
        <v>590</v>
      </c>
      <c r="O12" s="6">
        <v>600.75</v>
      </c>
      <c r="P12" s="6">
        <v>640</v>
      </c>
      <c r="Q12" s="5">
        <v>600</v>
      </c>
      <c r="R12" s="6">
        <v>620</v>
      </c>
      <c r="S12" s="6">
        <v>640</v>
      </c>
      <c r="T12" s="33">
        <v>622.72108843537399</v>
      </c>
      <c r="U12" s="14">
        <v>631.36054421768699</v>
      </c>
      <c r="V12" s="6">
        <v>593.33333333333303</v>
      </c>
      <c r="W12" s="57">
        <v>621.28</v>
      </c>
      <c r="X12" s="65">
        <f t="shared" si="0"/>
        <v>29.249274837548217</v>
      </c>
      <c r="Y12" s="65">
        <f t="shared" si="1"/>
        <v>4.7101123595506103</v>
      </c>
    </row>
    <row r="13" spans="1:25" ht="15" customHeight="1" x14ac:dyDescent="0.25">
      <c r="A13" s="4" t="s">
        <v>14</v>
      </c>
      <c r="B13" s="4" t="s">
        <v>3</v>
      </c>
      <c r="C13" s="5">
        <v>571.42999999999995</v>
      </c>
      <c r="D13" s="5">
        <v>623.33500000000004</v>
      </c>
      <c r="E13" s="5">
        <v>866.67</v>
      </c>
      <c r="F13" s="10">
        <v>573.31571899999994</v>
      </c>
      <c r="G13" s="10">
        <v>625.3920055000001</v>
      </c>
      <c r="H13" s="5">
        <v>500</v>
      </c>
      <c r="I13" s="5">
        <v>727.27</v>
      </c>
      <c r="J13" s="5">
        <v>714.29</v>
      </c>
      <c r="K13" s="5">
        <v>862.8374637025405</v>
      </c>
      <c r="L13" s="5">
        <v>860.77294931845802</v>
      </c>
      <c r="M13" s="10">
        <v>716.64715699999999</v>
      </c>
      <c r="N13" s="5">
        <v>700</v>
      </c>
      <c r="O13" s="6">
        <v>701.99</v>
      </c>
      <c r="P13" s="6">
        <v>700</v>
      </c>
      <c r="Q13" s="14">
        <v>700.995</v>
      </c>
      <c r="R13" s="28">
        <v>705</v>
      </c>
      <c r="S13" s="28">
        <v>710.33</v>
      </c>
      <c r="T13" s="14">
        <v>707.66499999999996</v>
      </c>
      <c r="U13" s="14">
        <v>708.99749999999995</v>
      </c>
      <c r="V13" s="28">
        <v>712.43</v>
      </c>
      <c r="W13" s="57">
        <v>708.88</v>
      </c>
      <c r="X13" s="65">
        <f t="shared" si="0"/>
        <v>-17.843159364208677</v>
      </c>
      <c r="Y13" s="65">
        <f t="shared" si="1"/>
        <v>-0.49829456929101174</v>
      </c>
    </row>
    <row r="14" spans="1:25" ht="15" customHeight="1" x14ac:dyDescent="0.25">
      <c r="A14" s="4" t="s">
        <v>13</v>
      </c>
      <c r="B14" s="4" t="s">
        <v>3</v>
      </c>
      <c r="C14" s="5">
        <v>716.10999999999945</v>
      </c>
      <c r="D14" s="5">
        <v>796.96833333333302</v>
      </c>
      <c r="E14" s="5">
        <v>916.66666666666595</v>
      </c>
      <c r="F14" s="5">
        <v>875</v>
      </c>
      <c r="G14" s="5">
        <v>930</v>
      </c>
      <c r="H14" s="5">
        <v>808.70999999999901</v>
      </c>
      <c r="I14" s="5">
        <v>720.63400000000001</v>
      </c>
      <c r="J14" s="5">
        <v>818.68200000000002</v>
      </c>
      <c r="K14" s="5">
        <v>1028.2899840780201</v>
      </c>
      <c r="L14" s="5">
        <v>1056.09522547456</v>
      </c>
      <c r="M14" s="5">
        <v>1000</v>
      </c>
      <c r="N14" s="5">
        <v>950</v>
      </c>
      <c r="O14" s="6">
        <v>1078.625</v>
      </c>
      <c r="P14" s="6">
        <v>975</v>
      </c>
      <c r="Q14" s="5">
        <v>1000</v>
      </c>
      <c r="R14" s="6">
        <v>950</v>
      </c>
      <c r="S14" s="6">
        <v>950</v>
      </c>
      <c r="T14" s="33">
        <v>956.66666666667004</v>
      </c>
      <c r="U14" s="14">
        <v>953.33333333333508</v>
      </c>
      <c r="V14" s="6">
        <v>960</v>
      </c>
      <c r="W14" s="57">
        <v>953.99</v>
      </c>
      <c r="X14" s="65">
        <f t="shared" si="0"/>
        <v>-7.2255866757895681</v>
      </c>
      <c r="Y14" s="65">
        <f t="shared" si="1"/>
        <v>-0.62604166666666572</v>
      </c>
    </row>
    <row r="15" spans="1:25" ht="15" customHeight="1" x14ac:dyDescent="0.25">
      <c r="A15" s="4" t="s">
        <v>24</v>
      </c>
      <c r="B15" s="4" t="s">
        <v>16</v>
      </c>
      <c r="C15" s="5">
        <v>125</v>
      </c>
      <c r="D15" s="5">
        <v>123.333333333333</v>
      </c>
      <c r="E15" s="5">
        <v>130</v>
      </c>
      <c r="F15" s="5">
        <v>125</v>
      </c>
      <c r="G15" s="5">
        <v>130</v>
      </c>
      <c r="H15" s="10">
        <v>130.429</v>
      </c>
      <c r="I15" s="10">
        <v>125.41250000000001</v>
      </c>
      <c r="J15" s="10">
        <v>130.429</v>
      </c>
      <c r="K15" s="5">
        <v>120.1483895429775</v>
      </c>
      <c r="L15" s="5">
        <v>126.59399999999999</v>
      </c>
      <c r="M15" s="10">
        <v>130.8594157</v>
      </c>
      <c r="N15" s="5">
        <v>130</v>
      </c>
      <c r="O15" s="6">
        <v>140.93</v>
      </c>
      <c r="P15" s="28">
        <v>155.34</v>
      </c>
      <c r="Q15" s="14">
        <v>155.13499999999999</v>
      </c>
      <c r="R15" s="6">
        <v>160</v>
      </c>
      <c r="S15" s="6">
        <v>160</v>
      </c>
      <c r="T15" s="6">
        <v>160</v>
      </c>
      <c r="U15" s="28">
        <v>161.55000000000001</v>
      </c>
      <c r="V15" s="58">
        <v>170.22</v>
      </c>
      <c r="W15" s="57">
        <v>162.30000000000001</v>
      </c>
      <c r="X15" s="65">
        <f t="shared" si="0"/>
        <v>35.08295917852876</v>
      </c>
      <c r="Y15" s="65">
        <f t="shared" si="1"/>
        <v>-4.6528022559041169</v>
      </c>
    </row>
    <row r="16" spans="1:25" ht="15" customHeight="1" x14ac:dyDescent="0.25">
      <c r="A16" s="4" t="s">
        <v>23</v>
      </c>
      <c r="B16" s="4" t="s">
        <v>16</v>
      </c>
      <c r="C16" s="5">
        <v>134.42857142857099</v>
      </c>
      <c r="D16" s="5">
        <v>133.60810810810801</v>
      </c>
      <c r="E16" s="5">
        <v>136.28205128205099</v>
      </c>
      <c r="F16" s="5">
        <v>137.36206896551698</v>
      </c>
      <c r="G16" s="5">
        <v>135.91071428571399</v>
      </c>
      <c r="H16" s="5">
        <v>140.892857142857</v>
      </c>
      <c r="I16" s="5">
        <v>139.20168067226848</v>
      </c>
      <c r="J16" s="5">
        <v>138.17640692640651</v>
      </c>
      <c r="K16" s="5">
        <v>151.32342529394501</v>
      </c>
      <c r="L16" s="5">
        <v>156.42751047497501</v>
      </c>
      <c r="M16" s="5">
        <v>146.95238095238051</v>
      </c>
      <c r="N16" s="5">
        <v>146.4946236559135</v>
      </c>
      <c r="O16" s="6">
        <v>165.75590909090909</v>
      </c>
      <c r="P16" s="28">
        <v>200.22</v>
      </c>
      <c r="Q16" s="5">
        <v>198</v>
      </c>
      <c r="R16" s="6">
        <v>198.8</v>
      </c>
      <c r="S16" s="6">
        <v>199.208333333333</v>
      </c>
      <c r="T16" s="33">
        <v>192.96875</v>
      </c>
      <c r="U16" s="54">
        <v>194.28571428571428</v>
      </c>
      <c r="V16" s="6">
        <v>193.55555555555554</v>
      </c>
      <c r="W16" s="57">
        <v>195.74</v>
      </c>
      <c r="X16" s="65">
        <f t="shared" si="0"/>
        <v>29.352081225874993</v>
      </c>
      <c r="Y16" s="65">
        <f t="shared" si="1"/>
        <v>1.1285878300803787</v>
      </c>
    </row>
    <row r="17" spans="1:25" ht="15" customHeight="1" x14ac:dyDescent="0.25">
      <c r="A17" s="4" t="s">
        <v>15</v>
      </c>
      <c r="B17" s="4" t="s">
        <v>16</v>
      </c>
      <c r="C17" s="5">
        <v>1031.25</v>
      </c>
      <c r="D17" s="8">
        <v>1122.2222222222199</v>
      </c>
      <c r="E17" s="5">
        <v>1185.7142857142801</v>
      </c>
      <c r="F17" s="5">
        <v>1037.5</v>
      </c>
      <c r="G17" s="5">
        <v>1225</v>
      </c>
      <c r="H17" s="5">
        <v>1187.5</v>
      </c>
      <c r="I17" s="5">
        <v>1137.5</v>
      </c>
      <c r="J17" s="5">
        <v>1300</v>
      </c>
      <c r="K17" s="5">
        <v>1291.39715750343</v>
      </c>
      <c r="L17" s="5">
        <v>1300.52375910101</v>
      </c>
      <c r="M17" s="5">
        <v>1288.88888888888</v>
      </c>
      <c r="N17" s="5">
        <v>1370</v>
      </c>
      <c r="O17" s="6">
        <v>1375.2750000000001</v>
      </c>
      <c r="P17" s="6">
        <v>1366.6666666666599</v>
      </c>
      <c r="Q17" s="5">
        <v>1542.8571428571399</v>
      </c>
      <c r="R17" s="6">
        <v>1750</v>
      </c>
      <c r="S17" s="6">
        <v>1638.8888888888901</v>
      </c>
      <c r="T17" s="33">
        <v>1610</v>
      </c>
      <c r="U17" s="54">
        <v>1511.1111111111111</v>
      </c>
      <c r="V17" s="6">
        <v>1600.91</v>
      </c>
      <c r="W17" s="57">
        <v>1620.37</v>
      </c>
      <c r="X17" s="65">
        <f t="shared" si="0"/>
        <v>25.474180470750817</v>
      </c>
      <c r="Y17" s="65">
        <f t="shared" si="1"/>
        <v>1.215558651017222</v>
      </c>
    </row>
    <row r="18" spans="1:25" ht="15" customHeight="1" x14ac:dyDescent="0.25">
      <c r="A18" s="4" t="s">
        <v>27</v>
      </c>
      <c r="B18" s="4" t="s">
        <v>3</v>
      </c>
      <c r="C18" s="5">
        <v>127.75914285714251</v>
      </c>
      <c r="D18" s="8">
        <v>131.88401544401501</v>
      </c>
      <c r="E18" s="5">
        <v>148.42128378378351</v>
      </c>
      <c r="F18" s="5">
        <v>154.2806875</v>
      </c>
      <c r="G18" s="5">
        <v>195.2876896551715</v>
      </c>
      <c r="H18" s="5">
        <v>199.53519841269798</v>
      </c>
      <c r="I18" s="5">
        <v>195.38154761904701</v>
      </c>
      <c r="J18" s="5">
        <v>205.181827731092</v>
      </c>
      <c r="K18" s="5">
        <v>179.937316852176</v>
      </c>
      <c r="L18" s="5">
        <v>207.85699622792151</v>
      </c>
      <c r="M18" s="5">
        <v>211.7099007444165</v>
      </c>
      <c r="N18" s="5">
        <v>219.74794117646999</v>
      </c>
      <c r="O18" s="6">
        <v>243.32454545454544</v>
      </c>
      <c r="P18" s="6">
        <v>267.858571428571</v>
      </c>
      <c r="Q18" s="5">
        <v>294.16666666666703</v>
      </c>
      <c r="R18" s="6">
        <v>317.68707482993199</v>
      </c>
      <c r="S18" s="6">
        <v>324.57142857142901</v>
      </c>
      <c r="T18" s="33">
        <v>392.26190476190476</v>
      </c>
      <c r="U18" s="54">
        <v>391.467181467182</v>
      </c>
      <c r="V18" s="6">
        <v>258.75369565217392</v>
      </c>
      <c r="W18" s="57">
        <v>333.03</v>
      </c>
      <c r="X18" s="65">
        <f t="shared" si="0"/>
        <v>85.081119261989599</v>
      </c>
      <c r="Y18" s="65">
        <f t="shared" si="1"/>
        <v>28.705408114313833</v>
      </c>
    </row>
    <row r="19" spans="1:25" ht="15" customHeight="1" x14ac:dyDescent="0.25">
      <c r="A19" s="4" t="s">
        <v>28</v>
      </c>
      <c r="B19" s="4" t="s">
        <v>3</v>
      </c>
      <c r="C19" s="5">
        <v>157.30374434389051</v>
      </c>
      <c r="D19" s="8">
        <v>156.38445512820448</v>
      </c>
      <c r="E19" s="5">
        <v>178.31930555555499</v>
      </c>
      <c r="F19" s="5">
        <v>186.38833870967699</v>
      </c>
      <c r="G19" s="5">
        <v>223.07001724137899</v>
      </c>
      <c r="H19" s="5">
        <v>227.37464285714202</v>
      </c>
      <c r="I19" s="5">
        <v>223.8193055555555</v>
      </c>
      <c r="J19" s="5">
        <v>238.49351648351598</v>
      </c>
      <c r="K19" s="5">
        <v>224.67826605251201</v>
      </c>
      <c r="L19" s="5">
        <v>242.19877640692602</v>
      </c>
      <c r="M19" s="5">
        <v>257.62877171215848</v>
      </c>
      <c r="N19" s="5">
        <v>249.126018145161</v>
      </c>
      <c r="O19" s="6">
        <v>255.77545454545452</v>
      </c>
      <c r="P19" s="6">
        <v>289.74928571428552</v>
      </c>
      <c r="Q19" s="5">
        <v>303.33333333333297</v>
      </c>
      <c r="R19" s="6">
        <v>384.00000000000006</v>
      </c>
      <c r="S19" s="6">
        <v>394.79430988081498</v>
      </c>
      <c r="T19" s="33">
        <v>453.17460317460319</v>
      </c>
      <c r="U19" s="54">
        <v>460.77258253728797</v>
      </c>
      <c r="V19" s="6">
        <v>320.73933333333332</v>
      </c>
      <c r="W19" s="57">
        <v>399.32</v>
      </c>
      <c r="X19" s="65">
        <f>(W19-K19)/K19*100</f>
        <v>77.729696341287664</v>
      </c>
      <c r="Y19" s="65">
        <f t="shared" si="1"/>
        <v>24.499853463560235</v>
      </c>
    </row>
    <row r="20" spans="1:25" ht="15" customHeight="1" x14ac:dyDescent="0.25">
      <c r="A20" s="4" t="s">
        <v>19</v>
      </c>
      <c r="B20" s="4" t="s">
        <v>3</v>
      </c>
      <c r="C20" s="5">
        <v>941.18</v>
      </c>
      <c r="D20" s="8">
        <v>1000</v>
      </c>
      <c r="E20" s="10">
        <v>954.66</v>
      </c>
      <c r="F20" s="10">
        <v>944.28589399999998</v>
      </c>
      <c r="G20" s="10">
        <v>1003.3000000000001</v>
      </c>
      <c r="H20" s="10">
        <v>957.81037800000001</v>
      </c>
      <c r="I20" s="10">
        <v>947.40203745020005</v>
      </c>
      <c r="J20" s="10">
        <v>1006.6108900000002</v>
      </c>
      <c r="K20" s="5">
        <v>991.46345509214905</v>
      </c>
      <c r="L20" s="5">
        <v>983.78657444432201</v>
      </c>
      <c r="M20" s="10">
        <v>1009.9327059370003</v>
      </c>
      <c r="N20" s="10">
        <v>994.07528449395295</v>
      </c>
      <c r="O20" s="6">
        <v>1179.74</v>
      </c>
      <c r="P20" s="28">
        <v>1000.33</v>
      </c>
      <c r="Q20" s="14">
        <v>1090.0350000000001</v>
      </c>
      <c r="R20" s="28">
        <v>1095.55</v>
      </c>
      <c r="S20" s="28">
        <v>1150.98</v>
      </c>
      <c r="T20" s="14">
        <v>1123.2649999999999</v>
      </c>
      <c r="U20" s="54">
        <v>1391.304347826087</v>
      </c>
      <c r="V20" s="28">
        <v>1251.23</v>
      </c>
      <c r="W20" s="57">
        <v>1197.81</v>
      </c>
      <c r="X20" s="65">
        <f t="shared" si="0"/>
        <v>20.812319793337469</v>
      </c>
      <c r="Y20" s="65">
        <f t="shared" si="1"/>
        <v>-4.2693989114711179</v>
      </c>
    </row>
    <row r="21" spans="1:25" ht="15" customHeight="1" x14ac:dyDescent="0.25">
      <c r="A21" s="4" t="s">
        <v>20</v>
      </c>
      <c r="B21" s="4" t="s">
        <v>3</v>
      </c>
      <c r="C21" s="5">
        <v>1428.57</v>
      </c>
      <c r="D21" s="5">
        <v>1477.7750000000001</v>
      </c>
      <c r="E21" s="5">
        <v>1785.71</v>
      </c>
      <c r="F21" s="5">
        <v>1833.35</v>
      </c>
      <c r="G21" s="5">
        <v>1833.335</v>
      </c>
      <c r="H21" s="5">
        <v>1673.9949999999999</v>
      </c>
      <c r="I21" s="5">
        <v>1921.0549999999901</v>
      </c>
      <c r="J21" s="5">
        <v>1833.335</v>
      </c>
      <c r="K21" s="5">
        <v>2289.3400245981948</v>
      </c>
      <c r="L21" s="5">
        <v>1873.8700524999999</v>
      </c>
      <c r="M21" s="5">
        <v>1834.1866666666599</v>
      </c>
      <c r="N21" s="5">
        <v>2166.67</v>
      </c>
      <c r="O21" s="6">
        <v>2911.59</v>
      </c>
      <c r="P21" s="28">
        <v>2875.89</v>
      </c>
      <c r="Q21" s="5">
        <v>2809.5238095238101</v>
      </c>
      <c r="R21" s="6">
        <v>2750</v>
      </c>
      <c r="S21" s="6">
        <v>2940.4761904761899</v>
      </c>
      <c r="T21" s="33">
        <v>2950</v>
      </c>
      <c r="U21" s="54">
        <v>3028.5714285714284</v>
      </c>
      <c r="V21" s="6">
        <v>2342.0633333333299</v>
      </c>
      <c r="W21" s="57">
        <v>2790.49</v>
      </c>
      <c r="X21" s="65">
        <f t="shared" si="0"/>
        <v>21.890587244232648</v>
      </c>
      <c r="Y21" s="65">
        <f t="shared" si="1"/>
        <v>19.146649891335301</v>
      </c>
    </row>
    <row r="22" spans="1:25" ht="15" customHeight="1" x14ac:dyDescent="0.25">
      <c r="A22" s="4" t="s">
        <v>31</v>
      </c>
      <c r="B22" s="4" t="s">
        <v>3</v>
      </c>
      <c r="C22" s="5">
        <v>295.57018681318601</v>
      </c>
      <c r="D22" s="5">
        <v>171.06036866359401</v>
      </c>
      <c r="E22" s="5">
        <v>160.68902027027002</v>
      </c>
      <c r="F22" s="5">
        <v>142.166847507331</v>
      </c>
      <c r="G22" s="5">
        <v>136.2479467084635</v>
      </c>
      <c r="H22" s="5">
        <v>176.45128968253948</v>
      </c>
      <c r="I22" s="5">
        <v>158.3114520202015</v>
      </c>
      <c r="J22" s="5">
        <v>164.50552884615351</v>
      </c>
      <c r="K22" s="5">
        <v>223.465147132883</v>
      </c>
      <c r="L22" s="5">
        <v>277.08094399238701</v>
      </c>
      <c r="M22" s="5">
        <v>309.30700992555802</v>
      </c>
      <c r="N22" s="5">
        <v>189.83396718146651</v>
      </c>
      <c r="O22" s="6">
        <v>207.12090909090901</v>
      </c>
      <c r="P22" s="6">
        <v>221.481666666667</v>
      </c>
      <c r="Q22" s="5">
        <v>226.218350862714</v>
      </c>
      <c r="R22" s="6">
        <v>194.91004480657901</v>
      </c>
      <c r="S22" s="6">
        <v>185.07544603915071</v>
      </c>
      <c r="T22" s="33">
        <v>210.46785201797482</v>
      </c>
      <c r="U22" s="54">
        <v>191.44130609921308</v>
      </c>
      <c r="V22" s="6">
        <v>212.33170212765958</v>
      </c>
      <c r="W22" s="57">
        <v>198.55</v>
      </c>
      <c r="X22" s="65">
        <f t="shared" si="0"/>
        <v>-11.149455497893486</v>
      </c>
      <c r="Y22" s="65">
        <f t="shared" si="1"/>
        <v>-6.4906474113665968</v>
      </c>
    </row>
    <row r="23" spans="1:25" ht="15" customHeight="1" x14ac:dyDescent="0.25">
      <c r="A23" s="4" t="s">
        <v>4</v>
      </c>
      <c r="B23" s="4" t="s">
        <v>3</v>
      </c>
      <c r="C23" s="5">
        <v>197.00757575757549</v>
      </c>
      <c r="D23" s="5">
        <v>192.03703703703701</v>
      </c>
      <c r="E23" s="5">
        <v>231.38528138528051</v>
      </c>
      <c r="F23" s="5">
        <v>248.09523809523751</v>
      </c>
      <c r="G23" s="5">
        <v>270.925833333333</v>
      </c>
      <c r="H23" s="5">
        <v>307.55566666666596</v>
      </c>
      <c r="I23" s="5">
        <v>309.5</v>
      </c>
      <c r="J23" s="5">
        <v>385.47619047619003</v>
      </c>
      <c r="K23" s="5">
        <v>267.92091386747398</v>
      </c>
      <c r="L23" s="5">
        <v>345.20355322480998</v>
      </c>
      <c r="M23" s="5">
        <v>351.25668449197798</v>
      </c>
      <c r="N23" s="5">
        <v>394.03846153846149</v>
      </c>
      <c r="O23" s="6">
        <v>394.47062499999998</v>
      </c>
      <c r="P23" s="6">
        <v>456</v>
      </c>
      <c r="Q23" s="5">
        <v>450</v>
      </c>
      <c r="R23" s="6">
        <v>400</v>
      </c>
      <c r="S23" s="6">
        <v>427.777777777778</v>
      </c>
      <c r="T23" s="33">
        <v>425.41125541125501</v>
      </c>
      <c r="U23" s="54">
        <v>450.444444444444</v>
      </c>
      <c r="V23" s="6">
        <v>333.64285714285717</v>
      </c>
      <c r="W23" s="57">
        <v>405.32</v>
      </c>
      <c r="X23" s="65">
        <f t="shared" si="0"/>
        <v>51.283449339266561</v>
      </c>
      <c r="Y23" s="65">
        <f t="shared" si="1"/>
        <v>21.483194176835784</v>
      </c>
    </row>
    <row r="24" spans="1:25" ht="15" customHeight="1" x14ac:dyDescent="0.25">
      <c r="A24" s="4" t="s">
        <v>5</v>
      </c>
      <c r="B24" s="4" t="s">
        <v>3</v>
      </c>
      <c r="C24" s="5">
        <v>155.81748987854201</v>
      </c>
      <c r="D24" s="8">
        <v>157.5441119691115</v>
      </c>
      <c r="E24" s="5">
        <v>199.04365904365849</v>
      </c>
      <c r="F24" s="5">
        <v>190.60303030302998</v>
      </c>
      <c r="G24" s="5">
        <v>220.26819923371602</v>
      </c>
      <c r="H24" s="5">
        <v>276.12781954887146</v>
      </c>
      <c r="I24" s="5">
        <v>274.77517857142851</v>
      </c>
      <c r="J24" s="5">
        <v>351.23552123552048</v>
      </c>
      <c r="K24" s="5">
        <v>250.05652966547001</v>
      </c>
      <c r="L24" s="5">
        <v>315.80670736779848</v>
      </c>
      <c r="M24" s="5">
        <v>298.77091575091549</v>
      </c>
      <c r="N24" s="5">
        <v>332.74529411764649</v>
      </c>
      <c r="O24" s="6">
        <v>335.08045454545498</v>
      </c>
      <c r="P24" s="6">
        <v>363.33333333333303</v>
      </c>
      <c r="Q24" s="5">
        <v>320</v>
      </c>
      <c r="R24" s="6">
        <v>305.25641025641022</v>
      </c>
      <c r="S24" s="6">
        <v>326.274509803922</v>
      </c>
      <c r="T24" s="33">
        <v>307.64705882352939</v>
      </c>
      <c r="U24" s="54">
        <v>350.21021021020999</v>
      </c>
      <c r="V24" s="6">
        <v>313.8998039215686</v>
      </c>
      <c r="W24" s="57">
        <v>320.24</v>
      </c>
      <c r="X24" s="65">
        <f t="shared" si="0"/>
        <v>28.067041651910742</v>
      </c>
      <c r="Y24" s="65">
        <f t="shared" si="1"/>
        <v>2.0198152401571976</v>
      </c>
    </row>
    <row r="25" spans="1:25" ht="15" customHeight="1" x14ac:dyDescent="0.25">
      <c r="A25" s="4" t="s">
        <v>6</v>
      </c>
      <c r="B25" s="4" t="s">
        <v>3</v>
      </c>
      <c r="C25" s="5">
        <v>143.75</v>
      </c>
      <c r="D25" s="5">
        <v>157.222222222222</v>
      </c>
      <c r="E25" s="5">
        <v>200</v>
      </c>
      <c r="F25" s="5">
        <v>205</v>
      </c>
      <c r="G25" s="5">
        <v>212</v>
      </c>
      <c r="H25" s="5">
        <v>275</v>
      </c>
      <c r="I25" s="5">
        <v>240</v>
      </c>
      <c r="J25" s="5">
        <v>363.33333333333303</v>
      </c>
      <c r="K25" s="5">
        <v>264.12983496746301</v>
      </c>
      <c r="L25" s="5">
        <v>328.31356340378852</v>
      </c>
      <c r="M25" s="5">
        <v>280</v>
      </c>
      <c r="N25" s="5">
        <v>305</v>
      </c>
      <c r="O25" s="6">
        <v>307.03333333333302</v>
      </c>
      <c r="P25" s="28">
        <v>310.14</v>
      </c>
      <c r="Q25" s="5">
        <v>300</v>
      </c>
      <c r="R25" s="6">
        <v>300</v>
      </c>
      <c r="S25" s="6">
        <v>313.33333333333331</v>
      </c>
      <c r="T25" s="33">
        <v>304</v>
      </c>
      <c r="U25" s="54">
        <v>328.88888888888903</v>
      </c>
      <c r="V25" s="6">
        <v>280</v>
      </c>
      <c r="W25" s="57">
        <v>304.81</v>
      </c>
      <c r="X25" s="65">
        <f t="shared" si="0"/>
        <v>15.40157893845964</v>
      </c>
      <c r="Y25" s="65">
        <f t="shared" si="1"/>
        <v>8.8607142857142875</v>
      </c>
    </row>
    <row r="26" spans="1:25" ht="15" customHeight="1" x14ac:dyDescent="0.25">
      <c r="A26" s="4" t="s">
        <v>2</v>
      </c>
      <c r="B26" s="4" t="s">
        <v>3</v>
      </c>
      <c r="C26" s="5">
        <v>224.59821428571399</v>
      </c>
      <c r="D26" s="5">
        <v>227.2767857142855</v>
      </c>
      <c r="E26" s="5">
        <v>289.59134615384596</v>
      </c>
      <c r="F26" s="5">
        <v>293.7142857142855</v>
      </c>
      <c r="G26" s="5">
        <v>323.07692307692298</v>
      </c>
      <c r="H26" s="5">
        <v>366.68597402597351</v>
      </c>
      <c r="I26" s="5">
        <v>379.26406926406901</v>
      </c>
      <c r="J26" s="5">
        <v>446.19047619047547</v>
      </c>
      <c r="K26" s="5">
        <v>398.68615376571449</v>
      </c>
      <c r="L26" s="5">
        <v>454.95329831932747</v>
      </c>
      <c r="M26" s="5">
        <v>452.71978021977998</v>
      </c>
      <c r="N26" s="5">
        <v>468.80324543610504</v>
      </c>
      <c r="O26" s="6">
        <v>472.059545454545</v>
      </c>
      <c r="P26" s="6">
        <v>465</v>
      </c>
      <c r="Q26" s="5">
        <v>464</v>
      </c>
      <c r="R26" s="6">
        <v>453.68421052631578</v>
      </c>
      <c r="S26" s="6">
        <v>461.62162162162201</v>
      </c>
      <c r="T26" s="33">
        <v>439.642857142857</v>
      </c>
      <c r="U26" s="54">
        <v>444.58333333333297</v>
      </c>
      <c r="V26" s="6">
        <v>413.71428571428572</v>
      </c>
      <c r="W26" s="57">
        <v>442.34</v>
      </c>
      <c r="X26" s="65">
        <f t="shared" si="0"/>
        <v>10.949426214570371</v>
      </c>
      <c r="Y26" s="65">
        <f t="shared" si="1"/>
        <v>6.9191988950276162</v>
      </c>
    </row>
    <row r="27" spans="1:25" ht="15" customHeight="1" x14ac:dyDescent="0.25">
      <c r="A27" s="4" t="s">
        <v>25</v>
      </c>
      <c r="B27" s="4" t="s">
        <v>3</v>
      </c>
      <c r="C27" s="5">
        <v>235.92399766899752</v>
      </c>
      <c r="D27" s="5">
        <v>218.51987878787799</v>
      </c>
      <c r="E27" s="5">
        <v>195.92507722007701</v>
      </c>
      <c r="F27" s="5">
        <v>258.398636363636</v>
      </c>
      <c r="G27" s="5">
        <v>956.52943722943655</v>
      </c>
      <c r="H27" s="5">
        <v>894.02159523809496</v>
      </c>
      <c r="I27" s="5">
        <v>608.99237903225799</v>
      </c>
      <c r="J27" s="5">
        <v>234.105023041474</v>
      </c>
      <c r="K27" s="5">
        <v>295.10562284790052</v>
      </c>
      <c r="L27" s="5">
        <v>291.99524449744899</v>
      </c>
      <c r="M27" s="5">
        <v>225.73314285714201</v>
      </c>
      <c r="N27" s="5">
        <v>208.04040322580602</v>
      </c>
      <c r="O27" s="6">
        <v>230.54590909090911</v>
      </c>
      <c r="P27" s="6">
        <v>216.40023809523751</v>
      </c>
      <c r="Q27" s="5">
        <v>206.41226962231968</v>
      </c>
      <c r="R27" s="6">
        <v>233.75699979429208</v>
      </c>
      <c r="S27" s="6">
        <v>312.71049441539839</v>
      </c>
      <c r="T27" s="33">
        <v>425.19323512879168</v>
      </c>
      <c r="U27" s="54">
        <v>487.40364417642655</v>
      </c>
      <c r="V27" s="6">
        <v>394.74693877550999</v>
      </c>
      <c r="W27" s="57">
        <v>359.2</v>
      </c>
      <c r="X27" s="65">
        <f t="shared" si="0"/>
        <v>21.719131114331276</v>
      </c>
      <c r="Y27" s="65">
        <f t="shared" si="1"/>
        <v>-9.0049941579725115</v>
      </c>
    </row>
    <row r="28" spans="1:25" ht="15" customHeight="1" x14ac:dyDescent="0.25">
      <c r="A28" s="4" t="s">
        <v>26</v>
      </c>
      <c r="B28" s="4" t="s">
        <v>3</v>
      </c>
      <c r="C28" s="5">
        <v>105.20340225563905</v>
      </c>
      <c r="D28" s="5">
        <v>123.63132456140301</v>
      </c>
      <c r="E28" s="5">
        <v>129.0928088803085</v>
      </c>
      <c r="F28" s="5">
        <v>146.32489583333299</v>
      </c>
      <c r="G28" s="5">
        <v>153.72166666666601</v>
      </c>
      <c r="H28" s="5">
        <v>187.0596031746025</v>
      </c>
      <c r="I28" s="5">
        <v>180.17102272727249</v>
      </c>
      <c r="J28" s="5">
        <v>164.71868303571401</v>
      </c>
      <c r="K28" s="5">
        <v>235.24598832686451</v>
      </c>
      <c r="L28" s="5">
        <v>180.16301263480602</v>
      </c>
      <c r="M28" s="5">
        <v>205.93561507936448</v>
      </c>
      <c r="N28" s="5">
        <v>170.25386554621801</v>
      </c>
      <c r="O28" s="6">
        <v>194.30409090909092</v>
      </c>
      <c r="P28" s="6">
        <v>191.93312499999999</v>
      </c>
      <c r="Q28" s="5">
        <v>235.922134295653</v>
      </c>
      <c r="R28" s="6">
        <v>240.89947132286599</v>
      </c>
      <c r="S28" s="6">
        <v>259.656725096093</v>
      </c>
      <c r="T28" s="33">
        <v>299.5342154091083</v>
      </c>
      <c r="U28" s="54">
        <v>293.95763436217101</v>
      </c>
      <c r="V28" s="6">
        <v>259.98583333333335</v>
      </c>
      <c r="W28" s="57">
        <v>269.88</v>
      </c>
      <c r="X28" s="65">
        <f t="shared" si="0"/>
        <v>14.722466435862437</v>
      </c>
      <c r="Y28" s="65">
        <f t="shared" si="1"/>
        <v>3.8056560774144677</v>
      </c>
    </row>
    <row r="29" spans="1:25" ht="15.75" x14ac:dyDescent="0.25">
      <c r="A29" s="41" t="s">
        <v>32</v>
      </c>
      <c r="B29" s="42" t="s">
        <v>3</v>
      </c>
      <c r="C29" s="6">
        <v>1845.50416666667</v>
      </c>
      <c r="D29" s="6">
        <v>1814.285499999995</v>
      </c>
      <c r="E29" s="6">
        <v>1855.7719999999999</v>
      </c>
      <c r="F29" s="6">
        <v>1841.66</v>
      </c>
      <c r="G29" s="6">
        <v>1834.0916666666601</v>
      </c>
      <c r="H29" s="6">
        <v>1807.0836363636299</v>
      </c>
      <c r="I29" s="6">
        <v>1807.145</v>
      </c>
      <c r="J29" s="6">
        <v>1889.4224999999999</v>
      </c>
      <c r="K29" s="6">
        <v>1833.5865797450299</v>
      </c>
      <c r="L29" s="6">
        <v>1841.5625</v>
      </c>
      <c r="M29" s="6">
        <v>1872.58666666667</v>
      </c>
      <c r="N29" s="6">
        <v>1852.35624999999</v>
      </c>
      <c r="O29" s="5">
        <v>1826.4</v>
      </c>
      <c r="P29" s="5">
        <v>1816.665</v>
      </c>
      <c r="Q29" s="5">
        <v>1903.575</v>
      </c>
      <c r="R29" s="5">
        <v>1841.8472222222199</v>
      </c>
      <c r="S29" s="5">
        <v>1887.31664685646</v>
      </c>
      <c r="T29" s="5">
        <v>1816.665</v>
      </c>
      <c r="U29" s="5">
        <v>1895.24</v>
      </c>
      <c r="V29" s="5">
        <v>1854.55</v>
      </c>
      <c r="W29" s="6">
        <v>1700</v>
      </c>
      <c r="X29" s="65">
        <f t="shared" si="0"/>
        <v>-7.2855343304053761</v>
      </c>
      <c r="Y29" s="65">
        <f t="shared" si="1"/>
        <v>-8.3335580059852763</v>
      </c>
    </row>
    <row r="30" spans="1:25" ht="15.75" x14ac:dyDescent="0.25">
      <c r="A30" s="41" t="s">
        <v>33</v>
      </c>
      <c r="B30" s="42" t="s">
        <v>3</v>
      </c>
      <c r="C30" s="6">
        <v>752.44548076923002</v>
      </c>
      <c r="D30" s="6">
        <v>753.606666666666</v>
      </c>
      <c r="E30" s="6">
        <v>698.31437499999993</v>
      </c>
      <c r="F30" s="6">
        <v>645.95624999999995</v>
      </c>
      <c r="G30" s="6">
        <v>691.07571428571396</v>
      </c>
      <c r="H30" s="6">
        <v>695.51222222222202</v>
      </c>
      <c r="I30" s="6">
        <v>697.50250000000005</v>
      </c>
      <c r="J30" s="6">
        <v>695.40062499999999</v>
      </c>
      <c r="K30" s="6">
        <v>777.08022979792054</v>
      </c>
      <c r="L30" s="6">
        <v>773.90311860576799</v>
      </c>
      <c r="M30" s="6">
        <v>691.368333333333</v>
      </c>
      <c r="N30" s="6">
        <v>692.04750000000001</v>
      </c>
      <c r="O30" s="5">
        <v>759.41</v>
      </c>
      <c r="P30" s="10">
        <v>760.57535099999996</v>
      </c>
      <c r="Q30" s="5">
        <v>724.505</v>
      </c>
      <c r="R30" s="5">
        <v>736.423</v>
      </c>
      <c r="S30" s="5">
        <v>741.73132506811203</v>
      </c>
      <c r="T30" s="5">
        <v>745</v>
      </c>
      <c r="U30" s="5">
        <v>753.33</v>
      </c>
      <c r="V30" s="5">
        <v>749.29</v>
      </c>
      <c r="W30" s="6">
        <v>731.66666666666697</v>
      </c>
      <c r="X30" s="65">
        <f t="shared" si="0"/>
        <v>-5.8441279793031606</v>
      </c>
      <c r="Y30" s="65">
        <f t="shared" si="1"/>
        <v>-2.352004341888053</v>
      </c>
    </row>
    <row r="31" spans="1:25" ht="15.75" x14ac:dyDescent="0.25">
      <c r="A31" s="41" t="s">
        <v>34</v>
      </c>
      <c r="B31" s="42" t="s">
        <v>3</v>
      </c>
      <c r="C31" s="6">
        <v>181.41913461538499</v>
      </c>
      <c r="D31" s="6">
        <v>180.12958041958001</v>
      </c>
      <c r="E31" s="6">
        <v>181.23043269230701</v>
      </c>
      <c r="F31" s="6">
        <v>181.34399999999999</v>
      </c>
      <c r="G31" s="6">
        <v>181.8355</v>
      </c>
      <c r="H31" s="6">
        <v>181.07454545454499</v>
      </c>
      <c r="I31" s="6">
        <v>181.40125</v>
      </c>
      <c r="J31" s="6">
        <v>187.06357142857101</v>
      </c>
      <c r="K31" s="6">
        <v>184.18001781176</v>
      </c>
      <c r="L31" s="6">
        <v>188.92229268381399</v>
      </c>
      <c r="M31" s="6">
        <v>183.37535714285701</v>
      </c>
      <c r="N31" s="6">
        <v>187.87666666666601</v>
      </c>
      <c r="O31" s="5">
        <v>188.458333333333</v>
      </c>
      <c r="P31" s="5">
        <v>188.16499999999999</v>
      </c>
      <c r="Q31" s="5">
        <v>183.44499999999999</v>
      </c>
      <c r="R31" s="5">
        <v>185.997777777778</v>
      </c>
      <c r="S31" s="5">
        <v>183.234090296696</v>
      </c>
      <c r="T31" s="5">
        <v>185.08500000000001</v>
      </c>
      <c r="U31" s="5">
        <v>185.66499999999999</v>
      </c>
      <c r="V31" s="5">
        <v>183.45500000000001</v>
      </c>
      <c r="W31" s="6">
        <v>172.41563096401799</v>
      </c>
      <c r="X31" s="65">
        <f t="shared" si="0"/>
        <v>-6.3874393039562616</v>
      </c>
      <c r="Y31" s="65">
        <f t="shared" si="1"/>
        <v>-6.0174806006824664</v>
      </c>
    </row>
    <row r="32" spans="1:25" ht="15.75" x14ac:dyDescent="0.25">
      <c r="A32" s="41" t="s">
        <v>35</v>
      </c>
      <c r="B32" s="42" t="s">
        <v>3</v>
      </c>
      <c r="C32" s="6">
        <v>115.856363636363</v>
      </c>
      <c r="D32" s="16">
        <v>116.2911666666665</v>
      </c>
      <c r="E32" s="6">
        <v>115.900416666666</v>
      </c>
      <c r="F32" s="6">
        <v>118.51181286549701</v>
      </c>
      <c r="G32" s="6">
        <v>117.19904761904699</v>
      </c>
      <c r="H32" s="6">
        <v>116.703550724637</v>
      </c>
      <c r="I32" s="6">
        <v>128.83370370370349</v>
      </c>
      <c r="J32" s="6">
        <v>122.397529761904</v>
      </c>
      <c r="K32" s="6">
        <v>126.938678997427</v>
      </c>
      <c r="L32" s="6">
        <v>132.64258299033699</v>
      </c>
      <c r="M32" s="6">
        <v>125.8419391025635</v>
      </c>
      <c r="N32" s="6">
        <v>128.87199175824199</v>
      </c>
      <c r="O32" s="5">
        <v>127.8515</v>
      </c>
      <c r="P32" s="5">
        <v>132.259166666666</v>
      </c>
      <c r="Q32" s="5">
        <v>131.41</v>
      </c>
      <c r="R32" s="5">
        <v>133.34511111111109</v>
      </c>
      <c r="S32" s="5">
        <v>132.741054586415</v>
      </c>
      <c r="T32" s="5">
        <v>131.62</v>
      </c>
      <c r="U32" s="9">
        <v>132.82499999999999</v>
      </c>
      <c r="V32" s="5">
        <v>131.905</v>
      </c>
      <c r="W32" s="6">
        <v>127.100361661384</v>
      </c>
      <c r="X32" s="65">
        <f t="shared" si="0"/>
        <v>0.12737068420278133</v>
      </c>
      <c r="Y32" s="65">
        <f t="shared" si="1"/>
        <v>-3.6424990247647941</v>
      </c>
    </row>
    <row r="33" spans="1:25" ht="15.75" x14ac:dyDescent="0.25">
      <c r="A33" s="41" t="s">
        <v>36</v>
      </c>
      <c r="B33" s="42" t="s">
        <v>3</v>
      </c>
      <c r="C33" s="6">
        <v>725</v>
      </c>
      <c r="D33" s="49">
        <v>726.3125</v>
      </c>
      <c r="E33" s="6">
        <v>720</v>
      </c>
      <c r="F33" s="49">
        <v>721.47</v>
      </c>
      <c r="G33" s="49">
        <v>722.94308699999999</v>
      </c>
      <c r="H33" s="49">
        <v>724.41926748269998</v>
      </c>
      <c r="I33" s="49">
        <v>725.89854794441396</v>
      </c>
      <c r="J33" s="49">
        <v>727.38093489509697</v>
      </c>
      <c r="K33" s="6">
        <v>739.29147367670498</v>
      </c>
      <c r="L33" s="6">
        <v>731.04246165410098</v>
      </c>
      <c r="M33" s="6">
        <v>736.15499999999997</v>
      </c>
      <c r="N33" s="6">
        <v>740.39499999999998</v>
      </c>
      <c r="O33" s="5">
        <v>747.24</v>
      </c>
      <c r="P33" s="5">
        <v>753.33</v>
      </c>
      <c r="Q33" s="5">
        <v>800</v>
      </c>
      <c r="R33" s="5">
        <v>800.55</v>
      </c>
      <c r="S33" s="5">
        <v>799.10213525213601</v>
      </c>
      <c r="T33" s="5">
        <v>825</v>
      </c>
      <c r="U33" s="5">
        <v>830</v>
      </c>
      <c r="V33" s="5">
        <v>832.38</v>
      </c>
      <c r="W33" s="37">
        <v>821</v>
      </c>
      <c r="X33" s="65">
        <f t="shared" si="0"/>
        <v>11.052274946028454</v>
      </c>
      <c r="Y33" s="65">
        <f t="shared" si="1"/>
        <v>-1.3671640356567907</v>
      </c>
    </row>
    <row r="34" spans="1:25" ht="15.75" x14ac:dyDescent="0.25">
      <c r="A34" s="41" t="s">
        <v>37</v>
      </c>
      <c r="B34" s="42" t="s">
        <v>3</v>
      </c>
      <c r="C34" s="6">
        <v>657.78080952380901</v>
      </c>
      <c r="D34" s="6">
        <v>658.485064935065</v>
      </c>
      <c r="E34" s="6">
        <v>679.94083333333299</v>
      </c>
      <c r="F34" s="6">
        <v>701.82589285714198</v>
      </c>
      <c r="G34" s="6">
        <v>688.44044117647047</v>
      </c>
      <c r="H34" s="6">
        <v>682.65374999999904</v>
      </c>
      <c r="I34" s="6">
        <v>671.62621323529402</v>
      </c>
      <c r="J34" s="6">
        <v>677.23444444444397</v>
      </c>
      <c r="K34" s="6">
        <v>671.52510807353303</v>
      </c>
      <c r="L34" s="6">
        <v>686.89779781266895</v>
      </c>
      <c r="M34" s="6">
        <v>680.87322916666005</v>
      </c>
      <c r="N34" s="6">
        <v>643.26407142857101</v>
      </c>
      <c r="O34" s="5">
        <v>675.11749999999995</v>
      </c>
      <c r="P34" s="5">
        <v>675.88027777776995</v>
      </c>
      <c r="Q34" s="5">
        <v>678.64499999999998</v>
      </c>
      <c r="R34" s="5">
        <v>689.00259259259303</v>
      </c>
      <c r="S34" s="5">
        <v>689.62106166511001</v>
      </c>
      <c r="T34" s="5">
        <v>693.56500000000005</v>
      </c>
      <c r="U34" s="5">
        <v>727.12</v>
      </c>
      <c r="V34" s="5">
        <v>716.24</v>
      </c>
      <c r="W34" s="37">
        <v>710</v>
      </c>
      <c r="X34" s="65">
        <f t="shared" si="0"/>
        <v>5.7294792799100973</v>
      </c>
      <c r="Y34" s="65">
        <f t="shared" si="1"/>
        <v>-0.87121635206076298</v>
      </c>
    </row>
    <row r="35" spans="1:25" ht="15.75" x14ac:dyDescent="0.25">
      <c r="A35" s="41" t="s">
        <v>38</v>
      </c>
      <c r="B35" s="42" t="s">
        <v>3</v>
      </c>
      <c r="C35" s="6">
        <v>1153.8499999999999</v>
      </c>
      <c r="D35" s="16">
        <v>1000</v>
      </c>
      <c r="E35" s="49">
        <v>995.7</v>
      </c>
      <c r="F35" s="16">
        <v>991.4</v>
      </c>
      <c r="G35" s="49">
        <v>987.1</v>
      </c>
      <c r="H35" s="16">
        <v>982.8</v>
      </c>
      <c r="I35" s="49">
        <v>978.5</v>
      </c>
      <c r="J35" s="16">
        <v>974.2</v>
      </c>
      <c r="K35" s="6">
        <v>871.46191506184505</v>
      </c>
      <c r="L35" s="6">
        <v>987.00131599999997</v>
      </c>
      <c r="M35" s="6">
        <v>858.76499999999999</v>
      </c>
      <c r="N35" s="16">
        <v>1000</v>
      </c>
      <c r="O35" s="5">
        <v>967.22</v>
      </c>
      <c r="P35" s="5">
        <v>900</v>
      </c>
      <c r="Q35" s="5">
        <v>928.57</v>
      </c>
      <c r="R35" s="5">
        <v>900</v>
      </c>
      <c r="S35" s="5">
        <v>964.71909005126474</v>
      </c>
      <c r="T35" s="10">
        <v>961</v>
      </c>
      <c r="U35" s="5">
        <v>858.95</v>
      </c>
      <c r="V35" s="10">
        <v>850.39</v>
      </c>
      <c r="W35" s="14">
        <v>840.03570999999999</v>
      </c>
      <c r="X35" s="65">
        <f t="shared" si="0"/>
        <v>-3.6061478440643993</v>
      </c>
      <c r="Y35" s="65">
        <f t="shared" si="1"/>
        <v>-1.2175931043403605</v>
      </c>
    </row>
    <row r="36" spans="1:25" ht="15.75" x14ac:dyDescent="0.25">
      <c r="A36" s="41" t="s">
        <v>39</v>
      </c>
      <c r="B36" s="42" t="s">
        <v>3</v>
      </c>
      <c r="C36" s="6">
        <v>2162.5</v>
      </c>
      <c r="D36" s="6">
        <v>2076.703</v>
      </c>
      <c r="E36" s="6">
        <v>2444.44625</v>
      </c>
      <c r="F36" s="6">
        <v>2662.664999999995</v>
      </c>
      <c r="G36" s="6">
        <v>2335.5208333333303</v>
      </c>
      <c r="H36" s="6">
        <v>2502.4525000000003</v>
      </c>
      <c r="I36" s="6">
        <v>2683.3330000000001</v>
      </c>
      <c r="J36" s="6">
        <v>2530.63</v>
      </c>
      <c r="K36" s="6">
        <v>2522.0386810590498</v>
      </c>
      <c r="L36" s="6">
        <v>2171.16581417937</v>
      </c>
      <c r="M36" s="6">
        <v>2202.1779999999999</v>
      </c>
      <c r="N36" s="6">
        <v>2298.1408333333302</v>
      </c>
      <c r="O36" s="5">
        <v>2168.76125</v>
      </c>
      <c r="P36" s="5">
        <v>2245.712</v>
      </c>
      <c r="Q36" s="5">
        <v>2121.5</v>
      </c>
      <c r="R36" s="5">
        <v>2296.0450000000001</v>
      </c>
      <c r="S36" s="5">
        <v>2181.05965922001</v>
      </c>
      <c r="T36" s="5">
        <v>2117.5149999999999</v>
      </c>
      <c r="U36" s="5">
        <v>2095.2350000000001</v>
      </c>
      <c r="V36" s="5">
        <v>2226.2649999999999</v>
      </c>
      <c r="W36" s="14">
        <v>2223.776085</v>
      </c>
      <c r="X36" s="65">
        <f t="shared" si="0"/>
        <v>-11.826249862821454</v>
      </c>
      <c r="Y36" s="65">
        <f t="shared" si="1"/>
        <v>-0.11179778687622122</v>
      </c>
    </row>
    <row r="37" spans="1:25" ht="15.75" x14ac:dyDescent="0.25">
      <c r="A37" s="41" t="s">
        <v>40</v>
      </c>
      <c r="B37" s="42" t="s">
        <v>3</v>
      </c>
      <c r="C37" s="16">
        <v>2533.33</v>
      </c>
      <c r="D37" s="6">
        <v>2500</v>
      </c>
      <c r="E37" s="16">
        <v>2400</v>
      </c>
      <c r="F37" s="50">
        <v>2340.15</v>
      </c>
      <c r="G37" s="16">
        <v>2200</v>
      </c>
      <c r="H37" s="50">
        <v>2001</v>
      </c>
      <c r="I37" s="6">
        <v>1833.33</v>
      </c>
      <c r="J37" s="50">
        <v>1985</v>
      </c>
      <c r="K37" s="6">
        <v>2011.1493441688001</v>
      </c>
      <c r="L37" s="6">
        <v>1995.5217069</v>
      </c>
      <c r="M37" s="49">
        <v>1954.25</v>
      </c>
      <c r="N37" s="6">
        <v>1900</v>
      </c>
      <c r="O37" s="5">
        <v>1926.86</v>
      </c>
      <c r="P37" s="5">
        <v>2100</v>
      </c>
      <c r="Q37" s="5">
        <v>2050</v>
      </c>
      <c r="R37" s="5">
        <v>2134.09</v>
      </c>
      <c r="S37" s="5">
        <v>2333.61144660639</v>
      </c>
      <c r="T37" s="5">
        <v>2233.1328932127799</v>
      </c>
      <c r="U37" s="5">
        <v>2006.25</v>
      </c>
      <c r="V37" s="5">
        <v>1977.7749999999999</v>
      </c>
      <c r="W37" s="14">
        <v>1986.0194750000001</v>
      </c>
      <c r="X37" s="65">
        <f t="shared" si="0"/>
        <v>-1.2495277509679976</v>
      </c>
      <c r="Y37" s="65">
        <f t="shared" si="1"/>
        <v>0.41685606300009825</v>
      </c>
    </row>
    <row r="38" spans="1:25" ht="15.75" x14ac:dyDescent="0.25">
      <c r="A38" s="48" t="s">
        <v>41</v>
      </c>
      <c r="B38" s="42" t="s">
        <v>3</v>
      </c>
      <c r="C38" s="6">
        <v>747.96083333333308</v>
      </c>
      <c r="D38" s="6">
        <v>805.95398989898945</v>
      </c>
      <c r="E38" s="6">
        <v>786.40954545454497</v>
      </c>
      <c r="F38" s="6">
        <v>769.89130681818142</v>
      </c>
      <c r="G38" s="6">
        <v>739.73366666666652</v>
      </c>
      <c r="H38" s="6">
        <v>699.97694444444392</v>
      </c>
      <c r="I38" s="6">
        <v>770.01757692307592</v>
      </c>
      <c r="J38" s="6">
        <v>702.87019230769192</v>
      </c>
      <c r="K38" s="6">
        <v>924.51595281605148</v>
      </c>
      <c r="L38" s="6">
        <v>846.99862649808392</v>
      </c>
      <c r="M38" s="6">
        <v>792.66941666666651</v>
      </c>
      <c r="N38" s="6">
        <v>868.26887499999953</v>
      </c>
      <c r="O38" s="5">
        <v>1195.5292857142849</v>
      </c>
      <c r="P38" s="5">
        <v>1043.7747222222201</v>
      </c>
      <c r="Q38" s="5">
        <v>1057.2550000000001</v>
      </c>
      <c r="R38" s="5">
        <v>1034.768888888889</v>
      </c>
      <c r="S38" s="5">
        <v>1045.76480541006</v>
      </c>
      <c r="T38" s="5">
        <v>1085.0050000000001</v>
      </c>
      <c r="U38" s="5">
        <v>1079.9549999999999</v>
      </c>
      <c r="V38" s="5">
        <v>1049.71</v>
      </c>
      <c r="W38" s="14">
        <v>1038.16319</v>
      </c>
      <c r="X38" s="65">
        <f t="shared" si="0"/>
        <v>12.292620461310806</v>
      </c>
      <c r="Y38" s="65">
        <f t="shared" si="1"/>
        <v>-1.1000000000000048</v>
      </c>
    </row>
    <row r="39" spans="1:25" s="73" customFormat="1" ht="15.75" x14ac:dyDescent="0.25">
      <c r="A39" s="73" t="s">
        <v>48</v>
      </c>
      <c r="Q39" s="74"/>
      <c r="X39" s="66">
        <f>AVERAGE(X4:X38)</f>
        <v>14.05240253809081</v>
      </c>
      <c r="Y39" s="66">
        <f>AVERAGE(Y4:Y38)</f>
        <v>1.6780369494337741</v>
      </c>
    </row>
  </sheetData>
  <sortState ref="A4:P28">
    <sortCondition ref="A4:A28"/>
  </sortState>
  <mergeCells count="2">
    <mergeCell ref="A1:Y1"/>
    <mergeCell ref="A2:P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7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35.5703125" bestFit="1" customWidth="1"/>
    <col min="2" max="2" width="12.7109375" customWidth="1"/>
    <col min="17" max="17" width="9.140625" style="30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3">
        <v>42736</v>
      </c>
      <c r="P3" s="2">
        <v>42767</v>
      </c>
      <c r="Q3" s="3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8">
        <v>330.91594827586198</v>
      </c>
      <c r="D4" s="8">
        <v>328.58630952380952</v>
      </c>
      <c r="E4" s="5">
        <v>350.13071895424798</v>
      </c>
      <c r="F4" s="8">
        <v>339.23645320196999</v>
      </c>
      <c r="G4" s="5">
        <v>357.63888888888846</v>
      </c>
      <c r="H4" s="5">
        <v>372.8125</v>
      </c>
      <c r="I4" s="5">
        <v>391.36363636363598</v>
      </c>
      <c r="J4" s="5">
        <v>403.14705882352899</v>
      </c>
      <c r="K4" s="5">
        <v>503.938943050349</v>
      </c>
      <c r="L4" s="5">
        <v>510.937895455714</v>
      </c>
      <c r="M4" s="5">
        <v>481.1</v>
      </c>
      <c r="N4" s="5">
        <v>494.33333333333297</v>
      </c>
      <c r="O4" s="6">
        <v>549.03</v>
      </c>
      <c r="P4" s="6">
        <v>497.38636363636402</v>
      </c>
      <c r="Q4" s="6">
        <v>494.16666666666669</v>
      </c>
      <c r="R4" s="6">
        <v>521</v>
      </c>
      <c r="S4" s="6">
        <v>517.63157894736798</v>
      </c>
      <c r="T4" s="33">
        <v>520</v>
      </c>
      <c r="U4" s="54">
        <v>515.38461538461502</v>
      </c>
      <c r="V4" s="6">
        <v>500.93023255813955</v>
      </c>
      <c r="W4" s="6">
        <v>550.69767441860495</v>
      </c>
      <c r="X4" s="65">
        <f>(W4-K4)/K4*100</f>
        <v>9.2786501247997908</v>
      </c>
      <c r="Y4" s="65">
        <f>(W4-V4)/V4*100</f>
        <v>9.9350046425255893</v>
      </c>
    </row>
    <row r="5" spans="1:25" ht="15" customHeight="1" x14ac:dyDescent="0.25">
      <c r="A5" s="4" t="s">
        <v>17</v>
      </c>
      <c r="B5" s="4" t="s">
        <v>18</v>
      </c>
      <c r="C5" s="5">
        <v>29.6875</v>
      </c>
      <c r="D5" s="5">
        <v>29.5</v>
      </c>
      <c r="E5" s="5">
        <v>31.55952380952375</v>
      </c>
      <c r="F5" s="5">
        <v>30.856321839080401</v>
      </c>
      <c r="G5" s="5">
        <v>31.654545454545449</v>
      </c>
      <c r="H5" s="5">
        <v>34.02777777777775</v>
      </c>
      <c r="I5" s="5">
        <v>35.984848484848449</v>
      </c>
      <c r="J5" s="5">
        <v>37.19791666666665</v>
      </c>
      <c r="K5" s="5">
        <v>40.622435481640402</v>
      </c>
      <c r="L5" s="5">
        <v>40.324503699537601</v>
      </c>
      <c r="M5" s="5">
        <v>39.613095238095198</v>
      </c>
      <c r="N5" s="5">
        <v>39.6666666666666</v>
      </c>
      <c r="O5" s="6">
        <v>45.323181818181801</v>
      </c>
      <c r="P5" s="6">
        <v>45.272727272727252</v>
      </c>
      <c r="Q5" s="6">
        <v>47.142857142857146</v>
      </c>
      <c r="R5" s="6">
        <v>47.61904761904762</v>
      </c>
      <c r="S5" s="6">
        <v>46.829268292682926</v>
      </c>
      <c r="T5" s="33">
        <v>47.428571428571431</v>
      </c>
      <c r="U5" s="54">
        <v>46.92307692307692</v>
      </c>
      <c r="V5" s="6">
        <v>55.68181818181818</v>
      </c>
      <c r="W5" s="14">
        <v>55.686829545454536</v>
      </c>
      <c r="X5" s="65">
        <f t="shared" ref="X5:X38" si="0">(W5-K5)/K5*100</f>
        <v>37.08392637025073</v>
      </c>
      <c r="Y5" s="65">
        <f t="shared" ref="Y5:Y38" si="1">(W5-V5)/V5*100</f>
        <v>8.9999999999867113E-3</v>
      </c>
    </row>
    <row r="6" spans="1:25" ht="15" customHeight="1" x14ac:dyDescent="0.25">
      <c r="A6" s="4" t="s">
        <v>30</v>
      </c>
      <c r="B6" s="4" t="s">
        <v>3</v>
      </c>
      <c r="C6" s="5">
        <v>271.46128735632146</v>
      </c>
      <c r="D6" s="5">
        <v>261.82051411290297</v>
      </c>
      <c r="E6" s="5">
        <v>281.680578093306</v>
      </c>
      <c r="F6" s="5">
        <v>267.42023809523755</v>
      </c>
      <c r="G6" s="5">
        <v>262.92357142857099</v>
      </c>
      <c r="H6" s="8">
        <v>341.31849999999997</v>
      </c>
      <c r="I6" s="5">
        <v>318.07363636363601</v>
      </c>
      <c r="J6" s="5">
        <v>420.47666666666646</v>
      </c>
      <c r="K6" s="5">
        <v>388.61951041076645</v>
      </c>
      <c r="L6" s="5">
        <v>402.22768047619002</v>
      </c>
      <c r="M6" s="5">
        <v>394.28212643678103</v>
      </c>
      <c r="N6" s="5">
        <v>412.77649769585196</v>
      </c>
      <c r="O6" s="6">
        <v>422.08727272727276</v>
      </c>
      <c r="P6" s="6">
        <v>426.78533333333303</v>
      </c>
      <c r="Q6" s="6">
        <v>427.89404223227803</v>
      </c>
      <c r="R6" s="6">
        <v>412.43902439024401</v>
      </c>
      <c r="S6" s="6">
        <v>412.478696741855</v>
      </c>
      <c r="T6" s="33">
        <v>399.86406327236773</v>
      </c>
      <c r="U6" s="54">
        <v>412.67857142857139</v>
      </c>
      <c r="V6" s="6">
        <v>413.20622222222221</v>
      </c>
      <c r="W6" s="6">
        <v>430.48340548340548</v>
      </c>
      <c r="X6" s="65">
        <f>(W6-K6)/K6*100</f>
        <v>10.772463541109751</v>
      </c>
      <c r="Y6" s="65">
        <f t="shared" si="1"/>
        <v>4.1812495388541375</v>
      </c>
    </row>
    <row r="7" spans="1:25" ht="15" customHeight="1" x14ac:dyDescent="0.25">
      <c r="A7" s="4" t="s">
        <v>29</v>
      </c>
      <c r="B7" s="4" t="s">
        <v>3</v>
      </c>
      <c r="C7" s="5">
        <v>243.03300202839699</v>
      </c>
      <c r="D7" s="5">
        <v>236.1194999999995</v>
      </c>
      <c r="E7" s="5">
        <v>262.4618235294115</v>
      </c>
      <c r="F7" s="5">
        <v>244.35166666666649</v>
      </c>
      <c r="G7" s="5">
        <v>275.36303030302997</v>
      </c>
      <c r="H7" s="5">
        <v>314.11239495798247</v>
      </c>
      <c r="I7" s="5">
        <v>298.35064935064901</v>
      </c>
      <c r="J7" s="5">
        <v>331.73625000000004</v>
      </c>
      <c r="K7" s="8">
        <v>305.29745598857897</v>
      </c>
      <c r="L7" s="5">
        <v>303.15394648385802</v>
      </c>
      <c r="M7" s="5">
        <v>386.17341191066953</v>
      </c>
      <c r="N7" s="5">
        <v>392.04301075268751</v>
      </c>
      <c r="O7" s="6">
        <v>395.50090909090898</v>
      </c>
      <c r="P7" s="6">
        <v>367.5</v>
      </c>
      <c r="Q7" s="6">
        <v>374</v>
      </c>
      <c r="R7" s="6">
        <v>390</v>
      </c>
      <c r="S7" s="6">
        <v>395.45063879210198</v>
      </c>
      <c r="T7" s="33">
        <v>392.54201680672264</v>
      </c>
      <c r="U7" s="54">
        <v>402.4390243902439</v>
      </c>
      <c r="V7" s="6">
        <v>407.68978723404251</v>
      </c>
      <c r="W7" s="6">
        <v>427.87456445993035</v>
      </c>
      <c r="X7" s="65">
        <f t="shared" si="0"/>
        <v>40.150058923496864</v>
      </c>
      <c r="Y7" s="65">
        <f t="shared" si="1"/>
        <v>4.951013701577069</v>
      </c>
    </row>
    <row r="8" spans="1:25" ht="15" customHeight="1" x14ac:dyDescent="0.25">
      <c r="A8" s="4" t="s">
        <v>12</v>
      </c>
      <c r="B8" s="4" t="s">
        <v>3</v>
      </c>
      <c r="C8" s="5">
        <v>819.95715909090904</v>
      </c>
      <c r="D8" s="5">
        <v>934.51089712918656</v>
      </c>
      <c r="E8" s="5">
        <v>794.933444816053</v>
      </c>
      <c r="F8" s="5">
        <v>834.94113553113493</v>
      </c>
      <c r="G8" s="5">
        <v>874.05166666666651</v>
      </c>
      <c r="H8" s="5">
        <v>850.63708333333307</v>
      </c>
      <c r="I8" s="5">
        <v>898.13535714285695</v>
      </c>
      <c r="J8" s="5">
        <v>905.2429545454545</v>
      </c>
      <c r="K8" s="8">
        <v>1021.6867604724</v>
      </c>
      <c r="L8" s="5">
        <v>1094.6228138809065</v>
      </c>
      <c r="M8" s="5">
        <v>976.88791666666646</v>
      </c>
      <c r="N8" s="5">
        <v>899.84293333333301</v>
      </c>
      <c r="O8" s="6">
        <v>991.9943750000001</v>
      </c>
      <c r="P8" s="6">
        <v>994.44600000000003</v>
      </c>
      <c r="Q8" s="6">
        <v>971.09918233988014</v>
      </c>
      <c r="R8" s="6">
        <v>1042.3172676261922</v>
      </c>
      <c r="S8" s="6">
        <v>1225.5694996125601</v>
      </c>
      <c r="T8" s="33">
        <v>1296.96506188745</v>
      </c>
      <c r="U8" s="54">
        <v>1071.7312991727529</v>
      </c>
      <c r="V8" s="6">
        <v>1255.6286842105262</v>
      </c>
      <c r="W8" s="6">
        <v>1235.8551320293911</v>
      </c>
      <c r="X8" s="65">
        <f t="shared" si="0"/>
        <v>20.962234203560154</v>
      </c>
      <c r="Y8" s="65">
        <f t="shared" si="1"/>
        <v>-1.5747929646548056</v>
      </c>
    </row>
    <row r="9" spans="1:25" ht="15" customHeight="1" x14ac:dyDescent="0.25">
      <c r="A9" s="4" t="s">
        <v>11</v>
      </c>
      <c r="B9" s="4" t="s">
        <v>3</v>
      </c>
      <c r="C9" s="5">
        <v>1000.851610576923</v>
      </c>
      <c r="D9" s="5">
        <v>1146.8445833333299</v>
      </c>
      <c r="E9" s="5">
        <v>1053.9034375000001</v>
      </c>
      <c r="F9" s="5">
        <v>1140.759589947085</v>
      </c>
      <c r="G9" s="5">
        <v>1175.657916666665</v>
      </c>
      <c r="H9" s="5">
        <v>1155.1619629629599</v>
      </c>
      <c r="I9" s="5">
        <v>1163.4121176470551</v>
      </c>
      <c r="J9" s="5">
        <v>1257.94624999999</v>
      </c>
      <c r="K9" s="5">
        <v>1277.7085291051701</v>
      </c>
      <c r="L9" s="5">
        <v>1354.8808183591</v>
      </c>
      <c r="M9" s="5">
        <v>1350.0364423076901</v>
      </c>
      <c r="N9" s="5">
        <v>1303.5956785714202</v>
      </c>
      <c r="O9" s="6">
        <v>1405.08666666667</v>
      </c>
      <c r="P9" s="6">
        <v>1398.3091818181802</v>
      </c>
      <c r="Q9" s="6">
        <v>1309.1599781096409</v>
      </c>
      <c r="R9" s="6">
        <v>1399.8289517590476</v>
      </c>
      <c r="S9" s="6">
        <v>1478.8929361518699</v>
      </c>
      <c r="T9" s="33">
        <v>1493.2347468047101</v>
      </c>
      <c r="U9" s="54">
        <v>1412.4910138594353</v>
      </c>
      <c r="V9" s="6">
        <v>1183.4422222222222</v>
      </c>
      <c r="W9" s="6">
        <v>1157.4196056175099</v>
      </c>
      <c r="X9" s="65">
        <f t="shared" si="0"/>
        <v>-9.4144259623830884</v>
      </c>
      <c r="Y9" s="65">
        <f t="shared" si="1"/>
        <v>-2.1988920216018695</v>
      </c>
    </row>
    <row r="10" spans="1:25" ht="15" customHeight="1" x14ac:dyDescent="0.25">
      <c r="A10" s="4" t="s">
        <v>10</v>
      </c>
      <c r="B10" s="4" t="s">
        <v>9</v>
      </c>
      <c r="C10" s="5">
        <v>219.10256410256352</v>
      </c>
      <c r="D10" s="5">
        <v>226.1403508771925</v>
      </c>
      <c r="E10" s="5">
        <v>202.9047619047615</v>
      </c>
      <c r="F10" s="5">
        <v>228.82211538461502</v>
      </c>
      <c r="G10" s="5">
        <v>207.333333333333</v>
      </c>
      <c r="H10" s="5">
        <v>254.5454545454545</v>
      </c>
      <c r="I10" s="5">
        <v>293.66028708133899</v>
      </c>
      <c r="J10" s="5">
        <v>230.75</v>
      </c>
      <c r="K10" s="5">
        <v>301.24298011298902</v>
      </c>
      <c r="L10" s="5">
        <v>288.7844702564895</v>
      </c>
      <c r="M10" s="5">
        <v>283.95833333333303</v>
      </c>
      <c r="N10" s="5">
        <v>275.267857142857</v>
      </c>
      <c r="O10" s="6">
        <v>306.17500000000001</v>
      </c>
      <c r="P10" s="6">
        <v>320</v>
      </c>
      <c r="Q10" s="6">
        <v>326.15384615384602</v>
      </c>
      <c r="R10" s="6">
        <v>299.857142857143</v>
      </c>
      <c r="S10" s="6">
        <v>300</v>
      </c>
      <c r="T10" s="33">
        <v>294.82758620689657</v>
      </c>
      <c r="U10" s="54">
        <v>326.47058823529414</v>
      </c>
      <c r="V10" s="6">
        <v>323.61111111111109</v>
      </c>
      <c r="W10" s="14">
        <v>323.64023611111105</v>
      </c>
      <c r="X10" s="65">
        <f t="shared" si="0"/>
        <v>7.4349470283826564</v>
      </c>
      <c r="Y10" s="65">
        <f t="shared" si="1"/>
        <v>8.9999999999891798E-3</v>
      </c>
    </row>
    <row r="11" spans="1:25" ht="15" customHeight="1" x14ac:dyDescent="0.25">
      <c r="A11" s="4" t="s">
        <v>8</v>
      </c>
      <c r="B11" s="4" t="s">
        <v>9</v>
      </c>
      <c r="C11" s="5">
        <v>158.57142857142799</v>
      </c>
      <c r="D11" s="5">
        <v>182.333333333333</v>
      </c>
      <c r="E11" s="5">
        <v>164.1875</v>
      </c>
      <c r="F11" s="5">
        <v>188.26923076923049</v>
      </c>
      <c r="G11" s="5">
        <v>204.9350649350645</v>
      </c>
      <c r="H11" s="5">
        <v>240.7142857142855</v>
      </c>
      <c r="I11" s="5">
        <v>300</v>
      </c>
      <c r="J11" s="5">
        <v>222.142857142857</v>
      </c>
      <c r="K11" s="5">
        <v>267.49866814243552</v>
      </c>
      <c r="L11" s="5">
        <v>256.87860471123554</v>
      </c>
      <c r="M11" s="5">
        <v>265.42028985507199</v>
      </c>
      <c r="N11" s="5">
        <v>232.333333333333</v>
      </c>
      <c r="O11" s="6">
        <v>294.472222222222</v>
      </c>
      <c r="P11" s="6">
        <v>225.625</v>
      </c>
      <c r="Q11" s="6">
        <v>258.33333333333331</v>
      </c>
      <c r="R11" s="6">
        <v>242.66666666666666</v>
      </c>
      <c r="S11" s="6">
        <v>257.69230769230768</v>
      </c>
      <c r="T11" s="33">
        <v>250.71428571428572</v>
      </c>
      <c r="U11" s="54">
        <v>245.45454545454547</v>
      </c>
      <c r="V11" s="6">
        <v>249.39393939393941</v>
      </c>
      <c r="W11" s="6">
        <v>245.35714285714286</v>
      </c>
      <c r="X11" s="65">
        <f t="shared" si="0"/>
        <v>-8.27724692576896</v>
      </c>
      <c r="Y11" s="65">
        <f t="shared" si="1"/>
        <v>-1.6186425967713964</v>
      </c>
    </row>
    <row r="12" spans="1:25" ht="15" customHeight="1" x14ac:dyDescent="0.25">
      <c r="A12" s="4" t="s">
        <v>7</v>
      </c>
      <c r="B12" s="4" t="s">
        <v>3</v>
      </c>
      <c r="C12" s="10">
        <v>270.56</v>
      </c>
      <c r="D12" s="10">
        <v>270.70691407999999</v>
      </c>
      <c r="E12" s="10">
        <v>270.85390793434544</v>
      </c>
      <c r="F12" s="5">
        <v>360</v>
      </c>
      <c r="G12" s="10">
        <v>360.19547999999998</v>
      </c>
      <c r="H12" s="11">
        <v>360.39106614563997</v>
      </c>
      <c r="I12" s="10">
        <v>360.58675849455705</v>
      </c>
      <c r="J12" s="5">
        <v>322.22000000000003</v>
      </c>
      <c r="K12" s="5">
        <v>270.05081888707502</v>
      </c>
      <c r="L12" s="5">
        <v>245</v>
      </c>
      <c r="M12" s="10">
        <v>245.13303499999998</v>
      </c>
      <c r="N12" s="10">
        <v>245.26614223800496</v>
      </c>
      <c r="O12" s="6">
        <v>216.39</v>
      </c>
      <c r="P12" s="28">
        <v>250.45</v>
      </c>
      <c r="Q12" s="14">
        <v>253.42</v>
      </c>
      <c r="R12" s="28">
        <v>290</v>
      </c>
      <c r="S12" s="28">
        <v>308.68</v>
      </c>
      <c r="T12" s="14">
        <v>299.34000000000003</v>
      </c>
      <c r="U12" s="59">
        <v>350.55</v>
      </c>
      <c r="V12" s="14">
        <v>299.69920800000006</v>
      </c>
      <c r="W12" s="14">
        <v>299.72618092872005</v>
      </c>
      <c r="X12" s="65">
        <f t="shared" si="0"/>
        <v>10.988806537948006</v>
      </c>
      <c r="Y12" s="65">
        <f t="shared" si="1"/>
        <v>8.999999999999779E-3</v>
      </c>
    </row>
    <row r="13" spans="1:25" ht="15" customHeight="1" x14ac:dyDescent="0.25">
      <c r="A13" s="4" t="s">
        <v>14</v>
      </c>
      <c r="B13" s="4" t="s">
        <v>3</v>
      </c>
      <c r="C13" s="10">
        <v>700.25</v>
      </c>
      <c r="D13" s="5">
        <v>746.67</v>
      </c>
      <c r="E13" s="10">
        <v>747.07544180999992</v>
      </c>
      <c r="F13" s="10">
        <v>747.48110377490275</v>
      </c>
      <c r="G13" s="10">
        <v>747.88698601425244</v>
      </c>
      <c r="H13" s="10">
        <v>748.29308864765812</v>
      </c>
      <c r="I13" s="10">
        <v>748.69941179479372</v>
      </c>
      <c r="J13" s="10">
        <v>749.1059555753983</v>
      </c>
      <c r="K13" s="5">
        <v>699.38772580029058</v>
      </c>
      <c r="L13" s="5">
        <v>908.30792420221599</v>
      </c>
      <c r="M13" s="10">
        <v>908.80113540505772</v>
      </c>
      <c r="N13" s="10">
        <v>909.29461442158265</v>
      </c>
      <c r="O13" s="6">
        <v>962.91</v>
      </c>
      <c r="P13" s="28">
        <v>960.34</v>
      </c>
      <c r="Q13" s="14">
        <v>961.625</v>
      </c>
      <c r="R13" s="28">
        <v>962</v>
      </c>
      <c r="S13" s="37">
        <v>980.32</v>
      </c>
      <c r="T13" s="14">
        <v>971.16000000000008</v>
      </c>
      <c r="U13" s="14">
        <v>975.74</v>
      </c>
      <c r="V13" s="14">
        <v>972.32539200000019</v>
      </c>
      <c r="W13" s="14">
        <v>972.4129012852801</v>
      </c>
      <c r="X13" s="65">
        <f t="shared" si="0"/>
        <v>39.03774192956763</v>
      </c>
      <c r="Y13" s="65">
        <f t="shared" si="1"/>
        <v>8.9999999999904427E-3</v>
      </c>
    </row>
    <row r="14" spans="1:25" ht="15" customHeight="1" x14ac:dyDescent="0.25">
      <c r="A14" s="4" t="s">
        <v>13</v>
      </c>
      <c r="B14" s="4" t="s">
        <v>3</v>
      </c>
      <c r="C14" s="5">
        <v>708.33</v>
      </c>
      <c r="D14" s="5">
        <v>800</v>
      </c>
      <c r="E14" s="5">
        <v>875</v>
      </c>
      <c r="F14" s="5">
        <v>875</v>
      </c>
      <c r="G14" s="5">
        <v>850</v>
      </c>
      <c r="H14" s="5">
        <v>825.755</v>
      </c>
      <c r="I14" s="5">
        <v>714.29</v>
      </c>
      <c r="J14" s="5">
        <v>732.54</v>
      </c>
      <c r="K14" s="5">
        <v>819.49408835939448</v>
      </c>
      <c r="L14" s="5">
        <v>1097.5712110136101</v>
      </c>
      <c r="M14" s="5">
        <v>1050</v>
      </c>
      <c r="N14" s="5">
        <v>1100</v>
      </c>
      <c r="O14" s="6">
        <v>1120</v>
      </c>
      <c r="P14" s="6">
        <v>950</v>
      </c>
      <c r="Q14" s="14">
        <v>1035</v>
      </c>
      <c r="R14" s="28">
        <v>1040</v>
      </c>
      <c r="S14" s="37">
        <v>1100.67</v>
      </c>
      <c r="T14" s="14">
        <v>1070.335</v>
      </c>
      <c r="U14" s="14">
        <v>1085.5025000000001</v>
      </c>
      <c r="V14" s="14">
        <v>1071.619402</v>
      </c>
      <c r="W14" s="14">
        <v>1071.7158477461799</v>
      </c>
      <c r="X14" s="65">
        <f t="shared" si="0"/>
        <v>30.777739945839837</v>
      </c>
      <c r="Y14" s="65">
        <f t="shared" si="1"/>
        <v>8.9999999999836426E-3</v>
      </c>
    </row>
    <row r="15" spans="1:25" ht="15" customHeight="1" x14ac:dyDescent="0.25">
      <c r="A15" s="4" t="s">
        <v>24</v>
      </c>
      <c r="B15" s="4" t="s">
        <v>16</v>
      </c>
      <c r="C15" s="5">
        <v>110</v>
      </c>
      <c r="D15" s="5">
        <v>123.75</v>
      </c>
      <c r="E15" s="5">
        <v>115</v>
      </c>
      <c r="F15" s="5">
        <v>127.5</v>
      </c>
      <c r="G15" s="5">
        <v>106.666666666666</v>
      </c>
      <c r="H15" s="5">
        <v>122.5</v>
      </c>
      <c r="I15" s="5">
        <v>110</v>
      </c>
      <c r="J15" s="5">
        <v>127.5</v>
      </c>
      <c r="K15" s="5">
        <v>140.00629987390852</v>
      </c>
      <c r="L15" s="5">
        <v>148.297</v>
      </c>
      <c r="M15" s="5">
        <v>150</v>
      </c>
      <c r="N15" s="5">
        <v>140</v>
      </c>
      <c r="O15" s="6">
        <v>164.47</v>
      </c>
      <c r="P15" s="6">
        <v>150</v>
      </c>
      <c r="Q15" s="6">
        <v>180</v>
      </c>
      <c r="R15" s="6">
        <v>180</v>
      </c>
      <c r="S15" s="28">
        <v>180.11</v>
      </c>
      <c r="T15" s="14">
        <v>180.05500000000001</v>
      </c>
      <c r="U15" s="14">
        <v>180.08250000000001</v>
      </c>
      <c r="V15" s="14">
        <v>180.27106600000002</v>
      </c>
      <c r="W15" s="14">
        <v>180.28729039594</v>
      </c>
      <c r="X15" s="65">
        <f t="shared" si="0"/>
        <v>28.770841425213771</v>
      </c>
      <c r="Y15" s="65">
        <f t="shared" si="1"/>
        <v>8.9999999999921913E-3</v>
      </c>
    </row>
    <row r="16" spans="1:25" ht="15" customHeight="1" x14ac:dyDescent="0.25">
      <c r="A16" s="4" t="s">
        <v>23</v>
      </c>
      <c r="B16" s="4" t="s">
        <v>16</v>
      </c>
      <c r="C16" s="5">
        <v>137.66666666666652</v>
      </c>
      <c r="D16" s="5">
        <v>136.907894736842</v>
      </c>
      <c r="E16" s="5">
        <v>140.72984749455298</v>
      </c>
      <c r="F16" s="5">
        <v>143.16666666666652</v>
      </c>
      <c r="G16" s="5">
        <v>143.75420875420798</v>
      </c>
      <c r="H16" s="5">
        <v>144.8148148148145</v>
      </c>
      <c r="I16" s="5">
        <v>144.46969696969649</v>
      </c>
      <c r="J16" s="8">
        <v>145.97916666666652</v>
      </c>
      <c r="K16" s="5">
        <v>150.23596374411801</v>
      </c>
      <c r="L16" s="5">
        <v>162.477333097772</v>
      </c>
      <c r="M16" s="5">
        <v>150.0896551724135</v>
      </c>
      <c r="N16" s="5">
        <v>151.18390804597649</v>
      </c>
      <c r="O16" s="6">
        <v>176.20499999999998</v>
      </c>
      <c r="P16" s="6">
        <v>185.25974025974</v>
      </c>
      <c r="Q16" s="6">
        <v>197.39130434782609</v>
      </c>
      <c r="R16" s="6">
        <v>197.82051282051282</v>
      </c>
      <c r="S16" s="6">
        <v>199.51219512195121</v>
      </c>
      <c r="T16" s="33">
        <v>196</v>
      </c>
      <c r="U16" s="54">
        <v>199.5</v>
      </c>
      <c r="V16" s="6">
        <v>200.11904761904799</v>
      </c>
      <c r="W16" s="6">
        <v>205.95238095238096</v>
      </c>
      <c r="X16" s="65">
        <f t="shared" si="0"/>
        <v>37.085938559397931</v>
      </c>
      <c r="Y16" s="65">
        <f t="shared" si="1"/>
        <v>2.9149315883400884</v>
      </c>
    </row>
    <row r="17" spans="1:25" ht="15" customHeight="1" x14ac:dyDescent="0.25">
      <c r="A17" s="4" t="s">
        <v>15</v>
      </c>
      <c r="B17" s="4" t="s">
        <v>16</v>
      </c>
      <c r="C17" s="5">
        <v>1081.249999999995</v>
      </c>
      <c r="D17" s="5">
        <v>1165.8333333333298</v>
      </c>
      <c r="E17" s="5">
        <v>1181.6666666666652</v>
      </c>
      <c r="F17" s="5">
        <v>1150</v>
      </c>
      <c r="G17" s="5">
        <v>1113.3928571428551</v>
      </c>
      <c r="H17" s="5">
        <v>1208.3333333333298</v>
      </c>
      <c r="I17" s="5">
        <v>1234.1666666666652</v>
      </c>
      <c r="J17" s="5">
        <v>1256.249999999995</v>
      </c>
      <c r="K17" s="5">
        <v>1393.6930087301848</v>
      </c>
      <c r="L17" s="5">
        <v>1402.62593733157</v>
      </c>
      <c r="M17" s="5">
        <v>1379.6875</v>
      </c>
      <c r="N17" s="5">
        <v>1380.555555555555</v>
      </c>
      <c r="O17" s="6">
        <v>1404.6</v>
      </c>
      <c r="P17" s="6">
        <v>1546.6666666666652</v>
      </c>
      <c r="Q17" s="6">
        <v>1536.3636363636363</v>
      </c>
      <c r="R17" s="6">
        <v>1468.421052631579</v>
      </c>
      <c r="S17" s="6">
        <v>1497.8571428571399</v>
      </c>
      <c r="T17" s="33">
        <v>1571.875</v>
      </c>
      <c r="U17" s="54">
        <v>1546.1538461538501</v>
      </c>
      <c r="V17" s="6">
        <v>1465.625</v>
      </c>
      <c r="W17" s="6">
        <v>1431.25</v>
      </c>
      <c r="X17" s="65">
        <f t="shared" si="0"/>
        <v>2.6947822106127894</v>
      </c>
      <c r="Y17" s="65">
        <f t="shared" si="1"/>
        <v>-2.3454157782515992</v>
      </c>
    </row>
    <row r="18" spans="1:25" ht="15" customHeight="1" x14ac:dyDescent="0.25">
      <c r="A18" s="4" t="s">
        <v>27</v>
      </c>
      <c r="B18" s="4" t="s">
        <v>3</v>
      </c>
      <c r="C18" s="5">
        <v>128.87450000000001</v>
      </c>
      <c r="D18" s="5">
        <v>131.1404310344825</v>
      </c>
      <c r="E18" s="5">
        <v>121.92070043103399</v>
      </c>
      <c r="F18" s="5">
        <v>153.05343749999949</v>
      </c>
      <c r="G18" s="5">
        <v>205.33407467532402</v>
      </c>
      <c r="H18" s="5">
        <v>206.37327083333298</v>
      </c>
      <c r="I18" s="5">
        <v>190.10066844919749</v>
      </c>
      <c r="J18" s="5">
        <v>195.77125000000001</v>
      </c>
      <c r="K18" s="5">
        <v>187.6606898466415</v>
      </c>
      <c r="L18" s="5">
        <v>200.23449131361599</v>
      </c>
      <c r="M18" s="5">
        <v>239.40333333333251</v>
      </c>
      <c r="N18" s="5">
        <v>236.00460591132952</v>
      </c>
      <c r="O18" s="6">
        <v>240.439545454545</v>
      </c>
      <c r="P18" s="6">
        <v>268.28571428571399</v>
      </c>
      <c r="Q18" s="6">
        <v>310.38359788359799</v>
      </c>
      <c r="R18" s="6">
        <v>339.4413517535321</v>
      </c>
      <c r="S18" s="6">
        <v>350.63578919940102</v>
      </c>
      <c r="T18" s="33">
        <v>411.86186186186183</v>
      </c>
      <c r="U18" s="54">
        <v>402.91272064381297</v>
      </c>
      <c r="V18" s="6">
        <v>274.56829787234022</v>
      </c>
      <c r="W18" s="6">
        <v>261.16402116402128</v>
      </c>
      <c r="X18" s="65">
        <f t="shared" si="0"/>
        <v>39.168209057233852</v>
      </c>
      <c r="Y18" s="65">
        <f t="shared" si="1"/>
        <v>-4.8819462451383329</v>
      </c>
    </row>
    <row r="19" spans="1:25" ht="15" customHeight="1" x14ac:dyDescent="0.25">
      <c r="A19" s="4" t="s">
        <v>28</v>
      </c>
      <c r="B19" s="4" t="s">
        <v>3</v>
      </c>
      <c r="C19" s="5">
        <v>134.422803921568</v>
      </c>
      <c r="D19" s="5">
        <v>137.326333333333</v>
      </c>
      <c r="E19" s="5">
        <v>139.328020833333</v>
      </c>
      <c r="F19" s="5">
        <v>164.57249999999948</v>
      </c>
      <c r="G19" s="5">
        <v>220.677666666666</v>
      </c>
      <c r="H19" s="5">
        <v>227.60412745098</v>
      </c>
      <c r="I19" s="5">
        <v>214.38669047618998</v>
      </c>
      <c r="J19" s="5">
        <v>214.30957843137199</v>
      </c>
      <c r="K19" s="5">
        <v>223.57396351215351</v>
      </c>
      <c r="L19" s="5">
        <v>222.90709569989798</v>
      </c>
      <c r="M19" s="5">
        <v>249.25159003831399</v>
      </c>
      <c r="N19" s="5">
        <v>258.70328205128152</v>
      </c>
      <c r="O19" s="6">
        <v>263.89045454545453</v>
      </c>
      <c r="P19" s="6">
        <v>303.917532467532</v>
      </c>
      <c r="Q19" s="6">
        <v>356.124648298561</v>
      </c>
      <c r="R19" s="6">
        <v>381.80829228243022</v>
      </c>
      <c r="S19" s="6">
        <v>400.52910052909999</v>
      </c>
      <c r="T19" s="33">
        <v>446.24619207952531</v>
      </c>
      <c r="U19" s="54">
        <v>430.58578987150401</v>
      </c>
      <c r="V19" s="6">
        <v>289.30478260869563</v>
      </c>
      <c r="W19" s="6">
        <v>286.95887445887456</v>
      </c>
      <c r="X19" s="65">
        <f>(W19-K19)/K19*100</f>
        <v>28.350756926700655</v>
      </c>
      <c r="Y19" s="65">
        <f t="shared" si="1"/>
        <v>-0.81087776312155579</v>
      </c>
    </row>
    <row r="20" spans="1:25" ht="15" customHeight="1" x14ac:dyDescent="0.25">
      <c r="A20" s="4" t="s">
        <v>19</v>
      </c>
      <c r="B20" s="4" t="s">
        <v>3</v>
      </c>
      <c r="C20" s="10">
        <v>1126.97</v>
      </c>
      <c r="D20" s="10">
        <v>1127.58194471</v>
      </c>
      <c r="E20" s="10">
        <v>1128.1942217059775</v>
      </c>
      <c r="F20" s="10">
        <v>1128.8068311683637</v>
      </c>
      <c r="G20" s="10">
        <v>1129.4197732776881</v>
      </c>
      <c r="H20" s="10">
        <v>1130.0330482145778</v>
      </c>
      <c r="I20" s="10">
        <v>1130.6466561597583</v>
      </c>
      <c r="J20" s="10">
        <v>1131.260597294053</v>
      </c>
      <c r="K20" s="5">
        <v>1241.85377077917</v>
      </c>
      <c r="L20" s="5">
        <v>1245.4532272443801</v>
      </c>
      <c r="M20" s="10">
        <v>1246.1295083467737</v>
      </c>
      <c r="N20" s="10">
        <v>1246.8061566698059</v>
      </c>
      <c r="O20" s="6">
        <v>1398.52</v>
      </c>
      <c r="P20" s="6">
        <v>1391.3</v>
      </c>
      <c r="Q20" s="14">
        <v>1394.9099999999999</v>
      </c>
      <c r="R20" s="28">
        <v>1395</v>
      </c>
      <c r="S20" s="28">
        <v>1400.43</v>
      </c>
      <c r="T20" s="14">
        <v>1397.7150000000001</v>
      </c>
      <c r="U20" s="14">
        <v>1399.0725000000002</v>
      </c>
      <c r="V20" s="16">
        <v>1285.1400000000001</v>
      </c>
      <c r="W20" s="16">
        <v>1316.3653999999999</v>
      </c>
      <c r="X20" s="65">
        <f t="shared" si="0"/>
        <v>6.0000324493985708</v>
      </c>
      <c r="Y20" s="65">
        <f t="shared" si="1"/>
        <v>2.4297275005057664</v>
      </c>
    </row>
    <row r="21" spans="1:25" ht="15" customHeight="1" x14ac:dyDescent="0.25">
      <c r="A21" s="4" t="s">
        <v>20</v>
      </c>
      <c r="B21" s="4" t="s">
        <v>3</v>
      </c>
      <c r="C21" s="5">
        <v>1600</v>
      </c>
      <c r="D21" s="5">
        <v>1444.44</v>
      </c>
      <c r="E21" s="5">
        <v>1785.71</v>
      </c>
      <c r="F21" s="5">
        <v>2066.65</v>
      </c>
      <c r="G21" s="5">
        <v>1666.67</v>
      </c>
      <c r="H21" s="5">
        <v>2039.4779999999901</v>
      </c>
      <c r="I21" s="5">
        <v>2070.17333333333</v>
      </c>
      <c r="J21" s="5">
        <v>1857.145</v>
      </c>
      <c r="K21" s="5">
        <v>1879.1832837577999</v>
      </c>
      <c r="L21" s="5">
        <v>1809.94995889503</v>
      </c>
      <c r="M21" s="5">
        <v>2200</v>
      </c>
      <c r="N21" s="5">
        <v>2583.335</v>
      </c>
      <c r="O21" s="6">
        <v>2663.3</v>
      </c>
      <c r="P21" s="6">
        <v>2511.1099999999901</v>
      </c>
      <c r="Q21" s="6">
        <v>2666.6666666666702</v>
      </c>
      <c r="R21" s="28">
        <v>2675.55</v>
      </c>
      <c r="S21" s="6">
        <v>2682.8571428571399</v>
      </c>
      <c r="T21" s="33">
        <v>2666.6666666666702</v>
      </c>
      <c r="U21" s="54">
        <v>2761.9047619047619</v>
      </c>
      <c r="V21" s="6">
        <v>2666.665</v>
      </c>
      <c r="W21" s="14">
        <v>2666.90499985</v>
      </c>
      <c r="X21" s="65">
        <f t="shared" si="0"/>
        <v>41.918301578172525</v>
      </c>
      <c r="Y21" s="65">
        <f t="shared" si="1"/>
        <v>9.0000000000001433E-3</v>
      </c>
    </row>
    <row r="22" spans="1:25" ht="15" customHeight="1" x14ac:dyDescent="0.25">
      <c r="A22" s="4" t="s">
        <v>31</v>
      </c>
      <c r="B22" s="4" t="s">
        <v>3</v>
      </c>
      <c r="C22" s="5">
        <v>185.756180371352</v>
      </c>
      <c r="D22" s="5">
        <v>188.674860426929</v>
      </c>
      <c r="E22" s="5">
        <v>150.76166666666649</v>
      </c>
      <c r="F22" s="5">
        <v>169.95804761904699</v>
      </c>
      <c r="G22" s="5">
        <v>146.44366666666599</v>
      </c>
      <c r="H22" s="5">
        <v>174.39671264367752</v>
      </c>
      <c r="I22" s="5">
        <v>178.6863333333325</v>
      </c>
      <c r="J22" s="5">
        <v>183.53747435897401</v>
      </c>
      <c r="K22" s="5">
        <v>238.00889591113702</v>
      </c>
      <c r="L22" s="5">
        <v>267.391744348869</v>
      </c>
      <c r="M22" s="5">
        <v>255.81120833333301</v>
      </c>
      <c r="N22" s="5">
        <v>248.82472222222151</v>
      </c>
      <c r="O22" s="6">
        <v>294.37166666666701</v>
      </c>
      <c r="P22" s="6">
        <v>252.40916666666701</v>
      </c>
      <c r="Q22" s="6">
        <v>252.77078713676354</v>
      </c>
      <c r="R22" s="6">
        <v>200.55</v>
      </c>
      <c r="S22" s="6">
        <v>208.53968552837446</v>
      </c>
      <c r="T22" s="33">
        <v>202.30331933351496</v>
      </c>
      <c r="U22" s="54">
        <v>190.49170632480732</v>
      </c>
      <c r="V22" s="6">
        <v>237.75936170212768</v>
      </c>
      <c r="W22" s="6">
        <v>263.74039649010683</v>
      </c>
      <c r="X22" s="65">
        <f t="shared" si="0"/>
        <v>10.811150768321252</v>
      </c>
      <c r="Y22" s="65">
        <f t="shared" si="1"/>
        <v>10.927449755071686</v>
      </c>
    </row>
    <row r="23" spans="1:25" ht="15" customHeight="1" x14ac:dyDescent="0.25">
      <c r="A23" s="4" t="s">
        <v>4</v>
      </c>
      <c r="B23" s="4" t="s">
        <v>3</v>
      </c>
      <c r="C23" s="5">
        <v>221.24900000000002</v>
      </c>
      <c r="D23" s="5">
        <v>223.21309523809498</v>
      </c>
      <c r="E23" s="5">
        <v>283.33499999999998</v>
      </c>
      <c r="F23" s="5">
        <v>284.81749999999948</v>
      </c>
      <c r="G23" s="5">
        <v>335.18708333333302</v>
      </c>
      <c r="H23" s="5">
        <v>396.82404761904701</v>
      </c>
      <c r="I23" s="5">
        <v>340.44499999999999</v>
      </c>
      <c r="J23" s="5">
        <v>409.47392857142847</v>
      </c>
      <c r="K23" s="5">
        <v>352.47923492678547</v>
      </c>
      <c r="L23" s="5">
        <v>385.47734629499899</v>
      </c>
      <c r="M23" s="5">
        <v>424.1406428571425</v>
      </c>
      <c r="N23" s="5">
        <v>466.05225000000002</v>
      </c>
      <c r="O23" s="6">
        <v>480.97</v>
      </c>
      <c r="P23" s="6">
        <v>433.33333333333297</v>
      </c>
      <c r="Q23" s="6">
        <v>420</v>
      </c>
      <c r="R23" s="6">
        <v>436.66666666666703</v>
      </c>
      <c r="S23" s="6">
        <v>450.74074074074099</v>
      </c>
      <c r="T23" s="33">
        <v>424.444444444444</v>
      </c>
      <c r="U23" s="54">
        <v>454.86111111111097</v>
      </c>
      <c r="V23" s="6">
        <v>433.3314285714286</v>
      </c>
      <c r="W23" s="6">
        <v>421.789321789322</v>
      </c>
      <c r="X23" s="65">
        <f t="shared" si="0"/>
        <v>19.66359433256633</v>
      </c>
      <c r="Y23" s="65">
        <f t="shared" si="1"/>
        <v>-2.6635748115842111</v>
      </c>
    </row>
    <row r="24" spans="1:25" ht="15" customHeight="1" x14ac:dyDescent="0.25">
      <c r="A24" s="4" t="s">
        <v>5</v>
      </c>
      <c r="B24" s="4" t="s">
        <v>3</v>
      </c>
      <c r="C24" s="5">
        <v>186.28548484848449</v>
      </c>
      <c r="D24" s="5">
        <v>179.68778823529399</v>
      </c>
      <c r="E24" s="5">
        <v>226.2954666666665</v>
      </c>
      <c r="F24" s="5">
        <v>231.94731481481449</v>
      </c>
      <c r="G24" s="5">
        <v>266.31752314814798</v>
      </c>
      <c r="H24" s="5">
        <v>301.18538793103403</v>
      </c>
      <c r="I24" s="5">
        <v>302.60998084291151</v>
      </c>
      <c r="J24" s="5">
        <v>327.113</v>
      </c>
      <c r="K24" s="5">
        <v>330.30677560922499</v>
      </c>
      <c r="L24" s="5">
        <v>373.27638380684402</v>
      </c>
      <c r="M24" s="5">
        <v>375.34688749999998</v>
      </c>
      <c r="N24" s="5">
        <v>373.90512820512799</v>
      </c>
      <c r="O24" s="6">
        <v>380.17444444444402</v>
      </c>
      <c r="P24" s="6">
        <v>376.01294871794801</v>
      </c>
      <c r="Q24" s="6">
        <v>353.93162393162396</v>
      </c>
      <c r="R24" s="6">
        <v>356.8733850129197</v>
      </c>
      <c r="S24" s="6">
        <v>366.04938271604902</v>
      </c>
      <c r="T24" s="33">
        <v>337.45519713261638</v>
      </c>
      <c r="U24" s="54">
        <v>350.17543859649101</v>
      </c>
      <c r="V24" s="6">
        <v>346.18377777777772</v>
      </c>
      <c r="W24" s="6">
        <v>340.19753086419735</v>
      </c>
      <c r="X24" s="65">
        <f t="shared" si="0"/>
        <v>2.9944148849897609</v>
      </c>
      <c r="Y24" s="65">
        <f t="shared" si="1"/>
        <v>-1.7292106961242604</v>
      </c>
    </row>
    <row r="25" spans="1:25" ht="15" customHeight="1" x14ac:dyDescent="0.25">
      <c r="A25" s="4" t="s">
        <v>6</v>
      </c>
      <c r="B25" s="4" t="s">
        <v>3</v>
      </c>
      <c r="C25" s="5">
        <v>228.79583333333301</v>
      </c>
      <c r="D25" s="5">
        <v>214.99937499999999</v>
      </c>
      <c r="E25" s="5">
        <v>282.96416666666653</v>
      </c>
      <c r="F25" s="5">
        <v>281.11749999999995</v>
      </c>
      <c r="G25" s="5">
        <v>327.77687500000002</v>
      </c>
      <c r="H25" s="5">
        <v>380.55500000000001</v>
      </c>
      <c r="I25" s="5">
        <v>343.70333333333303</v>
      </c>
      <c r="J25" s="5">
        <v>395</v>
      </c>
      <c r="K25" s="5">
        <v>339.92412312011004</v>
      </c>
      <c r="L25" s="5">
        <v>365.989049006183</v>
      </c>
      <c r="M25" s="5">
        <v>422.22</v>
      </c>
      <c r="N25" s="5">
        <v>437.03333333333296</v>
      </c>
      <c r="O25" s="6">
        <v>482.57</v>
      </c>
      <c r="P25" s="6">
        <v>446.94200000000001</v>
      </c>
      <c r="Q25" s="6">
        <v>415.5555555555556</v>
      </c>
      <c r="R25" s="6">
        <v>411.11111111111109</v>
      </c>
      <c r="S25" s="6">
        <v>416.82539682539698</v>
      </c>
      <c r="T25" s="33">
        <v>380.52754435107403</v>
      </c>
      <c r="U25" s="54">
        <v>385.39682539682502</v>
      </c>
      <c r="V25" s="6">
        <v>401.74187499999999</v>
      </c>
      <c r="W25" s="6">
        <v>395.30864197530866</v>
      </c>
      <c r="X25" s="65">
        <f t="shared" si="0"/>
        <v>16.293200478634127</v>
      </c>
      <c r="Y25" s="65">
        <f t="shared" si="1"/>
        <v>-1.6013349429136143</v>
      </c>
    </row>
    <row r="26" spans="1:25" ht="15" customHeight="1" x14ac:dyDescent="0.25">
      <c r="A26" s="4" t="s">
        <v>2</v>
      </c>
      <c r="B26" s="4" t="s">
        <v>3</v>
      </c>
      <c r="C26" s="5">
        <v>246.38973214285699</v>
      </c>
      <c r="D26" s="8">
        <v>245.45518103448251</v>
      </c>
      <c r="E26" s="8">
        <v>311.9288026819915</v>
      </c>
      <c r="F26" s="5">
        <v>319.46883620689653</v>
      </c>
      <c r="G26" s="5">
        <v>382.29123824451352</v>
      </c>
      <c r="H26" s="5">
        <v>437.66043650793597</v>
      </c>
      <c r="I26" s="8">
        <v>402.77610389610351</v>
      </c>
      <c r="J26" s="5">
        <v>438.51533333333248</v>
      </c>
      <c r="K26" s="5">
        <v>396.096785758289</v>
      </c>
      <c r="L26" s="5">
        <v>451.83201507609704</v>
      </c>
      <c r="M26" s="5">
        <v>463.6239148351645</v>
      </c>
      <c r="N26" s="8">
        <v>523.59028571428553</v>
      </c>
      <c r="O26" s="6">
        <v>539.58590909090901</v>
      </c>
      <c r="P26" s="6">
        <v>513.79235294117598</v>
      </c>
      <c r="Q26" s="6">
        <v>482.00000000000017</v>
      </c>
      <c r="R26" s="6">
        <v>470.07751937984517</v>
      </c>
      <c r="S26" s="6">
        <v>477.29344729344803</v>
      </c>
      <c r="T26" s="33">
        <v>429.81481481481501</v>
      </c>
      <c r="U26" s="54">
        <v>435.383838383838</v>
      </c>
      <c r="V26" s="6">
        <v>426.96270833333324</v>
      </c>
      <c r="W26" s="6">
        <v>432.11640211640241</v>
      </c>
      <c r="X26" s="65">
        <f t="shared" si="0"/>
        <v>9.0936401539228182</v>
      </c>
      <c r="Y26" s="65">
        <f t="shared" si="1"/>
        <v>1.2070594650260749</v>
      </c>
    </row>
    <row r="27" spans="1:25" ht="15" customHeight="1" x14ac:dyDescent="0.25">
      <c r="A27" s="4" t="s">
        <v>25</v>
      </c>
      <c r="B27" s="4" t="s">
        <v>3</v>
      </c>
      <c r="C27" s="5">
        <v>230.4292857142855</v>
      </c>
      <c r="D27" s="8">
        <v>233.395952380952</v>
      </c>
      <c r="E27" s="5">
        <v>198.06795098039152</v>
      </c>
      <c r="F27" s="5">
        <v>257.0879166666665</v>
      </c>
      <c r="G27" s="8">
        <v>974.33374125873797</v>
      </c>
      <c r="H27" s="5">
        <v>934.32782467532252</v>
      </c>
      <c r="I27" s="5">
        <v>616.4212539682535</v>
      </c>
      <c r="J27" s="5">
        <v>262.4531666666665</v>
      </c>
      <c r="K27" s="8">
        <v>284.775008390084</v>
      </c>
      <c r="L27" s="5">
        <v>288.93789094864496</v>
      </c>
      <c r="M27" s="5">
        <v>319.39645833333299</v>
      </c>
      <c r="N27" s="8">
        <v>216.22310344827548</v>
      </c>
      <c r="O27" s="6">
        <v>220.98333333333335</v>
      </c>
      <c r="P27" s="6">
        <v>236.4725</v>
      </c>
      <c r="Q27" s="6">
        <v>307.79728188285202</v>
      </c>
      <c r="R27" s="6">
        <v>323.85578785963702</v>
      </c>
      <c r="S27" s="6">
        <v>377.68588592801802</v>
      </c>
      <c r="T27" s="33">
        <v>400.84708060898498</v>
      </c>
      <c r="U27" s="54">
        <v>401.40159528897902</v>
      </c>
      <c r="V27" s="6">
        <v>345.05187499999994</v>
      </c>
      <c r="W27" s="6">
        <v>319.65709987798488</v>
      </c>
      <c r="X27" s="65">
        <f t="shared" si="0"/>
        <v>12.249000249389683</v>
      </c>
      <c r="Y27" s="65">
        <f t="shared" si="1"/>
        <v>-7.3596977619713178</v>
      </c>
    </row>
    <row r="28" spans="1:25" ht="15" customHeight="1" x14ac:dyDescent="0.25">
      <c r="A28" s="4" t="s">
        <v>26</v>
      </c>
      <c r="B28" s="4" t="s">
        <v>3</v>
      </c>
      <c r="C28" s="5">
        <v>116.4287499999995</v>
      </c>
      <c r="D28" s="5">
        <v>122.0598928571425</v>
      </c>
      <c r="E28" s="5">
        <v>128.79147321428502</v>
      </c>
      <c r="F28" s="5">
        <v>140.58229166666649</v>
      </c>
      <c r="G28" s="5">
        <v>176.56836206896548</v>
      </c>
      <c r="H28" s="5">
        <v>184.97750000000002</v>
      </c>
      <c r="I28" s="5">
        <v>217.2289444444435</v>
      </c>
      <c r="J28" s="5">
        <v>180.30304166666599</v>
      </c>
      <c r="K28" s="8">
        <v>207.14630176189499</v>
      </c>
      <c r="L28" s="5">
        <v>220.26603893452102</v>
      </c>
      <c r="M28" s="5">
        <v>227.52462068965451</v>
      </c>
      <c r="N28" s="5">
        <v>190.8069166666665</v>
      </c>
      <c r="O28" s="6">
        <v>208.2</v>
      </c>
      <c r="P28" s="6">
        <v>210.55</v>
      </c>
      <c r="Q28" s="6">
        <v>234.58544449435001</v>
      </c>
      <c r="R28" s="6">
        <v>238.787053740647</v>
      </c>
      <c r="S28" s="6">
        <v>258.552973595347</v>
      </c>
      <c r="T28" s="33">
        <v>245.18009762607025</v>
      </c>
      <c r="U28" s="54">
        <v>250.39514189413811</v>
      </c>
      <c r="V28" s="6">
        <v>245.39888888888891</v>
      </c>
      <c r="W28" s="6">
        <v>229.82309621045667</v>
      </c>
      <c r="X28" s="65">
        <f t="shared" si="0"/>
        <v>10.947235965924989</v>
      </c>
      <c r="Y28" s="65">
        <f t="shared" si="1"/>
        <v>-6.3471325192041128</v>
      </c>
    </row>
    <row r="29" spans="1:25" ht="15.75" x14ac:dyDescent="0.25">
      <c r="A29" s="41" t="s">
        <v>32</v>
      </c>
      <c r="B29" s="42" t="s">
        <v>3</v>
      </c>
      <c r="C29" s="6">
        <v>1873.8882222222201</v>
      </c>
      <c r="D29" s="6">
        <v>1899.1056249999899</v>
      </c>
      <c r="E29" s="6">
        <v>1896.1472916666701</v>
      </c>
      <c r="F29" s="6">
        <v>1858.8947142857101</v>
      </c>
      <c r="G29" s="6">
        <v>1830.3425</v>
      </c>
      <c r="H29" s="6">
        <v>1917.6968750000001</v>
      </c>
      <c r="I29" s="6">
        <v>1870.9172222222201</v>
      </c>
      <c r="J29" s="6">
        <v>1810.7149999999999</v>
      </c>
      <c r="K29" s="6">
        <v>1834.2384048802201</v>
      </c>
      <c r="L29" s="6">
        <v>1827.70955360058</v>
      </c>
      <c r="M29" s="6">
        <v>1800.84083333333</v>
      </c>
      <c r="N29" s="6">
        <v>1821.5358333333299</v>
      </c>
      <c r="O29" s="5">
        <v>1906.4675</v>
      </c>
      <c r="P29" s="5">
        <v>1827.54025</v>
      </c>
      <c r="Q29" s="5">
        <v>1862.77</v>
      </c>
      <c r="R29" s="5">
        <v>1872.2233333333299</v>
      </c>
      <c r="S29" s="5">
        <v>1878.97776233491</v>
      </c>
      <c r="T29" s="5">
        <v>1834.47</v>
      </c>
      <c r="U29" s="5">
        <v>1853.41</v>
      </c>
      <c r="V29" s="5">
        <v>1804.415</v>
      </c>
      <c r="W29" s="6">
        <v>1767.2749908044</v>
      </c>
      <c r="X29" s="65">
        <f t="shared" si="0"/>
        <v>-3.6507475744513669</v>
      </c>
      <c r="Y29" s="65">
        <f t="shared" si="1"/>
        <v>-2.0582853276879201</v>
      </c>
    </row>
    <row r="30" spans="1:25" ht="15.75" x14ac:dyDescent="0.25">
      <c r="A30" s="41" t="s">
        <v>33</v>
      </c>
      <c r="B30" s="42" t="s">
        <v>3</v>
      </c>
      <c r="C30" s="6">
        <v>741.17952380952352</v>
      </c>
      <c r="D30" s="6">
        <v>757.963214285714</v>
      </c>
      <c r="E30" s="6">
        <v>795.32653846153801</v>
      </c>
      <c r="F30" s="6">
        <v>775.87</v>
      </c>
      <c r="G30" s="6">
        <v>776.899</v>
      </c>
      <c r="H30" s="16">
        <v>777.69222222222197</v>
      </c>
      <c r="I30" s="6">
        <v>792.9</v>
      </c>
      <c r="J30" s="6">
        <v>795.25625000000002</v>
      </c>
      <c r="K30" s="6">
        <v>798.73819844892296</v>
      </c>
      <c r="L30" s="6">
        <v>793.25002595343096</v>
      </c>
      <c r="M30" s="6">
        <v>785.29833333333204</v>
      </c>
      <c r="N30" s="6">
        <v>788.39</v>
      </c>
      <c r="O30" s="5">
        <v>785.32500000000005</v>
      </c>
      <c r="P30" s="5">
        <v>797.75</v>
      </c>
      <c r="Q30" s="5">
        <v>798.57</v>
      </c>
      <c r="R30" s="5">
        <v>796.680555555556</v>
      </c>
      <c r="S30" s="5">
        <v>796.18293074826204</v>
      </c>
      <c r="T30" s="5">
        <v>796.42</v>
      </c>
      <c r="U30" s="5">
        <v>800</v>
      </c>
      <c r="V30" s="9">
        <v>798.8</v>
      </c>
      <c r="W30" s="6">
        <v>775.22875816993496</v>
      </c>
      <c r="X30" s="65">
        <f t="shared" si="0"/>
        <v>-2.9433223958289703</v>
      </c>
      <c r="Y30" s="65">
        <f t="shared" si="1"/>
        <v>-2.9508314759720822</v>
      </c>
    </row>
    <row r="31" spans="1:25" ht="15.75" x14ac:dyDescent="0.25">
      <c r="A31" s="41" t="s">
        <v>34</v>
      </c>
      <c r="B31" s="42" t="s">
        <v>3</v>
      </c>
      <c r="C31" s="6">
        <v>204.05500000000001</v>
      </c>
      <c r="D31" s="6">
        <v>201.315</v>
      </c>
      <c r="E31" s="6">
        <v>205.72749999999999</v>
      </c>
      <c r="F31" s="6">
        <v>207.5</v>
      </c>
      <c r="G31" s="6">
        <v>203.214</v>
      </c>
      <c r="H31" s="6">
        <v>205</v>
      </c>
      <c r="I31" s="6">
        <v>203.75</v>
      </c>
      <c r="J31" s="6">
        <v>206.54750000000001</v>
      </c>
      <c r="K31" s="6">
        <v>201.38661508156699</v>
      </c>
      <c r="L31" s="6">
        <v>207.05012862500001</v>
      </c>
      <c r="M31" s="6">
        <v>207.94892857142801</v>
      </c>
      <c r="N31" s="6">
        <v>210.38374999999999</v>
      </c>
      <c r="O31" s="5">
        <v>208.465</v>
      </c>
      <c r="P31" s="5">
        <v>210.83250000000001</v>
      </c>
      <c r="Q31" s="5">
        <v>212.15</v>
      </c>
      <c r="R31" s="5">
        <v>216.51333333333301</v>
      </c>
      <c r="S31" s="5">
        <v>212.82108458003401</v>
      </c>
      <c r="T31" s="5">
        <v>215</v>
      </c>
      <c r="U31" s="5">
        <v>216.99</v>
      </c>
      <c r="V31" s="5">
        <v>212.03</v>
      </c>
      <c r="W31" s="6">
        <v>203.28407317493799</v>
      </c>
      <c r="X31" s="65">
        <f t="shared" si="0"/>
        <v>0.94219672573695057</v>
      </c>
      <c r="Y31" s="65">
        <f t="shared" si="1"/>
        <v>-4.1248534759524658</v>
      </c>
    </row>
    <row r="32" spans="1:25" ht="15.75" x14ac:dyDescent="0.25">
      <c r="A32" s="41" t="s">
        <v>35</v>
      </c>
      <c r="B32" s="42" t="s">
        <v>3</v>
      </c>
      <c r="C32" s="6">
        <v>123.722936507936</v>
      </c>
      <c r="D32" s="6">
        <v>122.862529411764</v>
      </c>
      <c r="E32" s="6">
        <v>120.34105263157799</v>
      </c>
      <c r="F32" s="6">
        <v>124.114309210526</v>
      </c>
      <c r="G32" s="6">
        <v>122.61010416666601</v>
      </c>
      <c r="H32" s="6">
        <v>123.169499999999</v>
      </c>
      <c r="I32" s="6">
        <v>125.219333333333</v>
      </c>
      <c r="J32" s="6">
        <v>126.179453781512</v>
      </c>
      <c r="K32" s="6">
        <v>123.311088014643</v>
      </c>
      <c r="L32" s="6">
        <v>129.64942617381001</v>
      </c>
      <c r="M32" s="6">
        <v>124.37777777777799</v>
      </c>
      <c r="N32" s="6">
        <v>124.660571428571</v>
      </c>
      <c r="O32" s="5">
        <v>124.91</v>
      </c>
      <c r="P32" s="5">
        <v>124.562142857143</v>
      </c>
      <c r="Q32" s="5">
        <v>130.685</v>
      </c>
      <c r="R32" s="5">
        <v>125.743888888889</v>
      </c>
      <c r="S32" s="5">
        <v>127.559474685805</v>
      </c>
      <c r="T32" s="5">
        <v>121.32</v>
      </c>
      <c r="U32" s="5">
        <v>123.65</v>
      </c>
      <c r="V32" s="5">
        <v>123.33</v>
      </c>
      <c r="W32" s="6">
        <v>120.30401880369</v>
      </c>
      <c r="X32" s="65">
        <f t="shared" si="0"/>
        <v>-2.4386040698918499</v>
      </c>
      <c r="Y32" s="65">
        <f t="shared" si="1"/>
        <v>-2.4535645798345893</v>
      </c>
    </row>
    <row r="33" spans="1:25" ht="15.75" x14ac:dyDescent="0.25">
      <c r="A33" s="41" t="s">
        <v>36</v>
      </c>
      <c r="B33" s="42" t="s">
        <v>3</v>
      </c>
      <c r="C33" s="49">
        <v>720.44</v>
      </c>
      <c r="D33" s="49">
        <v>721.93192399999998</v>
      </c>
      <c r="E33" s="49">
        <v>723.42698104040005</v>
      </c>
      <c r="F33" s="49">
        <v>724.92517770058498</v>
      </c>
      <c r="G33" s="49">
        <v>726.42652057375597</v>
      </c>
      <c r="H33" s="6">
        <v>721.974999999999</v>
      </c>
      <c r="I33" s="6">
        <v>737.06999999999994</v>
      </c>
      <c r="J33" s="6">
        <v>724.14</v>
      </c>
      <c r="K33" s="6">
        <v>757.43250856706504</v>
      </c>
      <c r="L33" s="6">
        <v>777.69971546798604</v>
      </c>
      <c r="M33" s="6">
        <v>770</v>
      </c>
      <c r="N33" s="49">
        <v>752.20500000000004</v>
      </c>
      <c r="O33" s="5">
        <v>761.16</v>
      </c>
      <c r="P33" s="5">
        <v>764.81</v>
      </c>
      <c r="Q33" s="10">
        <v>775.70629099999996</v>
      </c>
      <c r="R33" s="5">
        <v>775.72</v>
      </c>
      <c r="S33" s="5">
        <v>795.75987180118</v>
      </c>
      <c r="T33" s="5">
        <v>796.67</v>
      </c>
      <c r="U33" s="5">
        <v>800</v>
      </c>
      <c r="V33" s="5">
        <v>796.19</v>
      </c>
      <c r="W33" s="6">
        <v>774.28571428571001</v>
      </c>
      <c r="X33" s="65">
        <f t="shared" si="0"/>
        <v>2.2250438854979175</v>
      </c>
      <c r="Y33" s="65">
        <f t="shared" si="1"/>
        <v>-2.751138009054376</v>
      </c>
    </row>
    <row r="34" spans="1:25" ht="15.75" x14ac:dyDescent="0.25">
      <c r="A34" s="41" t="s">
        <v>37</v>
      </c>
      <c r="B34" s="42" t="s">
        <v>3</v>
      </c>
      <c r="C34" s="6">
        <v>702.30406249999896</v>
      </c>
      <c r="D34" s="6">
        <v>703.73633333333305</v>
      </c>
      <c r="E34" s="6">
        <v>708.06199999999899</v>
      </c>
      <c r="F34" s="6">
        <v>708.42916666666702</v>
      </c>
      <c r="G34" s="6">
        <v>707.87958333333302</v>
      </c>
      <c r="H34" s="6">
        <v>700.71733333333304</v>
      </c>
      <c r="I34" s="6">
        <v>704.70142857142901</v>
      </c>
      <c r="J34" s="6">
        <v>708.18055555555497</v>
      </c>
      <c r="K34" s="6">
        <v>703.897786736483</v>
      </c>
      <c r="L34" s="6">
        <v>702.78414256490998</v>
      </c>
      <c r="M34" s="6">
        <v>705.15935897435804</v>
      </c>
      <c r="N34" s="6">
        <v>705.79033333332995</v>
      </c>
      <c r="O34" s="5">
        <v>702.98</v>
      </c>
      <c r="P34" s="5">
        <v>707.94</v>
      </c>
      <c r="Q34" s="5">
        <v>717.76</v>
      </c>
      <c r="R34" s="5">
        <v>717.48444444443999</v>
      </c>
      <c r="S34" s="5">
        <v>720.24709969604305</v>
      </c>
      <c r="T34" s="5">
        <v>721.36500000000001</v>
      </c>
      <c r="U34" s="5">
        <v>727.88499999999999</v>
      </c>
      <c r="V34" s="5">
        <v>715.43499999999995</v>
      </c>
      <c r="W34" s="6">
        <v>710.13868381360601</v>
      </c>
      <c r="X34" s="65">
        <f t="shared" si="0"/>
        <v>0.88661978979334444</v>
      </c>
      <c r="Y34" s="65">
        <f t="shared" si="1"/>
        <v>-0.74029313444183442</v>
      </c>
    </row>
    <row r="35" spans="1:25" ht="15.75" x14ac:dyDescent="0.25">
      <c r="A35" s="41" t="s">
        <v>38</v>
      </c>
      <c r="B35" s="42" t="s">
        <v>3</v>
      </c>
      <c r="C35" s="16">
        <v>1009.5116666666599</v>
      </c>
      <c r="D35" s="16">
        <v>1166.6666666666599</v>
      </c>
      <c r="E35" s="16">
        <v>993.33199999999999</v>
      </c>
      <c r="F35" s="6">
        <v>943.18124999999998</v>
      </c>
      <c r="G35" s="16">
        <v>928.03333333333296</v>
      </c>
      <c r="H35" s="16">
        <v>946.21250000000009</v>
      </c>
      <c r="I35" s="16">
        <v>1002</v>
      </c>
      <c r="J35" s="16">
        <v>1009.1</v>
      </c>
      <c r="K35" s="16">
        <v>1016.2</v>
      </c>
      <c r="L35" s="16">
        <v>958</v>
      </c>
      <c r="M35" s="16">
        <v>1030.4000000000001</v>
      </c>
      <c r="N35" s="16">
        <v>1037.5</v>
      </c>
      <c r="O35" s="16">
        <v>1044.5999999999999</v>
      </c>
      <c r="P35" s="16">
        <v>991.85</v>
      </c>
      <c r="Q35" s="16">
        <v>1058.8</v>
      </c>
      <c r="R35" s="16">
        <v>1065.9000000000001</v>
      </c>
      <c r="S35" s="16">
        <v>1000</v>
      </c>
      <c r="T35" s="16">
        <v>999.17</v>
      </c>
      <c r="U35" s="16">
        <v>989.3</v>
      </c>
      <c r="V35" s="16">
        <v>987.95</v>
      </c>
      <c r="W35" s="14">
        <v>975.08254999999997</v>
      </c>
      <c r="X35" s="65">
        <f t="shared" si="0"/>
        <v>-4.046196614839606</v>
      </c>
      <c r="Y35" s="65">
        <f t="shared" si="1"/>
        <v>-1.3024393947062176</v>
      </c>
    </row>
    <row r="36" spans="1:25" ht="15.75" x14ac:dyDescent="0.25">
      <c r="A36" s="41" t="s">
        <v>39</v>
      </c>
      <c r="B36" s="42" t="s">
        <v>3</v>
      </c>
      <c r="C36" s="6">
        <v>2144.5419999999999</v>
      </c>
      <c r="D36" s="6">
        <v>2163.3227272727199</v>
      </c>
      <c r="E36" s="6">
        <v>2086.2299285714253</v>
      </c>
      <c r="F36" s="6">
        <v>2292.9231250000003</v>
      </c>
      <c r="G36" s="6">
        <v>2443.2683333333298</v>
      </c>
      <c r="H36" s="6">
        <v>2344.6677499999996</v>
      </c>
      <c r="I36" s="6">
        <v>2252.2012500000001</v>
      </c>
      <c r="J36" s="6">
        <v>2372.9729464285651</v>
      </c>
      <c r="K36" s="6">
        <v>2168.06353182267</v>
      </c>
      <c r="L36" s="6">
        <v>2270.0317138065702</v>
      </c>
      <c r="M36" s="6">
        <v>2232.5972499999953</v>
      </c>
      <c r="N36" s="6">
        <v>2182.4437499999999</v>
      </c>
      <c r="O36" s="5">
        <v>2130.94</v>
      </c>
      <c r="P36" s="5">
        <v>2149.3486666666599</v>
      </c>
      <c r="Q36" s="5">
        <v>2101.645</v>
      </c>
      <c r="R36" s="5">
        <v>2106.0700000000002</v>
      </c>
      <c r="S36" s="5">
        <v>2052.84151929781</v>
      </c>
      <c r="T36" s="5">
        <v>2156.3049999999998</v>
      </c>
      <c r="U36" s="5">
        <v>2191.0450000000001</v>
      </c>
      <c r="V36" s="5">
        <v>2106.66</v>
      </c>
      <c r="W36" s="14">
        <v>2093.4867399999998</v>
      </c>
      <c r="X36" s="65">
        <f t="shared" si="0"/>
        <v>-3.4397881209677563</v>
      </c>
      <c r="Y36" s="65">
        <f t="shared" si="1"/>
        <v>-0.62531495352833533</v>
      </c>
    </row>
    <row r="37" spans="1:25" ht="15.75" x14ac:dyDescent="0.25">
      <c r="A37" s="41" t="s">
        <v>40</v>
      </c>
      <c r="B37" s="42" t="s">
        <v>3</v>
      </c>
      <c r="C37" s="6">
        <v>2133.33</v>
      </c>
      <c r="D37" s="6">
        <v>1930</v>
      </c>
      <c r="E37" s="6">
        <v>1950</v>
      </c>
      <c r="F37" s="6">
        <v>2100</v>
      </c>
      <c r="G37" s="6">
        <v>2250</v>
      </c>
      <c r="H37" s="6">
        <v>2400</v>
      </c>
      <c r="I37" s="6">
        <v>2506.665</v>
      </c>
      <c r="J37" s="6">
        <v>2250</v>
      </c>
      <c r="K37" s="6">
        <v>2595.6708474086299</v>
      </c>
      <c r="L37" s="6">
        <v>2467.6704</v>
      </c>
      <c r="M37" s="6">
        <v>2312.5</v>
      </c>
      <c r="N37" s="6">
        <v>2157.3296</v>
      </c>
      <c r="O37" s="6">
        <v>2002.1592000000001</v>
      </c>
      <c r="P37" s="6">
        <v>1846.9888000000001</v>
      </c>
      <c r="Q37" s="6">
        <v>1991.8184000000001</v>
      </c>
      <c r="R37" s="6">
        <v>1996.6479999999999</v>
      </c>
      <c r="S37" s="5">
        <v>2007.4235374595601</v>
      </c>
      <c r="T37" s="10">
        <v>2001.02</v>
      </c>
      <c r="U37" s="5">
        <v>2000</v>
      </c>
      <c r="V37" s="10">
        <v>1999.32</v>
      </c>
      <c r="W37" s="14">
        <v>1987.3274799999999</v>
      </c>
      <c r="X37" s="65">
        <f t="shared" si="0"/>
        <v>-23.436845546728907</v>
      </c>
      <c r="Y37" s="65">
        <f t="shared" si="1"/>
        <v>-0.59982994218034202</v>
      </c>
    </row>
    <row r="38" spans="1:25" ht="15.75" x14ac:dyDescent="0.25">
      <c r="A38" s="48" t="s">
        <v>41</v>
      </c>
      <c r="B38" s="42" t="s">
        <v>3</v>
      </c>
      <c r="C38" s="6">
        <v>751.75260000000003</v>
      </c>
      <c r="D38" s="6">
        <v>788.19519927536203</v>
      </c>
      <c r="E38" s="6">
        <v>827.37318181818148</v>
      </c>
      <c r="F38" s="6">
        <v>782.20239130434743</v>
      </c>
      <c r="G38" s="6">
        <v>754.30397727272702</v>
      </c>
      <c r="H38" s="6">
        <v>756.24047368421054</v>
      </c>
      <c r="I38" s="6">
        <v>734.86929487179452</v>
      </c>
      <c r="J38" s="6">
        <v>750.45062499999904</v>
      </c>
      <c r="K38" s="6">
        <v>823.37395337846101</v>
      </c>
      <c r="L38" s="6">
        <v>941.44347096696947</v>
      </c>
      <c r="M38" s="6">
        <v>916.46843749999948</v>
      </c>
      <c r="N38" s="6">
        <v>873.56805555555502</v>
      </c>
      <c r="O38" s="5">
        <v>1006.5005555555549</v>
      </c>
      <c r="P38" s="5">
        <v>991.46666666666647</v>
      </c>
      <c r="Q38" s="5">
        <v>981.15499999999997</v>
      </c>
      <c r="R38" s="5">
        <v>970.87599999999986</v>
      </c>
      <c r="S38" s="5">
        <v>958.82814047906527</v>
      </c>
      <c r="T38" s="5">
        <v>1009.5</v>
      </c>
      <c r="U38" s="5">
        <v>1001.535</v>
      </c>
      <c r="V38" s="5">
        <v>982.44500000000005</v>
      </c>
      <c r="W38" s="14">
        <v>971.638105</v>
      </c>
      <c r="X38" s="65">
        <f t="shared" si="0"/>
        <v>18.006903304772123</v>
      </c>
      <c r="Y38" s="65">
        <f t="shared" si="1"/>
        <v>-1.1000000000000054</v>
      </c>
    </row>
    <row r="39" spans="1:25" s="73" customFormat="1" ht="15.75" x14ac:dyDescent="0.25">
      <c r="A39" s="73" t="s">
        <v>48</v>
      </c>
      <c r="Q39" s="74"/>
      <c r="X39" s="66">
        <f>AVERAGE(X4:X38)</f>
        <v>12.484035832582123</v>
      </c>
      <c r="Y39" s="66">
        <f>AVERAGE(Y4:Y38)</f>
        <v>-0.43510377722271115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31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32.42578125" customWidth="1"/>
    <col min="2" max="2" width="12.7109375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22">
        <v>354.375</v>
      </c>
      <c r="D4" s="22">
        <v>332.10317460317401</v>
      </c>
      <c r="E4" s="22">
        <v>344.25</v>
      </c>
      <c r="F4" s="22">
        <v>333.42857142857099</v>
      </c>
      <c r="G4" s="22">
        <v>332.38636363636351</v>
      </c>
      <c r="H4" s="22">
        <v>396.42857142857099</v>
      </c>
      <c r="I4" s="22">
        <v>327</v>
      </c>
      <c r="J4" s="22">
        <v>362.7142857142855</v>
      </c>
      <c r="K4" s="22">
        <v>372.1875</v>
      </c>
      <c r="L4" s="22">
        <v>461.05517586553151</v>
      </c>
      <c r="M4" s="22">
        <v>493.75</v>
      </c>
      <c r="N4" s="22">
        <v>456.142857142857</v>
      </c>
      <c r="O4" s="21">
        <v>494.59</v>
      </c>
      <c r="P4" s="21">
        <v>505.42857142857099</v>
      </c>
      <c r="Q4" s="6">
        <v>500</v>
      </c>
      <c r="R4" s="6">
        <v>524.16666666666697</v>
      </c>
      <c r="S4" s="6">
        <v>520.96</v>
      </c>
      <c r="T4" s="33">
        <v>513.33333333333303</v>
      </c>
      <c r="U4" s="54">
        <v>550.76923076923094</v>
      </c>
      <c r="V4" s="6">
        <v>462.5</v>
      </c>
      <c r="W4" s="6">
        <v>474.16666666666703</v>
      </c>
      <c r="X4" s="65">
        <f>(W4-K4)/K4*100</f>
        <v>27.399944024629256</v>
      </c>
      <c r="Y4" s="65">
        <f>(W4-V4)/V4*100</f>
        <v>2.5225225225226007</v>
      </c>
    </row>
    <row r="5" spans="1:25" ht="15" customHeight="1" x14ac:dyDescent="0.25">
      <c r="A5" s="4" t="s">
        <v>17</v>
      </c>
      <c r="B5" s="4" t="s">
        <v>18</v>
      </c>
      <c r="C5" s="23">
        <v>28.75</v>
      </c>
      <c r="D5" s="23">
        <v>28.80952380952375</v>
      </c>
      <c r="E5" s="23">
        <v>30.539772727272698</v>
      </c>
      <c r="F5" s="23">
        <v>30.25</v>
      </c>
      <c r="G5" s="23">
        <v>30.45454545454545</v>
      </c>
      <c r="H5" s="23">
        <v>31.785714285714249</v>
      </c>
      <c r="I5" s="23">
        <v>31.928571428571399</v>
      </c>
      <c r="J5" s="22">
        <v>32.428571428571402</v>
      </c>
      <c r="K5" s="22">
        <v>36.25</v>
      </c>
      <c r="L5" s="22">
        <v>42.999619789647802</v>
      </c>
      <c r="M5" s="22">
        <v>40</v>
      </c>
      <c r="N5" s="23">
        <v>40</v>
      </c>
      <c r="O5" s="21">
        <v>49.730000000000004</v>
      </c>
      <c r="P5" s="21">
        <v>43.714285714285701</v>
      </c>
      <c r="Q5" s="6">
        <v>42.6666666666667</v>
      </c>
      <c r="R5" s="6">
        <v>46.363636363636367</v>
      </c>
      <c r="S5" s="6">
        <v>45.833333333333336</v>
      </c>
      <c r="T5" s="33">
        <v>45.454545454545453</v>
      </c>
      <c r="U5" s="54">
        <v>48</v>
      </c>
      <c r="V5" s="6">
        <v>45</v>
      </c>
      <c r="W5" s="6">
        <v>45.833333333333336</v>
      </c>
      <c r="X5" s="65">
        <f t="shared" ref="X5:X38" si="0">(W5-K5)/K5*100</f>
        <v>26.43678160919541</v>
      </c>
      <c r="Y5" s="65">
        <f t="shared" ref="Y5:Y38" si="1">(W5-V5)/V5*100</f>
        <v>1.851851851851857</v>
      </c>
    </row>
    <row r="6" spans="1:25" ht="15" customHeight="1" x14ac:dyDescent="0.25">
      <c r="A6" s="4" t="s">
        <v>30</v>
      </c>
      <c r="B6" s="4" t="s">
        <v>3</v>
      </c>
      <c r="C6" s="22">
        <v>260.301875</v>
      </c>
      <c r="D6" s="22">
        <v>242.19937499999997</v>
      </c>
      <c r="E6" s="22">
        <v>284.01309523809499</v>
      </c>
      <c r="F6" s="22">
        <v>277.32150793650749</v>
      </c>
      <c r="G6" s="22">
        <v>302.22216666666651</v>
      </c>
      <c r="H6" s="22">
        <v>338.55785714285696</v>
      </c>
      <c r="I6" s="22">
        <v>352.77800000000002</v>
      </c>
      <c r="J6" s="22">
        <v>355.15885714285696</v>
      </c>
      <c r="K6" s="22">
        <v>375.38249999999999</v>
      </c>
      <c r="L6" s="22">
        <v>422.88035714285701</v>
      </c>
      <c r="M6" s="22">
        <v>425.74</v>
      </c>
      <c r="N6" s="22">
        <v>430.85</v>
      </c>
      <c r="O6" s="21">
        <v>402.32249999999999</v>
      </c>
      <c r="P6" s="21">
        <v>417.85714285714249</v>
      </c>
      <c r="Q6" s="6">
        <v>401.05820105820112</v>
      </c>
      <c r="R6" s="6">
        <v>427.27272727272725</v>
      </c>
      <c r="S6" s="6">
        <v>431.66666666666703</v>
      </c>
      <c r="T6" s="33">
        <v>450.83333333333297</v>
      </c>
      <c r="U6" s="54">
        <v>436.32478632478637</v>
      </c>
      <c r="V6" s="6">
        <v>462.62545454545455</v>
      </c>
      <c r="W6" s="6">
        <v>471.452991452991</v>
      </c>
      <c r="X6" s="65">
        <f>(W6-K6)/K6*100</f>
        <v>25.592693173760367</v>
      </c>
      <c r="Y6" s="65">
        <f t="shared" si="1"/>
        <v>1.9081390400815308</v>
      </c>
    </row>
    <row r="7" spans="1:25" ht="15" customHeight="1" x14ac:dyDescent="0.25">
      <c r="A7" s="4" t="s">
        <v>29</v>
      </c>
      <c r="B7" s="4" t="s">
        <v>3</v>
      </c>
      <c r="C7" s="22">
        <v>205.10475</v>
      </c>
      <c r="D7" s="22">
        <v>210.3697619047615</v>
      </c>
      <c r="E7" s="22">
        <v>238.69121428571401</v>
      </c>
      <c r="F7" s="22">
        <v>235.17142857142849</v>
      </c>
      <c r="G7" s="22">
        <v>258.90166666666653</v>
      </c>
      <c r="H7" s="22">
        <v>293.65142857142803</v>
      </c>
      <c r="I7" s="22">
        <v>298.96842857142849</v>
      </c>
      <c r="J7" s="22">
        <v>305.39699999999999</v>
      </c>
      <c r="K7" s="22">
        <v>354.13715277777749</v>
      </c>
      <c r="L7" s="22">
        <v>359.80557142857049</v>
      </c>
      <c r="M7" s="22">
        <v>402.36099999999954</v>
      </c>
      <c r="N7" s="22">
        <v>405.36</v>
      </c>
      <c r="O7" s="21">
        <v>418.76299999999998</v>
      </c>
      <c r="P7" s="21">
        <v>384.52457142857054</v>
      </c>
      <c r="Q7" s="6">
        <v>406.77655677655679</v>
      </c>
      <c r="R7" s="6">
        <v>403.2407407407407</v>
      </c>
      <c r="S7" s="6">
        <v>405.05050505050508</v>
      </c>
      <c r="T7" s="33">
        <v>409.59595959595958</v>
      </c>
      <c r="U7" s="54">
        <v>423.07692307692309</v>
      </c>
      <c r="V7" s="6">
        <v>445.83333333333331</v>
      </c>
      <c r="W7" s="6">
        <v>444.90740740740739</v>
      </c>
      <c r="X7" s="65">
        <f t="shared" si="0"/>
        <v>25.631384314706061</v>
      </c>
      <c r="Y7" s="65">
        <f t="shared" si="1"/>
        <v>-0.20768431983385205</v>
      </c>
    </row>
    <row r="8" spans="1:25" ht="15" customHeight="1" x14ac:dyDescent="0.25">
      <c r="A8" s="4" t="s">
        <v>12</v>
      </c>
      <c r="B8" s="4" t="s">
        <v>3</v>
      </c>
      <c r="C8" s="22">
        <v>831.54562499999997</v>
      </c>
      <c r="D8" s="23">
        <v>752.09633928571407</v>
      </c>
      <c r="E8" s="23">
        <v>905.58071428571395</v>
      </c>
      <c r="F8" s="22">
        <v>689.14142857142849</v>
      </c>
      <c r="G8" s="22">
        <v>797.503958333333</v>
      </c>
      <c r="H8" s="23">
        <v>796.51125000000002</v>
      </c>
      <c r="I8" s="22">
        <v>848.59900000000005</v>
      </c>
      <c r="J8" s="22">
        <v>838.09474999999998</v>
      </c>
      <c r="K8" s="22">
        <v>679.282428571428</v>
      </c>
      <c r="L8" s="22">
        <v>1011.7591128764215</v>
      </c>
      <c r="M8" s="22">
        <v>678.76499999999999</v>
      </c>
      <c r="N8" s="22">
        <v>741.64850000000001</v>
      </c>
      <c r="O8" s="21">
        <v>756.33249999999998</v>
      </c>
      <c r="P8" s="21">
        <v>1091.6666666666652</v>
      </c>
      <c r="Q8" s="6">
        <v>1007.96089204912</v>
      </c>
      <c r="R8" s="6">
        <v>1008.023088023088</v>
      </c>
      <c r="S8" s="6">
        <v>1298.1627089385699</v>
      </c>
      <c r="T8" s="33">
        <v>1241.46887595163</v>
      </c>
      <c r="U8" s="54">
        <v>1225.3968253968201</v>
      </c>
      <c r="V8" s="6">
        <v>992.42545454545461</v>
      </c>
      <c r="W8" s="6">
        <v>1028.5923141186302</v>
      </c>
      <c r="X8" s="65">
        <f t="shared" si="0"/>
        <v>51.423365430167536</v>
      </c>
      <c r="Y8" s="65">
        <f t="shared" si="1"/>
        <v>3.6442897960270977</v>
      </c>
    </row>
    <row r="9" spans="1:25" ht="15" customHeight="1" x14ac:dyDescent="0.25">
      <c r="A9" s="4" t="s">
        <v>11</v>
      </c>
      <c r="B9" s="4" t="s">
        <v>3</v>
      </c>
      <c r="C9" s="22">
        <v>1204.0978749999999</v>
      </c>
      <c r="D9" s="22">
        <v>1158.0719841269799</v>
      </c>
      <c r="E9" s="22">
        <v>999.59075000000007</v>
      </c>
      <c r="F9" s="22">
        <v>923.92007936507707</v>
      </c>
      <c r="G9" s="22">
        <v>1060.475499999995</v>
      </c>
      <c r="H9" s="22">
        <v>957.14285714285495</v>
      </c>
      <c r="I9" s="22">
        <v>1012.052875</v>
      </c>
      <c r="J9" s="22">
        <v>896.23599999999942</v>
      </c>
      <c r="K9" s="22">
        <v>986.375</v>
      </c>
      <c r="L9" s="22">
        <v>1178.2218751149001</v>
      </c>
      <c r="M9" s="22">
        <v>1044.6647499999999</v>
      </c>
      <c r="N9" s="22">
        <v>1128.80833333333</v>
      </c>
      <c r="O9" s="21">
        <v>1231.473</v>
      </c>
      <c r="P9" s="21">
        <v>1539.5612857142851</v>
      </c>
      <c r="Q9" s="6">
        <v>1426.6794122057299</v>
      </c>
      <c r="R9" s="6">
        <v>1451.6081871345029</v>
      </c>
      <c r="S9" s="6">
        <v>1461.5288220551399</v>
      </c>
      <c r="T9" s="33">
        <v>1424.62651727358</v>
      </c>
      <c r="U9" s="54">
        <v>1473.46477052359</v>
      </c>
      <c r="V9" s="6">
        <v>1365.5691666666664</v>
      </c>
      <c r="W9" s="6">
        <v>1378.6247816511</v>
      </c>
      <c r="X9" s="65">
        <f t="shared" si="0"/>
        <v>39.766800826369284</v>
      </c>
      <c r="Y9" s="65">
        <f t="shared" si="1"/>
        <v>0.95605666143605827</v>
      </c>
    </row>
    <row r="10" spans="1:25" ht="15" customHeight="1" x14ac:dyDescent="0.25">
      <c r="A10" s="4" t="s">
        <v>10</v>
      </c>
      <c r="B10" s="4" t="s">
        <v>9</v>
      </c>
      <c r="C10" s="22">
        <v>227.85714285714249</v>
      </c>
      <c r="D10" s="22">
        <v>262.5</v>
      </c>
      <c r="E10" s="22">
        <v>290.85714285714249</v>
      </c>
      <c r="F10" s="22">
        <v>294.8214285714285</v>
      </c>
      <c r="G10" s="22">
        <v>281.66666666666652</v>
      </c>
      <c r="H10" s="22">
        <v>309.642857142857</v>
      </c>
      <c r="I10" s="22">
        <v>330</v>
      </c>
      <c r="J10" s="22">
        <v>320</v>
      </c>
      <c r="K10" s="22">
        <v>298.41269841269798</v>
      </c>
      <c r="L10" s="22">
        <v>327.23203019657103</v>
      </c>
      <c r="M10" s="22">
        <v>332.5</v>
      </c>
      <c r="N10" s="22">
        <v>346.42857142857099</v>
      </c>
      <c r="O10" s="21">
        <v>334.76499999999999</v>
      </c>
      <c r="P10" s="21">
        <v>342.85714285714249</v>
      </c>
      <c r="Q10" s="6">
        <v>341.66666666666669</v>
      </c>
      <c r="R10" s="6">
        <v>308.33333333333331</v>
      </c>
      <c r="S10" s="6">
        <v>352.5</v>
      </c>
      <c r="T10" s="33">
        <v>333.33333333333331</v>
      </c>
      <c r="U10" s="54">
        <v>342.30769230769232</v>
      </c>
      <c r="V10" s="6">
        <v>325</v>
      </c>
      <c r="W10" s="6">
        <v>330.83333333333297</v>
      </c>
      <c r="X10" s="65">
        <f t="shared" si="0"/>
        <v>10.864361702127701</v>
      </c>
      <c r="Y10" s="65">
        <f t="shared" si="1"/>
        <v>1.7948717948716841</v>
      </c>
    </row>
    <row r="11" spans="1:25" ht="15" customHeight="1" x14ac:dyDescent="0.25">
      <c r="A11" s="4" t="s">
        <v>8</v>
      </c>
      <c r="B11" s="4" t="s">
        <v>9</v>
      </c>
      <c r="C11" s="22">
        <v>200</v>
      </c>
      <c r="D11" s="22">
        <v>281.25</v>
      </c>
      <c r="E11" s="22">
        <v>284.42857142857099</v>
      </c>
      <c r="F11" s="22">
        <v>246.9642857142855</v>
      </c>
      <c r="G11" s="22">
        <v>245.555555555555</v>
      </c>
      <c r="H11" s="22">
        <v>296.42857142857099</v>
      </c>
      <c r="I11" s="22">
        <v>312.5</v>
      </c>
      <c r="J11" s="22">
        <v>273.142857142857</v>
      </c>
      <c r="K11" s="22">
        <v>316.9642857142855</v>
      </c>
      <c r="L11" s="22">
        <v>286.654287678571</v>
      </c>
      <c r="M11" s="22">
        <v>308.33333333333303</v>
      </c>
      <c r="N11" s="22">
        <v>309.54000000000002</v>
      </c>
      <c r="O11" s="21">
        <v>265.58499999999998</v>
      </c>
      <c r="P11" s="21">
        <v>277.28571428571399</v>
      </c>
      <c r="Q11" s="6">
        <v>294.16666666666669</v>
      </c>
      <c r="R11" s="6">
        <v>300.83333333333331</v>
      </c>
      <c r="S11" s="6">
        <v>307.27272727272725</v>
      </c>
      <c r="T11" s="33">
        <v>327.5</v>
      </c>
      <c r="U11" s="54">
        <v>302.30769230769232</v>
      </c>
      <c r="V11" s="6">
        <v>244.16666666666666</v>
      </c>
      <c r="W11" s="6">
        <v>265</v>
      </c>
      <c r="X11" s="65">
        <f t="shared" si="0"/>
        <v>-16.394366197183039</v>
      </c>
      <c r="Y11" s="65">
        <f t="shared" si="1"/>
        <v>8.5324232081911315</v>
      </c>
    </row>
    <row r="12" spans="1:25" ht="15" customHeight="1" x14ac:dyDescent="0.25">
      <c r="A12" s="4" t="s">
        <v>7</v>
      </c>
      <c r="B12" s="4" t="s">
        <v>3</v>
      </c>
      <c r="C12" s="63">
        <v>275.66000000000003</v>
      </c>
      <c r="D12" s="63">
        <v>276.01835800000003</v>
      </c>
      <c r="E12" s="63">
        <v>276.37718186540008</v>
      </c>
      <c r="F12" s="22">
        <v>260</v>
      </c>
      <c r="G12" s="22">
        <v>280</v>
      </c>
      <c r="H12" s="63">
        <v>280.36400000000003</v>
      </c>
      <c r="I12" s="22">
        <v>320</v>
      </c>
      <c r="J12" s="22">
        <v>280</v>
      </c>
      <c r="K12" s="22">
        <v>320.45</v>
      </c>
      <c r="L12" s="22">
        <v>380</v>
      </c>
      <c r="M12" s="22">
        <v>370</v>
      </c>
      <c r="N12" s="22">
        <v>360</v>
      </c>
      <c r="O12" s="21">
        <v>323.38499999999999</v>
      </c>
      <c r="P12" s="21">
        <v>360</v>
      </c>
      <c r="Q12" s="6">
        <v>373.33333333333331</v>
      </c>
      <c r="R12" s="6">
        <v>380</v>
      </c>
      <c r="S12" s="6">
        <v>400</v>
      </c>
      <c r="T12" s="33">
        <v>410</v>
      </c>
      <c r="U12" s="59">
        <v>420.25</v>
      </c>
      <c r="V12" s="6">
        <v>360</v>
      </c>
      <c r="W12" s="6">
        <v>360</v>
      </c>
      <c r="X12" s="65">
        <f t="shared" si="0"/>
        <v>12.342019035731006</v>
      </c>
      <c r="Y12" s="65">
        <f t="shared" si="1"/>
        <v>0</v>
      </c>
    </row>
    <row r="13" spans="1:25" ht="15" customHeight="1" x14ac:dyDescent="0.25">
      <c r="A13" s="4" t="s">
        <v>14</v>
      </c>
      <c r="B13" s="4" t="s">
        <v>3</v>
      </c>
      <c r="C13" s="22">
        <v>846.29611111111103</v>
      </c>
      <c r="D13" s="22">
        <v>910.04833333333295</v>
      </c>
      <c r="E13" s="22">
        <v>812.5</v>
      </c>
      <c r="F13" s="22">
        <v>1022.142857142855</v>
      </c>
      <c r="G13" s="22">
        <v>1013.3335</v>
      </c>
      <c r="H13" s="22">
        <v>1000</v>
      </c>
      <c r="I13" s="22">
        <v>1007.142857142857</v>
      </c>
      <c r="J13" s="22">
        <v>1087.6192857142851</v>
      </c>
      <c r="K13" s="22">
        <v>1156.25</v>
      </c>
      <c r="L13" s="22">
        <v>1135.922119801485</v>
      </c>
      <c r="M13" s="22">
        <v>907.91700000000003</v>
      </c>
      <c r="N13" s="22">
        <v>1178.0955714285699</v>
      </c>
      <c r="O13" s="21">
        <v>1134.3800000000001</v>
      </c>
      <c r="P13" s="21">
        <v>1000</v>
      </c>
      <c r="Q13" s="6">
        <v>1050</v>
      </c>
      <c r="R13" s="6">
        <v>900.33</v>
      </c>
      <c r="S13" s="6">
        <v>1091.6666666666667</v>
      </c>
      <c r="T13" s="33">
        <v>1150.64935064935</v>
      </c>
      <c r="U13" s="54">
        <v>1050</v>
      </c>
      <c r="V13" s="6">
        <v>968.83090909090902</v>
      </c>
      <c r="W13" s="6">
        <v>982.40740740740705</v>
      </c>
      <c r="X13" s="65">
        <f t="shared" si="0"/>
        <v>-15.035035035035065</v>
      </c>
      <c r="Y13" s="65">
        <f t="shared" si="1"/>
        <v>1.4013279499141267</v>
      </c>
    </row>
    <row r="14" spans="1:25" ht="15" customHeight="1" x14ac:dyDescent="0.25">
      <c r="A14" s="4" t="s">
        <v>13</v>
      </c>
      <c r="B14" s="4" t="s">
        <v>3</v>
      </c>
      <c r="C14" s="22">
        <v>1071.5605555555519</v>
      </c>
      <c r="D14" s="22">
        <v>1024.7110714285709</v>
      </c>
      <c r="E14" s="22">
        <v>841.666875</v>
      </c>
      <c r="F14" s="22">
        <v>950.77801587301553</v>
      </c>
      <c r="G14" s="22">
        <v>1044.0471666666599</v>
      </c>
      <c r="H14" s="22">
        <v>1000</v>
      </c>
      <c r="I14" s="22">
        <v>1027.61857142857</v>
      </c>
      <c r="J14" s="22">
        <v>1098.0955714285651</v>
      </c>
      <c r="K14" s="22">
        <v>1029.9349999999949</v>
      </c>
      <c r="L14" s="22">
        <v>874.96473310969702</v>
      </c>
      <c r="M14" s="22">
        <v>806.94399999999996</v>
      </c>
      <c r="N14" s="22">
        <v>1087.3011428571399</v>
      </c>
      <c r="O14" s="21">
        <v>1054.373</v>
      </c>
      <c r="P14" s="21">
        <v>1059.52357142857</v>
      </c>
      <c r="Q14" s="6">
        <v>1061.4877589453899</v>
      </c>
      <c r="R14" s="6">
        <v>1060.58</v>
      </c>
      <c r="S14" s="6">
        <v>1025.6018684872399</v>
      </c>
      <c r="T14" s="33">
        <v>1069.6969696969697</v>
      </c>
      <c r="U14" s="54">
        <v>1022.2222222222223</v>
      </c>
      <c r="V14" s="6">
        <v>1105.1790909090907</v>
      </c>
      <c r="W14" s="6">
        <v>1036.1111111111111</v>
      </c>
      <c r="X14" s="65">
        <f t="shared" si="0"/>
        <v>0.59966028061151166</v>
      </c>
      <c r="Y14" s="65">
        <f t="shared" si="1"/>
        <v>-6.2494830354749276</v>
      </c>
    </row>
    <row r="15" spans="1:25" ht="15" customHeight="1" x14ac:dyDescent="0.25">
      <c r="A15" s="4" t="s">
        <v>24</v>
      </c>
      <c r="B15" s="4" t="s">
        <v>16</v>
      </c>
      <c r="C15" s="63">
        <v>120</v>
      </c>
      <c r="D15" s="63">
        <v>120.15600000000001</v>
      </c>
      <c r="E15" s="63">
        <v>120.31220280000001</v>
      </c>
      <c r="F15" s="63">
        <v>120.46860866364001</v>
      </c>
      <c r="G15" s="63">
        <v>120.62521785490276</v>
      </c>
      <c r="H15" s="63">
        <v>120.78203063811414</v>
      </c>
      <c r="I15" s="63">
        <v>120.9390472779437</v>
      </c>
      <c r="J15" s="22">
        <v>120</v>
      </c>
      <c r="K15" s="22">
        <v>150</v>
      </c>
      <c r="L15" s="22">
        <v>112.04226079948501</v>
      </c>
      <c r="M15" s="22">
        <v>150</v>
      </c>
      <c r="N15" s="63">
        <v>151.88</v>
      </c>
      <c r="O15" s="21">
        <v>120.89</v>
      </c>
      <c r="P15" s="21">
        <v>135</v>
      </c>
      <c r="Q15" s="6">
        <v>130</v>
      </c>
      <c r="R15" s="28">
        <v>132.55000000000001</v>
      </c>
      <c r="S15" s="28">
        <v>140.66999999999999</v>
      </c>
      <c r="T15" s="14">
        <v>146.61000000000001</v>
      </c>
      <c r="U15" s="14">
        <v>143.63999999999999</v>
      </c>
      <c r="V15" s="6">
        <v>165</v>
      </c>
      <c r="W15" s="6">
        <v>170</v>
      </c>
      <c r="X15" s="65">
        <f t="shared" si="0"/>
        <v>13.333333333333334</v>
      </c>
      <c r="Y15" s="65">
        <f t="shared" si="1"/>
        <v>3.0303030303030303</v>
      </c>
    </row>
    <row r="16" spans="1:25" ht="15" customHeight="1" x14ac:dyDescent="0.25">
      <c r="A16" s="4" t="s">
        <v>23</v>
      </c>
      <c r="B16" s="4" t="s">
        <v>16</v>
      </c>
      <c r="C16" s="22">
        <v>137.125</v>
      </c>
      <c r="D16" s="22">
        <v>135.27777777777749</v>
      </c>
      <c r="E16" s="22">
        <v>138.944444444444</v>
      </c>
      <c r="F16" s="22">
        <v>139.74025974025898</v>
      </c>
      <c r="G16" s="22">
        <v>142.19696969696901</v>
      </c>
      <c r="H16" s="22">
        <v>141.42857142857099</v>
      </c>
      <c r="I16" s="22">
        <v>144.42857142857099</v>
      </c>
      <c r="J16" s="22">
        <v>144.42857142857099</v>
      </c>
      <c r="K16" s="22">
        <v>148.75</v>
      </c>
      <c r="L16" s="22">
        <v>164.88115645828748</v>
      </c>
      <c r="M16" s="22">
        <v>151.25</v>
      </c>
      <c r="N16" s="22">
        <v>155</v>
      </c>
      <c r="O16" s="21">
        <v>177.345</v>
      </c>
      <c r="P16" s="21">
        <v>154.66666666666652</v>
      </c>
      <c r="Q16" s="6">
        <v>154.54545454545453</v>
      </c>
      <c r="R16" s="6">
        <v>200.90909090909091</v>
      </c>
      <c r="S16" s="6">
        <v>203</v>
      </c>
      <c r="T16" s="33">
        <v>190.41666666666666</v>
      </c>
      <c r="U16" s="54">
        <v>200</v>
      </c>
      <c r="V16" s="6">
        <v>195.83333333333334</v>
      </c>
      <c r="W16" s="6">
        <v>200</v>
      </c>
      <c r="X16" s="65">
        <f t="shared" si="0"/>
        <v>34.45378151260504</v>
      </c>
      <c r="Y16" s="65">
        <f t="shared" si="1"/>
        <v>2.1276595744680802</v>
      </c>
    </row>
    <row r="17" spans="1:25" ht="15" customHeight="1" x14ac:dyDescent="0.25">
      <c r="A17" s="4" t="s">
        <v>15</v>
      </c>
      <c r="B17" s="4" t="s">
        <v>16</v>
      </c>
      <c r="C17" s="22">
        <v>1250</v>
      </c>
      <c r="D17" s="22">
        <v>1250.45</v>
      </c>
      <c r="E17" s="23">
        <v>1200</v>
      </c>
      <c r="F17" s="22">
        <v>1333.3333333333301</v>
      </c>
      <c r="G17" s="22">
        <v>1325</v>
      </c>
      <c r="H17" s="22">
        <v>1200</v>
      </c>
      <c r="I17" s="22">
        <v>1500</v>
      </c>
      <c r="J17" s="22">
        <v>1500</v>
      </c>
      <c r="K17" s="22">
        <v>1575</v>
      </c>
      <c r="L17" s="22">
        <v>1463.18743418133</v>
      </c>
      <c r="M17" s="22">
        <v>1200</v>
      </c>
      <c r="N17" s="22">
        <v>2000</v>
      </c>
      <c r="O17" s="21">
        <v>1479.175</v>
      </c>
      <c r="P17" s="21">
        <v>1700</v>
      </c>
      <c r="Q17" s="6">
        <v>1750</v>
      </c>
      <c r="R17" s="6">
        <v>1950</v>
      </c>
      <c r="S17" s="6">
        <v>1800</v>
      </c>
      <c r="T17" s="33">
        <v>1800</v>
      </c>
      <c r="U17" s="54">
        <v>1900</v>
      </c>
      <c r="V17" s="6">
        <v>2000</v>
      </c>
      <c r="W17" s="14">
        <v>2000.1799999999998</v>
      </c>
      <c r="X17" s="65">
        <f t="shared" si="0"/>
        <v>26.995555555555544</v>
      </c>
      <c r="Y17" s="65">
        <f t="shared" si="1"/>
        <v>8.9999999999918149E-3</v>
      </c>
    </row>
    <row r="18" spans="1:25" ht="15" customHeight="1" x14ac:dyDescent="0.25">
      <c r="A18" s="4" t="s">
        <v>27</v>
      </c>
      <c r="B18" s="4" t="s">
        <v>3</v>
      </c>
      <c r="C18" s="22">
        <v>122.65404761904699</v>
      </c>
      <c r="D18" s="22">
        <v>113.6942857142855</v>
      </c>
      <c r="E18" s="22">
        <v>140.55444444444402</v>
      </c>
      <c r="F18" s="22">
        <v>144.119464285714</v>
      </c>
      <c r="G18" s="22">
        <v>201.53583333333302</v>
      </c>
      <c r="H18" s="22">
        <v>220.2</v>
      </c>
      <c r="I18" s="22">
        <v>212.18899999999951</v>
      </c>
      <c r="J18" s="22">
        <v>194.2525</v>
      </c>
      <c r="K18" s="22">
        <v>237.51151785714251</v>
      </c>
      <c r="L18" s="22">
        <v>192.6251805099995</v>
      </c>
      <c r="M18" s="22">
        <v>208.77958333333248</v>
      </c>
      <c r="N18" s="22">
        <v>215.32</v>
      </c>
      <c r="O18" s="21">
        <v>224.41399999999999</v>
      </c>
      <c r="P18" s="21">
        <v>259.74783333333301</v>
      </c>
      <c r="Q18" s="6">
        <v>254.40476190476201</v>
      </c>
      <c r="R18" s="6">
        <v>323.19624819624823</v>
      </c>
      <c r="S18" s="6">
        <v>322.38095238095201</v>
      </c>
      <c r="T18" s="33">
        <v>361.92837465564702</v>
      </c>
      <c r="U18" s="54">
        <v>360.33730158730202</v>
      </c>
      <c r="V18" s="6">
        <v>258.38727272727277</v>
      </c>
      <c r="W18" s="6">
        <v>263.92857142857144</v>
      </c>
      <c r="X18" s="65">
        <f t="shared" si="0"/>
        <v>11.122430528745204</v>
      </c>
      <c r="Y18" s="65">
        <f t="shared" si="1"/>
        <v>2.1445710707073027</v>
      </c>
    </row>
    <row r="19" spans="1:25" ht="15" customHeight="1" x14ac:dyDescent="0.25">
      <c r="A19" s="4" t="s">
        <v>28</v>
      </c>
      <c r="B19" s="4" t="s">
        <v>3</v>
      </c>
      <c r="C19" s="22">
        <v>112.49999999999949</v>
      </c>
      <c r="D19" s="22">
        <v>106.3315873015865</v>
      </c>
      <c r="E19" s="22">
        <v>151.97466666666651</v>
      </c>
      <c r="F19" s="22">
        <v>140.0208730158725</v>
      </c>
      <c r="G19" s="22">
        <v>193.43484848484798</v>
      </c>
      <c r="H19" s="22">
        <v>189.483571428571</v>
      </c>
      <c r="I19" s="22">
        <v>199.88085714285648</v>
      </c>
      <c r="J19" s="22">
        <v>191.74657142857049</v>
      </c>
      <c r="K19" s="22">
        <v>194.61874999999998</v>
      </c>
      <c r="L19" s="22">
        <v>187.34632750285101</v>
      </c>
      <c r="M19" s="22">
        <v>186.45999999999998</v>
      </c>
      <c r="N19" s="22">
        <v>191.46942857142801</v>
      </c>
      <c r="O19" s="21">
        <v>235.161</v>
      </c>
      <c r="P19" s="21">
        <v>238.58128571428551</v>
      </c>
      <c r="Q19" s="6">
        <v>238.37606837606799</v>
      </c>
      <c r="R19" s="6">
        <v>353.7037037037037</v>
      </c>
      <c r="S19" s="6">
        <v>358.79629629629602</v>
      </c>
      <c r="T19" s="33">
        <v>399.45286195286195</v>
      </c>
      <c r="U19" s="54">
        <v>400.85470085470098</v>
      </c>
      <c r="V19" s="6">
        <v>247.10666666666668</v>
      </c>
      <c r="W19" s="6">
        <v>259.08994708994709</v>
      </c>
      <c r="X19" s="65">
        <f>(W19-K19)/K19*100</f>
        <v>33.126919728930083</v>
      </c>
      <c r="Y19" s="65">
        <f t="shared" si="1"/>
        <v>4.849436312232398</v>
      </c>
    </row>
    <row r="20" spans="1:25" ht="15" customHeight="1" x14ac:dyDescent="0.25">
      <c r="A20" s="4" t="s">
        <v>19</v>
      </c>
      <c r="B20" s="4" t="s">
        <v>3</v>
      </c>
      <c r="C20" s="22">
        <v>914.29</v>
      </c>
      <c r="D20" s="22">
        <v>833.33</v>
      </c>
      <c r="E20" s="63">
        <v>834.41332900000009</v>
      </c>
      <c r="F20" s="22">
        <v>933.35</v>
      </c>
      <c r="G20" s="22">
        <v>1000</v>
      </c>
      <c r="H20" s="22">
        <v>814.29</v>
      </c>
      <c r="I20" s="22">
        <v>1190.385</v>
      </c>
      <c r="J20" s="22">
        <v>1237.4825000000001</v>
      </c>
      <c r="K20" s="22">
        <v>1184.615</v>
      </c>
      <c r="L20" s="22">
        <v>1207.0612763644599</v>
      </c>
      <c r="M20" s="22">
        <v>1263.8724999999899</v>
      </c>
      <c r="N20" s="22">
        <v>1193.6500000000001</v>
      </c>
      <c r="O20" s="21">
        <v>1266.4250000000002</v>
      </c>
      <c r="P20" s="21">
        <v>1228.0833333333298</v>
      </c>
      <c r="Q20" s="6">
        <v>1403.1746031746034</v>
      </c>
      <c r="R20" s="6">
        <v>1425</v>
      </c>
      <c r="S20" s="6">
        <v>1598.0392156862745</v>
      </c>
      <c r="T20" s="33">
        <v>1546.46074646075</v>
      </c>
      <c r="U20" s="54">
        <v>1475.61624649859</v>
      </c>
      <c r="V20" s="6">
        <v>1512.5059999999999</v>
      </c>
      <c r="W20" s="6">
        <v>1522.2180451127799</v>
      </c>
      <c r="X20" s="65">
        <f t="shared" si="0"/>
        <v>28.49896760658779</v>
      </c>
      <c r="Y20" s="65">
        <f t="shared" si="1"/>
        <v>0.64211613790491162</v>
      </c>
    </row>
    <row r="21" spans="1:25" ht="15" customHeight="1" x14ac:dyDescent="0.25">
      <c r="A21" s="4" t="s">
        <v>20</v>
      </c>
      <c r="B21" s="4" t="s">
        <v>3</v>
      </c>
      <c r="C21" s="23">
        <v>1175.1325000000002</v>
      </c>
      <c r="D21" s="23">
        <v>1379.3879999999899</v>
      </c>
      <c r="E21" s="23">
        <v>956.00791666666657</v>
      </c>
      <c r="F21" s="23">
        <v>1255.3525</v>
      </c>
      <c r="G21" s="23">
        <v>1375</v>
      </c>
      <c r="H21" s="23">
        <v>1283.3333333333301</v>
      </c>
      <c r="I21" s="23">
        <v>1281.5791666666701</v>
      </c>
      <c r="J21" s="22">
        <v>1093.45333333333</v>
      </c>
      <c r="K21" s="22">
        <v>1258.05125</v>
      </c>
      <c r="L21" s="22">
        <v>1361.0312802129699</v>
      </c>
      <c r="M21" s="22">
        <v>1300.8033333333301</v>
      </c>
      <c r="N21" s="22">
        <v>1400.85</v>
      </c>
      <c r="O21" s="21">
        <v>1547.77833333333</v>
      </c>
      <c r="P21" s="21">
        <v>1866.6666666666699</v>
      </c>
      <c r="Q21" s="6">
        <v>2256.9243621875198</v>
      </c>
      <c r="R21" s="6">
        <v>2542.8571428571431</v>
      </c>
      <c r="S21" s="6">
        <v>2771.2121212121201</v>
      </c>
      <c r="T21" s="33">
        <v>2816.6666666666702</v>
      </c>
      <c r="U21" s="54">
        <v>2642.8571428571399</v>
      </c>
      <c r="V21" s="6">
        <v>2351.3416666666699</v>
      </c>
      <c r="W21" s="6">
        <v>2403.0852057134898</v>
      </c>
      <c r="X21" s="65">
        <f t="shared" si="0"/>
        <v>91.016479313818877</v>
      </c>
      <c r="Y21" s="65">
        <f t="shared" si="1"/>
        <v>2.2005963565547271</v>
      </c>
    </row>
    <row r="22" spans="1:25" ht="15" customHeight="1" x14ac:dyDescent="0.25">
      <c r="A22" s="4" t="s">
        <v>31</v>
      </c>
      <c r="B22" s="4" t="s">
        <v>3</v>
      </c>
      <c r="C22" s="23">
        <v>309.28444444444301</v>
      </c>
      <c r="D22" s="22">
        <v>351.61482142857096</v>
      </c>
      <c r="E22" s="22">
        <v>281.97485714285654</v>
      </c>
      <c r="F22" s="22">
        <v>237.39350649350598</v>
      </c>
      <c r="G22" s="22">
        <v>289.11</v>
      </c>
      <c r="H22" s="22">
        <v>477.52142857142849</v>
      </c>
      <c r="I22" s="22">
        <v>297.601857142857</v>
      </c>
      <c r="J22" s="22">
        <v>368.87171428571349</v>
      </c>
      <c r="K22" s="22">
        <v>478.10374999999999</v>
      </c>
      <c r="L22" s="22">
        <v>451.19992479749948</v>
      </c>
      <c r="M22" s="22">
        <v>465.32</v>
      </c>
      <c r="N22" s="22">
        <v>500.21</v>
      </c>
      <c r="O22" s="21">
        <v>511.38099999999997</v>
      </c>
      <c r="P22" s="21">
        <v>429.35166666666697</v>
      </c>
      <c r="Q22" s="6">
        <v>419.17494785915801</v>
      </c>
      <c r="R22" s="6">
        <v>376.34133543224499</v>
      </c>
      <c r="S22" s="6">
        <v>372.48316498316501</v>
      </c>
      <c r="T22" s="33">
        <v>382.73215914520301</v>
      </c>
      <c r="U22" s="54">
        <v>363.69841269841299</v>
      </c>
      <c r="V22" s="6">
        <v>378.61454545454001</v>
      </c>
      <c r="W22" s="6">
        <v>351.306471306471</v>
      </c>
      <c r="X22" s="65">
        <f t="shared" si="0"/>
        <v>-26.520870981147709</v>
      </c>
      <c r="Y22" s="65">
        <f t="shared" si="1"/>
        <v>-7.2126320755280844</v>
      </c>
    </row>
    <row r="23" spans="1:25" ht="15" customHeight="1" x14ac:dyDescent="0.25">
      <c r="A23" s="4" t="s">
        <v>4</v>
      </c>
      <c r="B23" s="4" t="s">
        <v>3</v>
      </c>
      <c r="C23" s="63">
        <v>260.55</v>
      </c>
      <c r="D23" s="63">
        <v>260.88871500000005</v>
      </c>
      <c r="E23" s="22">
        <v>258.98333333333301</v>
      </c>
      <c r="F23" s="22">
        <v>300</v>
      </c>
      <c r="G23" s="22">
        <v>280</v>
      </c>
      <c r="H23" s="22">
        <v>320</v>
      </c>
      <c r="I23" s="22">
        <v>340</v>
      </c>
      <c r="J23" s="22">
        <v>353.33333333333303</v>
      </c>
      <c r="K23" s="22">
        <v>332</v>
      </c>
      <c r="L23" s="22">
        <v>320.71794374696299</v>
      </c>
      <c r="M23" s="22">
        <v>323.33333333333297</v>
      </c>
      <c r="N23" s="22">
        <v>433.33333333333303</v>
      </c>
      <c r="O23" s="21">
        <v>357.11500000000001</v>
      </c>
      <c r="P23" s="21">
        <v>368.75</v>
      </c>
      <c r="Q23" s="6">
        <v>392.5</v>
      </c>
      <c r="R23" s="6">
        <v>340</v>
      </c>
      <c r="S23" s="6">
        <v>373.33333333333331</v>
      </c>
      <c r="T23" s="33">
        <v>350</v>
      </c>
      <c r="U23" s="54">
        <v>380</v>
      </c>
      <c r="V23" s="6">
        <v>352</v>
      </c>
      <c r="W23" s="6">
        <v>360</v>
      </c>
      <c r="X23" s="65">
        <f t="shared" si="0"/>
        <v>8.4337349397590362</v>
      </c>
      <c r="Y23" s="65">
        <f t="shared" si="1"/>
        <v>2.2727272727272729</v>
      </c>
    </row>
    <row r="24" spans="1:25" ht="15" customHeight="1" x14ac:dyDescent="0.25">
      <c r="A24" s="4" t="s">
        <v>5</v>
      </c>
      <c r="B24" s="4" t="s">
        <v>3</v>
      </c>
      <c r="C24" s="22">
        <v>168</v>
      </c>
      <c r="D24" s="22">
        <v>263.96825396825398</v>
      </c>
      <c r="E24" s="22">
        <v>205.5714285714285</v>
      </c>
      <c r="F24" s="22">
        <v>207.85714285714249</v>
      </c>
      <c r="G24" s="22">
        <v>223.62749999999949</v>
      </c>
      <c r="H24" s="22">
        <v>265.07928571428499</v>
      </c>
      <c r="I24" s="22">
        <v>275.33333333333303</v>
      </c>
      <c r="J24" s="22">
        <v>297.11099999999999</v>
      </c>
      <c r="K24" s="22">
        <v>471.42857142857099</v>
      </c>
      <c r="L24" s="22">
        <v>319.71905714285697</v>
      </c>
      <c r="M24" s="22">
        <v>328</v>
      </c>
      <c r="N24" s="22">
        <v>322.5591666666665</v>
      </c>
      <c r="O24" s="21">
        <v>309.11</v>
      </c>
      <c r="P24" s="21">
        <v>323.27128571428545</v>
      </c>
      <c r="Q24" s="6">
        <v>360.83333333333331</v>
      </c>
      <c r="R24" s="6">
        <v>325.18518518518516</v>
      </c>
      <c r="S24" s="6">
        <v>356.36363636363598</v>
      </c>
      <c r="T24" s="33">
        <v>321.66666666666669</v>
      </c>
      <c r="U24" s="54">
        <v>320.76923076923077</v>
      </c>
      <c r="V24" s="6">
        <v>332.5</v>
      </c>
      <c r="W24" s="6">
        <v>323.33333333333331</v>
      </c>
      <c r="X24" s="65">
        <f t="shared" si="0"/>
        <v>-31.414141414141355</v>
      </c>
      <c r="Y24" s="65">
        <f t="shared" si="1"/>
        <v>-2.7568922305764469</v>
      </c>
    </row>
    <row r="25" spans="1:25" ht="15" customHeight="1" x14ac:dyDescent="0.25">
      <c r="A25" s="4" t="s">
        <v>6</v>
      </c>
      <c r="B25" s="4" t="s">
        <v>3</v>
      </c>
      <c r="C25" s="22">
        <v>250</v>
      </c>
      <c r="D25" s="22">
        <v>200</v>
      </c>
      <c r="E25" s="22">
        <v>230</v>
      </c>
      <c r="F25" s="22">
        <v>211.11</v>
      </c>
      <c r="G25" s="22">
        <v>280</v>
      </c>
      <c r="H25" s="22">
        <v>280</v>
      </c>
      <c r="I25" s="22">
        <v>280</v>
      </c>
      <c r="J25" s="22">
        <v>321.5</v>
      </c>
      <c r="K25" s="22">
        <v>397</v>
      </c>
      <c r="L25" s="22">
        <v>362.3083805</v>
      </c>
      <c r="M25" s="22">
        <v>393.33333333333303</v>
      </c>
      <c r="N25" s="22">
        <v>383.33333333333303</v>
      </c>
      <c r="O25" s="21">
        <v>358.14</v>
      </c>
      <c r="P25" s="21">
        <v>377.85500000000002</v>
      </c>
      <c r="Q25" s="6">
        <v>381</v>
      </c>
      <c r="R25" s="6">
        <v>395.7407407407407</v>
      </c>
      <c r="S25" s="6">
        <v>398.42857142857099</v>
      </c>
      <c r="T25" s="33">
        <v>377.14285714285717</v>
      </c>
      <c r="U25" s="54">
        <v>365</v>
      </c>
      <c r="V25" s="6">
        <v>375.55555555555554</v>
      </c>
      <c r="W25" s="6">
        <v>376</v>
      </c>
      <c r="X25" s="65">
        <f t="shared" si="0"/>
        <v>-5.2896725440806041</v>
      </c>
      <c r="Y25" s="65">
        <f t="shared" si="1"/>
        <v>0.11834319526627556</v>
      </c>
    </row>
    <row r="26" spans="1:25" ht="15" customHeight="1" x14ac:dyDescent="0.25">
      <c r="A26" s="4" t="s">
        <v>2</v>
      </c>
      <c r="B26" s="4" t="s">
        <v>3</v>
      </c>
      <c r="C26" s="22">
        <v>336</v>
      </c>
      <c r="D26" s="23">
        <v>335.71428571428498</v>
      </c>
      <c r="E26" s="23">
        <v>385</v>
      </c>
      <c r="F26" s="23">
        <v>387.222222222222</v>
      </c>
      <c r="G26" s="22">
        <v>341.666666666666</v>
      </c>
      <c r="H26" s="22">
        <v>350.47619047619003</v>
      </c>
      <c r="I26" s="23">
        <v>372.85714285714249</v>
      </c>
      <c r="J26" s="22">
        <v>383.80952380952351</v>
      </c>
      <c r="K26" s="23">
        <v>445</v>
      </c>
      <c r="L26" s="22">
        <v>423.978956726121</v>
      </c>
      <c r="M26" s="23">
        <v>468.33333333333303</v>
      </c>
      <c r="N26" s="23">
        <v>424.28571428571399</v>
      </c>
      <c r="O26" s="21">
        <v>483.39499999999998</v>
      </c>
      <c r="P26" s="21">
        <v>488.80964285714202</v>
      </c>
      <c r="Q26" s="6">
        <v>500</v>
      </c>
      <c r="R26" s="6">
        <v>465.75757575757581</v>
      </c>
      <c r="S26" s="6">
        <v>504.54545454545502</v>
      </c>
      <c r="T26" s="33">
        <v>505.45454545454498</v>
      </c>
      <c r="U26" s="54">
        <v>511.66666666666703</v>
      </c>
      <c r="V26" s="6">
        <v>394.54545454545456</v>
      </c>
      <c r="W26" s="6">
        <v>396.66666666666669</v>
      </c>
      <c r="X26" s="65">
        <f t="shared" si="0"/>
        <v>-10.861423220973778</v>
      </c>
      <c r="Y26" s="65">
        <f t="shared" si="1"/>
        <v>0.53763440860215139</v>
      </c>
    </row>
    <row r="27" spans="1:25" ht="15" customHeight="1" x14ac:dyDescent="0.25">
      <c r="A27" s="4" t="s">
        <v>25</v>
      </c>
      <c r="B27" s="4" t="s">
        <v>3</v>
      </c>
      <c r="C27" s="22">
        <v>478.04166666666652</v>
      </c>
      <c r="D27" s="22">
        <v>607.59654761904699</v>
      </c>
      <c r="E27" s="22">
        <v>677.28</v>
      </c>
      <c r="F27" s="22">
        <v>818.71428571428498</v>
      </c>
      <c r="G27" s="22">
        <v>751.59969696968994</v>
      </c>
      <c r="H27" s="22">
        <v>678.76797619047545</v>
      </c>
      <c r="I27" s="22">
        <v>851.90399999999954</v>
      </c>
      <c r="J27" s="22">
        <v>652.77800000000002</v>
      </c>
      <c r="K27" s="22">
        <v>578.44062499999905</v>
      </c>
      <c r="L27" s="22">
        <v>550.65860133333297</v>
      </c>
      <c r="M27" s="22">
        <v>540.86299999999903</v>
      </c>
      <c r="N27" s="22">
        <v>550.25</v>
      </c>
      <c r="O27" s="21">
        <v>410.88749999999999</v>
      </c>
      <c r="P27" s="21">
        <v>437.75366666666599</v>
      </c>
      <c r="Q27" s="6">
        <v>447.74891774891802</v>
      </c>
      <c r="R27" s="6">
        <v>450.80687830687799</v>
      </c>
      <c r="S27" s="6">
        <v>474.60557960557998</v>
      </c>
      <c r="T27" s="33">
        <v>511.69973544973499</v>
      </c>
      <c r="U27" s="54">
        <v>654.107744107744</v>
      </c>
      <c r="V27" s="6">
        <v>535.32727272727004</v>
      </c>
      <c r="W27" s="6">
        <v>465.555555555556</v>
      </c>
      <c r="X27" s="65">
        <f t="shared" si="0"/>
        <v>-19.515411706161412</v>
      </c>
      <c r="Y27" s="65">
        <f t="shared" si="1"/>
        <v>-13.033469566431041</v>
      </c>
    </row>
    <row r="28" spans="1:25" ht="15" customHeight="1" x14ac:dyDescent="0.25">
      <c r="A28" s="4" t="s">
        <v>26</v>
      </c>
      <c r="B28" s="4" t="s">
        <v>3</v>
      </c>
      <c r="C28" s="22">
        <v>209.94825</v>
      </c>
      <c r="D28" s="22">
        <v>258.978571428571</v>
      </c>
      <c r="E28" s="22">
        <v>293.02587499999902</v>
      </c>
      <c r="F28" s="22">
        <v>253.10142857142799</v>
      </c>
      <c r="G28" s="22">
        <v>272.21041666666599</v>
      </c>
      <c r="H28" s="22">
        <v>234.15738095238049</v>
      </c>
      <c r="I28" s="22">
        <v>379.95599999999951</v>
      </c>
      <c r="J28" s="22">
        <v>338.343285714285</v>
      </c>
      <c r="K28" s="22">
        <v>386.76125000000002</v>
      </c>
      <c r="L28" s="22">
        <v>259.92034680659003</v>
      </c>
      <c r="M28" s="22">
        <v>354.75374999999951</v>
      </c>
      <c r="N28" s="22">
        <v>360.21</v>
      </c>
      <c r="O28" s="21">
        <v>242.702</v>
      </c>
      <c r="P28" s="21">
        <v>291.33528571428599</v>
      </c>
      <c r="Q28" s="6">
        <v>320.53771742249052</v>
      </c>
      <c r="R28" s="6">
        <v>295.544485260952</v>
      </c>
      <c r="S28" s="6">
        <v>303.378111795282</v>
      </c>
      <c r="T28" s="33">
        <v>366.049152155039</v>
      </c>
      <c r="U28" s="54">
        <v>356.96427214828293</v>
      </c>
      <c r="V28" s="6">
        <v>296.59666666666664</v>
      </c>
      <c r="W28" s="6">
        <v>269.49476413325948</v>
      </c>
      <c r="X28" s="65">
        <f t="shared" si="0"/>
        <v>-30.320122780330383</v>
      </c>
      <c r="Y28" s="65">
        <f t="shared" si="1"/>
        <v>-9.1376288337946576</v>
      </c>
    </row>
    <row r="29" spans="1:25" ht="15.75" x14ac:dyDescent="0.25">
      <c r="A29" s="41" t="s">
        <v>32</v>
      </c>
      <c r="B29" s="42" t="s">
        <v>3</v>
      </c>
      <c r="C29" s="6">
        <v>1066.67</v>
      </c>
      <c r="D29" s="6">
        <v>1000</v>
      </c>
      <c r="E29" s="6">
        <v>1033.33</v>
      </c>
      <c r="F29" s="6">
        <v>1071.4000000000001</v>
      </c>
      <c r="G29" s="6">
        <v>1016.665</v>
      </c>
      <c r="H29" s="6">
        <v>1033.33</v>
      </c>
      <c r="I29" s="6">
        <v>1066.67</v>
      </c>
      <c r="J29" s="6">
        <v>1016.67</v>
      </c>
      <c r="K29" s="6">
        <v>1090.9100000000001</v>
      </c>
      <c r="L29" s="6">
        <v>1059.62714982431</v>
      </c>
      <c r="M29" s="6">
        <v>1143.18</v>
      </c>
      <c r="N29" s="6">
        <v>1172.73</v>
      </c>
      <c r="O29" s="5">
        <v>1001.85</v>
      </c>
      <c r="P29" s="5">
        <v>1181.82</v>
      </c>
      <c r="Q29" s="10">
        <v>1183.1200020000001</v>
      </c>
      <c r="R29" s="5">
        <v>1011.37</v>
      </c>
      <c r="S29" s="5">
        <v>1024.88197700449</v>
      </c>
      <c r="T29" s="5">
        <v>1166.665</v>
      </c>
      <c r="U29" s="5">
        <v>1102.1949999999999</v>
      </c>
      <c r="V29" s="5">
        <v>1100.335</v>
      </c>
      <c r="W29" s="6">
        <v>1150</v>
      </c>
      <c r="X29" s="65">
        <f t="shared" si="0"/>
        <v>5.4165788195176425</v>
      </c>
      <c r="Y29" s="65">
        <f t="shared" si="1"/>
        <v>4.5136253959021539</v>
      </c>
    </row>
    <row r="30" spans="1:25" ht="15.75" x14ac:dyDescent="0.25">
      <c r="A30" s="41" t="s">
        <v>33</v>
      </c>
      <c r="B30" s="42" t="s">
        <v>3</v>
      </c>
      <c r="C30" s="6">
        <v>783.33249999999998</v>
      </c>
      <c r="D30" s="6">
        <v>733.33500000000004</v>
      </c>
      <c r="E30" s="6">
        <v>731.43</v>
      </c>
      <c r="F30" s="6">
        <v>720</v>
      </c>
      <c r="G30" s="6">
        <v>722.5</v>
      </c>
      <c r="H30" s="6">
        <v>800</v>
      </c>
      <c r="I30" s="6">
        <v>766.67</v>
      </c>
      <c r="J30" s="6">
        <v>748.1875</v>
      </c>
      <c r="K30" s="6">
        <v>766.67</v>
      </c>
      <c r="L30" s="6">
        <v>759.24614918172801</v>
      </c>
      <c r="M30" s="6">
        <v>771.43</v>
      </c>
      <c r="N30" s="6">
        <v>766.67</v>
      </c>
      <c r="O30" s="5">
        <v>847.6</v>
      </c>
      <c r="P30" s="5">
        <v>841.66624999999999</v>
      </c>
      <c r="Q30" s="5">
        <v>875</v>
      </c>
      <c r="R30" s="5">
        <v>889.85333333333006</v>
      </c>
      <c r="S30" s="5">
        <v>890</v>
      </c>
      <c r="T30" s="5">
        <v>933.33500000000004</v>
      </c>
      <c r="U30" s="5">
        <v>975</v>
      </c>
      <c r="V30" s="5">
        <v>965.38499999999999</v>
      </c>
      <c r="W30" s="6">
        <v>893.33333333333303</v>
      </c>
      <c r="X30" s="65">
        <f t="shared" si="0"/>
        <v>16.52123251638033</v>
      </c>
      <c r="Y30" s="65">
        <f t="shared" si="1"/>
        <v>-7.463516282795668</v>
      </c>
    </row>
    <row r="31" spans="1:25" ht="15.75" x14ac:dyDescent="0.25">
      <c r="A31" s="41" t="s">
        <v>34</v>
      </c>
      <c r="B31" s="42" t="s">
        <v>3</v>
      </c>
      <c r="C31" s="16">
        <v>201.92083333333301</v>
      </c>
      <c r="D31" s="16">
        <v>213.46833333333302</v>
      </c>
      <c r="E31" s="16">
        <v>209.3</v>
      </c>
      <c r="F31" s="16">
        <v>217.69</v>
      </c>
      <c r="G31" s="16">
        <v>219.29750000000001</v>
      </c>
      <c r="H31" s="16">
        <v>221.72</v>
      </c>
      <c r="I31" s="16">
        <v>223.98</v>
      </c>
      <c r="J31" s="16">
        <v>231.27500000000001</v>
      </c>
      <c r="K31" s="16">
        <v>235.1</v>
      </c>
      <c r="L31" s="6">
        <v>239.14303760086401</v>
      </c>
      <c r="M31" s="16">
        <v>231.76333333333301</v>
      </c>
      <c r="N31" s="16">
        <v>236.27500000000001</v>
      </c>
      <c r="O31" s="5">
        <v>232.87166666666599</v>
      </c>
      <c r="P31" s="9">
        <v>237.273333333333</v>
      </c>
      <c r="Q31" s="5">
        <v>239.65</v>
      </c>
      <c r="R31" s="5">
        <v>247.88</v>
      </c>
      <c r="S31" s="5">
        <v>256.3723452830568</v>
      </c>
      <c r="T31" s="5">
        <v>258</v>
      </c>
      <c r="U31" s="5">
        <v>259.55</v>
      </c>
      <c r="V31" s="9">
        <v>258.33499999999998</v>
      </c>
      <c r="W31" s="6">
        <v>240.23809523809501</v>
      </c>
      <c r="X31" s="65">
        <f t="shared" si="0"/>
        <v>2.1854935083347593</v>
      </c>
      <c r="Y31" s="65">
        <f t="shared" si="1"/>
        <v>-7.0052082613292699</v>
      </c>
    </row>
    <row r="32" spans="1:25" ht="15.75" x14ac:dyDescent="0.25">
      <c r="A32" s="41" t="s">
        <v>35</v>
      </c>
      <c r="B32" s="42" t="s">
        <v>3</v>
      </c>
      <c r="C32" s="6">
        <v>133.75047619047601</v>
      </c>
      <c r="D32" s="6">
        <v>137.664166666667</v>
      </c>
      <c r="E32" s="6">
        <v>148.513125</v>
      </c>
      <c r="F32" s="6">
        <v>144.21638888888901</v>
      </c>
      <c r="G32" s="6">
        <v>143.0685</v>
      </c>
      <c r="H32" s="6">
        <v>144.12285714285699</v>
      </c>
      <c r="I32" s="6">
        <v>149.226</v>
      </c>
      <c r="J32" s="6">
        <v>143.794285714285</v>
      </c>
      <c r="K32" s="6">
        <v>143.144375</v>
      </c>
      <c r="L32" s="6">
        <v>140.69221490000001</v>
      </c>
      <c r="M32" s="6">
        <v>141.91749999999999</v>
      </c>
      <c r="N32" s="6">
        <v>144.68357142856999</v>
      </c>
      <c r="O32" s="5">
        <v>145.20500000000001</v>
      </c>
      <c r="P32" s="5">
        <v>147.288428571428</v>
      </c>
      <c r="Q32" s="5">
        <v>159.84</v>
      </c>
      <c r="R32" s="5">
        <v>152.71285714285699</v>
      </c>
      <c r="S32" s="5">
        <v>153.36333367375099</v>
      </c>
      <c r="T32" s="5">
        <v>159.86000000000001</v>
      </c>
      <c r="U32" s="5">
        <v>159.46</v>
      </c>
      <c r="V32" s="5">
        <v>156.54499999999999</v>
      </c>
      <c r="W32" s="6">
        <v>144.70292343412601</v>
      </c>
      <c r="X32" s="65">
        <f t="shared" si="0"/>
        <v>1.0887947459521268</v>
      </c>
      <c r="Y32" s="65">
        <f t="shared" si="1"/>
        <v>-7.5646469487201644</v>
      </c>
    </row>
    <row r="33" spans="1:25" ht="15.75" x14ac:dyDescent="0.25">
      <c r="A33" s="41" t="s">
        <v>36</v>
      </c>
      <c r="B33" s="42" t="s">
        <v>3</v>
      </c>
      <c r="C33" s="6">
        <v>712.5</v>
      </c>
      <c r="D33" s="6">
        <v>800</v>
      </c>
      <c r="E33" s="6">
        <v>735.71749999999997</v>
      </c>
      <c r="F33" s="6">
        <v>740.48333333333289</v>
      </c>
      <c r="G33" s="6">
        <v>738.97</v>
      </c>
      <c r="H33" s="6">
        <v>800</v>
      </c>
      <c r="I33" s="49">
        <v>801.68</v>
      </c>
      <c r="J33" s="6">
        <v>750</v>
      </c>
      <c r="K33" s="6">
        <v>750.6</v>
      </c>
      <c r="L33" s="6">
        <v>750.63675582651001</v>
      </c>
      <c r="M33" s="49">
        <v>753.47309301375003</v>
      </c>
      <c r="N33" s="6">
        <v>766.67</v>
      </c>
      <c r="O33" s="5">
        <v>782.09</v>
      </c>
      <c r="P33" s="5">
        <v>785</v>
      </c>
      <c r="Q33" s="10">
        <v>785.6875</v>
      </c>
      <c r="R33" s="5">
        <v>777.31</v>
      </c>
      <c r="S33" s="5">
        <v>868.75637068523656</v>
      </c>
      <c r="T33" s="5">
        <v>850</v>
      </c>
      <c r="U33" s="5">
        <v>880.55</v>
      </c>
      <c r="V33" s="5">
        <v>880.4</v>
      </c>
      <c r="W33" s="37">
        <v>850.5</v>
      </c>
      <c r="X33" s="65">
        <f t="shared" si="0"/>
        <v>13.309352517985609</v>
      </c>
      <c r="Y33" s="65">
        <f t="shared" si="1"/>
        <v>-3.3961835529304838</v>
      </c>
    </row>
    <row r="34" spans="1:25" ht="15.75" x14ac:dyDescent="0.25">
      <c r="A34" s="41" t="s">
        <v>37</v>
      </c>
      <c r="B34" s="42" t="s">
        <v>3</v>
      </c>
      <c r="C34" s="6">
        <v>704.46375</v>
      </c>
      <c r="D34" s="6">
        <v>706.19</v>
      </c>
      <c r="E34" s="6">
        <v>705.55333333333294</v>
      </c>
      <c r="F34" s="6">
        <v>743.06666666666501</v>
      </c>
      <c r="G34" s="6">
        <v>741.66499999999996</v>
      </c>
      <c r="H34" s="6">
        <v>774.44333333333304</v>
      </c>
      <c r="I34" s="6">
        <v>775.83249999999998</v>
      </c>
      <c r="J34" s="6">
        <v>773.33333333332996</v>
      </c>
      <c r="K34" s="6">
        <v>731.54666666666651</v>
      </c>
      <c r="L34" s="6">
        <v>812.17999999999904</v>
      </c>
      <c r="M34" s="6">
        <v>787.5</v>
      </c>
      <c r="N34" s="6">
        <v>875.56749999999897</v>
      </c>
      <c r="O34" s="5">
        <v>1071.17</v>
      </c>
      <c r="P34" s="5">
        <v>1033.3333333333298</v>
      </c>
      <c r="Q34" s="5">
        <v>1017.29</v>
      </c>
      <c r="R34" s="5">
        <v>1001.0333333333333</v>
      </c>
      <c r="S34" s="5">
        <v>1007.586692469375</v>
      </c>
      <c r="T34" s="5">
        <v>1019.4499999999999</v>
      </c>
      <c r="U34" s="5">
        <v>1006.25</v>
      </c>
      <c r="V34" s="5">
        <v>1005.36</v>
      </c>
      <c r="W34" s="6">
        <v>998.642857142857</v>
      </c>
      <c r="X34" s="65">
        <f t="shared" si="0"/>
        <v>36.511162260260072</v>
      </c>
      <c r="Y34" s="65">
        <f t="shared" si="1"/>
        <v>-0.66813309233936269</v>
      </c>
    </row>
    <row r="35" spans="1:25" ht="15.75" x14ac:dyDescent="0.25">
      <c r="A35" s="41" t="s">
        <v>38</v>
      </c>
      <c r="B35" s="42" t="s">
        <v>3</v>
      </c>
      <c r="C35" s="6">
        <v>1054.703</v>
      </c>
      <c r="D35" s="6">
        <v>1113.58</v>
      </c>
      <c r="E35" s="6">
        <v>933.81333333333305</v>
      </c>
      <c r="F35" s="6">
        <v>946.15583333333302</v>
      </c>
      <c r="G35" s="6">
        <v>1094.67571428571</v>
      </c>
      <c r="H35" s="6">
        <v>1177.94446428571</v>
      </c>
      <c r="I35" s="6">
        <v>1010.8283333333329</v>
      </c>
      <c r="J35" s="6">
        <v>1087.444</v>
      </c>
      <c r="K35" s="6">
        <v>1119.8724999999999</v>
      </c>
      <c r="L35" s="6">
        <v>1131.37174342342</v>
      </c>
      <c r="M35" s="6">
        <v>1178.84499999999</v>
      </c>
      <c r="N35" s="6">
        <v>1196.6875</v>
      </c>
      <c r="O35" s="6">
        <v>1214.53000000001</v>
      </c>
      <c r="P35" s="6">
        <v>1232.37250000002</v>
      </c>
      <c r="Q35" s="6">
        <v>1250.2150000000299</v>
      </c>
      <c r="R35" s="6">
        <v>1268.0575000000399</v>
      </c>
      <c r="S35" s="6">
        <v>1285.9000000000501</v>
      </c>
      <c r="T35" s="5">
        <v>1104.4099999999999</v>
      </c>
      <c r="U35" s="5">
        <v>1226.44</v>
      </c>
      <c r="V35" s="5">
        <v>1122.085</v>
      </c>
      <c r="W35" s="14">
        <v>1110.7420649999999</v>
      </c>
      <c r="X35" s="65">
        <f t="shared" si="0"/>
        <v>-0.81531022504794382</v>
      </c>
      <c r="Y35" s="65">
        <f t="shared" si="1"/>
        <v>-1.0108801917858383</v>
      </c>
    </row>
    <row r="36" spans="1:25" ht="15.75" x14ac:dyDescent="0.25">
      <c r="A36" s="41" t="s">
        <v>39</v>
      </c>
      <c r="B36" s="42" t="s">
        <v>3</v>
      </c>
      <c r="C36" s="6">
        <v>2552.7468749999998</v>
      </c>
      <c r="D36" s="14">
        <v>2400</v>
      </c>
      <c r="E36" s="6">
        <v>2247.2531250000002</v>
      </c>
      <c r="F36" s="6">
        <v>2044.0521428571401</v>
      </c>
      <c r="G36" s="6">
        <v>2121.9605000000001</v>
      </c>
      <c r="H36" s="6">
        <v>2125</v>
      </c>
      <c r="I36" s="6">
        <v>2128.0394999999999</v>
      </c>
      <c r="J36" s="6">
        <v>2131.0790000000002</v>
      </c>
      <c r="K36" s="6">
        <v>2300</v>
      </c>
      <c r="L36" s="6">
        <v>2137.1579999999999</v>
      </c>
      <c r="M36" s="6">
        <v>2140.1975000000002</v>
      </c>
      <c r="N36" s="6">
        <v>2143.2370000000001</v>
      </c>
      <c r="O36" s="6">
        <v>2146.2764999999999</v>
      </c>
      <c r="P36" s="6">
        <v>2149.3159999999998</v>
      </c>
      <c r="Q36" s="6">
        <v>2200</v>
      </c>
      <c r="R36" s="6">
        <v>2155.395</v>
      </c>
      <c r="S36" s="6">
        <v>2158.4344999999998</v>
      </c>
      <c r="T36" s="6">
        <v>2161.4740000000002</v>
      </c>
      <c r="U36" s="6">
        <v>2164.5135</v>
      </c>
      <c r="V36" s="6">
        <v>2100.3000000000002</v>
      </c>
      <c r="W36" s="14">
        <v>2097.1967</v>
      </c>
      <c r="X36" s="65">
        <f t="shared" si="0"/>
        <v>-8.8175347826086981</v>
      </c>
      <c r="Y36" s="65">
        <f t="shared" si="1"/>
        <v>-0.14775508260725692</v>
      </c>
    </row>
    <row r="37" spans="1:25" ht="15.75" x14ac:dyDescent="0.25">
      <c r="A37" s="41" t="s">
        <v>40</v>
      </c>
      <c r="B37" s="42" t="s">
        <v>3</v>
      </c>
      <c r="C37" s="6">
        <v>2009.5252499999999</v>
      </c>
      <c r="D37" s="6">
        <v>2015</v>
      </c>
      <c r="E37" s="6">
        <v>2047.6624999999999</v>
      </c>
      <c r="F37" s="6">
        <v>2009.5252499999999</v>
      </c>
      <c r="G37" s="6">
        <v>2015</v>
      </c>
      <c r="H37" s="6">
        <v>2020.4747500000001</v>
      </c>
      <c r="I37" s="6">
        <v>2025.9494999999999</v>
      </c>
      <c r="J37" s="6">
        <v>2031.42425</v>
      </c>
      <c r="K37" s="6">
        <v>1966.8341666666699</v>
      </c>
      <c r="L37" s="6">
        <v>2000.155</v>
      </c>
      <c r="M37" s="6">
        <v>1921.69749999999</v>
      </c>
      <c r="N37" s="6">
        <v>2000.3</v>
      </c>
      <c r="O37" s="5">
        <v>1904.76125</v>
      </c>
      <c r="P37" s="5">
        <v>2000</v>
      </c>
      <c r="Q37" s="5">
        <v>1738.095</v>
      </c>
      <c r="R37" s="5">
        <v>1666.67</v>
      </c>
      <c r="S37" s="5">
        <v>1909.4769516666663</v>
      </c>
      <c r="T37" s="5">
        <v>2000</v>
      </c>
      <c r="U37" s="5">
        <v>2090.5230483333298</v>
      </c>
      <c r="V37" s="5">
        <v>2050</v>
      </c>
      <c r="W37" s="14">
        <v>2057.4499999999998</v>
      </c>
      <c r="X37" s="65">
        <f t="shared" si="0"/>
        <v>4.607192353532418</v>
      </c>
      <c r="Y37" s="65">
        <f t="shared" si="1"/>
        <v>0.36341463414633257</v>
      </c>
    </row>
    <row r="38" spans="1:25" ht="15.75" x14ac:dyDescent="0.25">
      <c r="A38" s="48" t="s">
        <v>41</v>
      </c>
      <c r="B38" s="42" t="s">
        <v>3</v>
      </c>
      <c r="C38" s="6">
        <v>739.76708333333204</v>
      </c>
      <c r="D38" s="6">
        <v>721.55357142857099</v>
      </c>
      <c r="E38" s="6">
        <v>756.63063492063498</v>
      </c>
      <c r="F38" s="6">
        <v>757.17011904761898</v>
      </c>
      <c r="G38" s="6">
        <v>943.25361111110647</v>
      </c>
      <c r="H38" s="6">
        <v>746.51999999999953</v>
      </c>
      <c r="I38" s="6">
        <v>929.57916666666642</v>
      </c>
      <c r="J38" s="6">
        <v>837.24250000000006</v>
      </c>
      <c r="K38" s="6">
        <v>783.09916666666641</v>
      </c>
      <c r="L38" s="6">
        <v>790</v>
      </c>
      <c r="M38" s="6">
        <v>796.90083333333405</v>
      </c>
      <c r="N38" s="6">
        <v>865.2954166666666</v>
      </c>
      <c r="O38" s="6">
        <v>783.09916666666641</v>
      </c>
      <c r="P38" s="6">
        <v>790</v>
      </c>
      <c r="Q38" s="6">
        <v>796.90083333333405</v>
      </c>
      <c r="R38" s="6">
        <v>803.80166666666696</v>
      </c>
      <c r="S38" s="5">
        <v>973.54661168567782</v>
      </c>
      <c r="T38" s="5">
        <v>878.36500000000001</v>
      </c>
      <c r="U38" s="5">
        <v>825</v>
      </c>
      <c r="V38" s="5">
        <v>902.63499999999999</v>
      </c>
      <c r="W38" s="14">
        <v>892.70601499999998</v>
      </c>
      <c r="X38" s="65">
        <f t="shared" si="0"/>
        <v>13.996547691384375</v>
      </c>
      <c r="Y38" s="65">
        <f t="shared" si="1"/>
        <v>-1.1000000000000014</v>
      </c>
    </row>
    <row r="39" spans="1:25" s="73" customFormat="1" ht="15.75" x14ac:dyDescent="0.25">
      <c r="A39" s="73" t="s">
        <v>48</v>
      </c>
      <c r="X39" s="66">
        <f>AVERAGE(X4:X38)</f>
        <v>11.305447955522014</v>
      </c>
      <c r="Y39" s="66">
        <f>AVERAGE(Y4:Y38)</f>
        <v>-0.61523437886960963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4" workbookViewId="0">
      <pane xSplit="1" topLeftCell="B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31.140625" customWidth="1"/>
    <col min="2" max="2" width="12.7109375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359</v>
      </c>
      <c r="D4" s="5">
        <v>352.66666666666652</v>
      </c>
      <c r="E4" s="5">
        <v>365</v>
      </c>
      <c r="F4" s="5">
        <v>449</v>
      </c>
      <c r="G4" s="5">
        <v>529.58333333333303</v>
      </c>
      <c r="H4" s="5">
        <v>491.45833333333303</v>
      </c>
      <c r="I4" s="5">
        <v>450.83333333333303</v>
      </c>
      <c r="J4" s="5">
        <v>478.2142857142855</v>
      </c>
      <c r="K4" s="10">
        <v>480.17496428571405</v>
      </c>
      <c r="L4" s="5">
        <v>587.8390466321755</v>
      </c>
      <c r="M4" s="5">
        <v>445.23809523809496</v>
      </c>
      <c r="N4" s="5">
        <v>461.666666666666</v>
      </c>
      <c r="O4" s="6">
        <v>564.82000000000005</v>
      </c>
      <c r="P4" s="6">
        <v>565.20833333333303</v>
      </c>
      <c r="Q4" s="6">
        <v>562.5</v>
      </c>
      <c r="R4" s="6">
        <v>536.36363636363637</v>
      </c>
      <c r="S4" s="6">
        <v>560.54999999999995</v>
      </c>
      <c r="T4" s="33">
        <v>556.66666666666697</v>
      </c>
      <c r="U4" s="54">
        <v>560.76923076923094</v>
      </c>
      <c r="V4" s="6">
        <v>543.23076923076997</v>
      </c>
      <c r="W4" s="6">
        <v>552.66666666666697</v>
      </c>
      <c r="X4" s="65">
        <f>(W4-K4)/K4*100</f>
        <v>15.096935028419942</v>
      </c>
      <c r="Y4" s="65">
        <f>(W4-V4)/V4*100</f>
        <v>1.7369961295194123</v>
      </c>
    </row>
    <row r="5" spans="1:25" ht="15" customHeight="1" x14ac:dyDescent="0.25">
      <c r="A5" s="4" t="s">
        <v>17</v>
      </c>
      <c r="B5" s="4" t="s">
        <v>18</v>
      </c>
      <c r="C5" s="5">
        <v>39</v>
      </c>
      <c r="D5" s="5">
        <v>35.857142857142897</v>
      </c>
      <c r="E5" s="5">
        <v>35.3333333333333</v>
      </c>
      <c r="F5" s="5">
        <v>43</v>
      </c>
      <c r="G5" s="5">
        <v>40.41666666666665</v>
      </c>
      <c r="H5" s="5">
        <v>39.7222222222222</v>
      </c>
      <c r="I5" s="5">
        <v>37.77777777777775</v>
      </c>
      <c r="J5" s="5">
        <v>39.285714285714249</v>
      </c>
      <c r="K5" s="10">
        <v>39.446785714285674</v>
      </c>
      <c r="L5" s="5">
        <v>47.463159867395149</v>
      </c>
      <c r="M5" s="5">
        <v>42.142857142857096</v>
      </c>
      <c r="N5" s="5">
        <v>45.21</v>
      </c>
      <c r="O5" s="6">
        <v>50.854999999999997</v>
      </c>
      <c r="P5" s="6">
        <v>47.125</v>
      </c>
      <c r="Q5" s="6">
        <v>47.6666666666667</v>
      </c>
      <c r="R5" s="6">
        <v>46.25</v>
      </c>
      <c r="S5" s="6">
        <v>47.857142857142854</v>
      </c>
      <c r="T5" s="33">
        <v>47.333333333333336</v>
      </c>
      <c r="U5" s="54">
        <v>50</v>
      </c>
      <c r="V5" s="6">
        <v>48.571428571428569</v>
      </c>
      <c r="W5" s="6">
        <v>49.1875</v>
      </c>
      <c r="X5" s="65">
        <f t="shared" ref="X5:X38" si="0">(W5-K5)/K5*100</f>
        <v>24.693302912603905</v>
      </c>
      <c r="Y5" s="65">
        <f t="shared" ref="Y5:Y38" si="1">(W5-V5)/V5*100</f>
        <v>1.2683823529411806</v>
      </c>
    </row>
    <row r="6" spans="1:25" ht="15" customHeight="1" x14ac:dyDescent="0.25">
      <c r="A6" s="4" t="s">
        <v>30</v>
      </c>
      <c r="B6" s="4" t="s">
        <v>3</v>
      </c>
      <c r="C6" s="5">
        <v>364.86699999999951</v>
      </c>
      <c r="D6" s="5">
        <v>366.761666666667</v>
      </c>
      <c r="E6" s="5">
        <v>353.14666666666653</v>
      </c>
      <c r="F6" s="5">
        <v>367.94</v>
      </c>
      <c r="G6" s="5">
        <v>298.10249999999996</v>
      </c>
      <c r="H6" s="5">
        <v>348.303333333333</v>
      </c>
      <c r="I6" s="5">
        <v>318.85374999999999</v>
      </c>
      <c r="J6" s="5">
        <v>276.50785714285701</v>
      </c>
      <c r="K6" s="10">
        <v>277.64153935714273</v>
      </c>
      <c r="L6" s="5">
        <v>440.5016752982595</v>
      </c>
      <c r="M6" s="5">
        <v>414.89916666666647</v>
      </c>
      <c r="N6" s="5">
        <v>482.88416666666649</v>
      </c>
      <c r="O6" s="6">
        <v>402.90499999999997</v>
      </c>
      <c r="P6" s="6">
        <v>408.79726190476151</v>
      </c>
      <c r="Q6" s="6">
        <v>420.43772353506859</v>
      </c>
      <c r="R6" s="6">
        <v>405.87606837606836</v>
      </c>
      <c r="S6" s="6">
        <v>418.94688644688603</v>
      </c>
      <c r="T6" s="33">
        <v>401.98005698005699</v>
      </c>
      <c r="U6" s="54">
        <v>397.16599190283398</v>
      </c>
      <c r="V6" s="6">
        <v>403.33500000000004</v>
      </c>
      <c r="W6" s="6">
        <v>416.77631578947398</v>
      </c>
      <c r="X6" s="65">
        <f>(W6-K6)/K6*100</f>
        <v>50.113097901159506</v>
      </c>
      <c r="Y6" s="65">
        <f t="shared" si="1"/>
        <v>3.3325438629114621</v>
      </c>
    </row>
    <row r="7" spans="1:25" ht="15" customHeight="1" x14ac:dyDescent="0.25">
      <c r="A7" s="4" t="s">
        <v>29</v>
      </c>
      <c r="B7" s="4" t="s">
        <v>3</v>
      </c>
      <c r="C7" s="5">
        <v>316.70033333333299</v>
      </c>
      <c r="D7" s="5">
        <v>342.56071428571403</v>
      </c>
      <c r="E7" s="5">
        <v>345.31583333333299</v>
      </c>
      <c r="F7" s="5">
        <v>346.041</v>
      </c>
      <c r="G7" s="5">
        <v>309.61937499999999</v>
      </c>
      <c r="H7" s="5">
        <v>299.178333333333</v>
      </c>
      <c r="I7" s="5">
        <v>347.85388888888849</v>
      </c>
      <c r="J7" s="5">
        <v>259.05892857142851</v>
      </c>
      <c r="K7" s="10">
        <v>260.12107017857136</v>
      </c>
      <c r="L7" s="5">
        <v>413.76127357650398</v>
      </c>
      <c r="M7" s="5">
        <v>398.70166666666648</v>
      </c>
      <c r="N7" s="5">
        <v>383.8649999999995</v>
      </c>
      <c r="O7" s="6">
        <v>378.71875</v>
      </c>
      <c r="P7" s="6">
        <v>341.01805555555501</v>
      </c>
      <c r="Q7" s="6">
        <v>407.49511059245566</v>
      </c>
      <c r="R7" s="6">
        <v>380.76923076923077</v>
      </c>
      <c r="S7" s="6">
        <v>381.45956607495071</v>
      </c>
      <c r="T7" s="33">
        <v>380.8262108262108</v>
      </c>
      <c r="U7" s="54">
        <v>369.92673992673997</v>
      </c>
      <c r="V7" s="6">
        <v>402.63133333333298</v>
      </c>
      <c r="W7" s="6">
        <v>399.208923751687</v>
      </c>
      <c r="X7" s="65">
        <f t="shared" si="0"/>
        <v>53.470429549452781</v>
      </c>
      <c r="Y7" s="65">
        <f t="shared" si="1"/>
        <v>-0.8500107414175373</v>
      </c>
    </row>
    <row r="8" spans="1:25" ht="15" customHeight="1" x14ac:dyDescent="0.25">
      <c r="A8" s="4" t="s">
        <v>12</v>
      </c>
      <c r="B8" s="4" t="s">
        <v>3</v>
      </c>
      <c r="C8" s="5">
        <v>1036.6669999999999</v>
      </c>
      <c r="D8" s="5">
        <v>823.07749999999999</v>
      </c>
      <c r="E8" s="5">
        <v>878.10410714285695</v>
      </c>
      <c r="F8" s="5">
        <v>1188.9581250000001</v>
      </c>
      <c r="G8" s="5">
        <v>1033.1476666666649</v>
      </c>
      <c r="H8" s="5">
        <v>952.65416666666601</v>
      </c>
      <c r="I8" s="5">
        <v>1029.7625</v>
      </c>
      <c r="J8" s="5">
        <v>1176.3610714285701</v>
      </c>
      <c r="K8" s="10">
        <v>1181.1841518214271</v>
      </c>
      <c r="L8" s="5">
        <v>1089.55090598735</v>
      </c>
      <c r="M8" s="5">
        <v>832.56874999999991</v>
      </c>
      <c r="N8" s="5">
        <v>1168.3634523809501</v>
      </c>
      <c r="O8" s="6">
        <v>1065.1383333333333</v>
      </c>
      <c r="P8" s="6">
        <v>1180.325999999995</v>
      </c>
      <c r="Q8" s="6">
        <v>1037.9629629629628</v>
      </c>
      <c r="R8" s="6">
        <v>1070.7070707070707</v>
      </c>
      <c r="S8" s="6">
        <v>1229.7661889767201</v>
      </c>
      <c r="T8" s="33">
        <v>1267.22052853882</v>
      </c>
      <c r="U8" s="54">
        <v>1443.3862433862435</v>
      </c>
      <c r="V8" s="6">
        <v>1390.4281818181819</v>
      </c>
      <c r="W8" s="6">
        <v>1251.81797760021</v>
      </c>
      <c r="X8" s="65">
        <f t="shared" si="0"/>
        <v>5.9799164821051063</v>
      </c>
      <c r="Y8" s="65">
        <f t="shared" si="1"/>
        <v>-9.9688862776586813</v>
      </c>
    </row>
    <row r="9" spans="1:25" ht="15" customHeight="1" x14ac:dyDescent="0.25">
      <c r="A9" s="4" t="s">
        <v>11</v>
      </c>
      <c r="B9" s="4" t="s">
        <v>3</v>
      </c>
      <c r="C9" s="5">
        <v>1040.741999999995</v>
      </c>
      <c r="D9" s="8">
        <v>1171.5698333333251</v>
      </c>
      <c r="E9" s="5">
        <v>1009.49645833333</v>
      </c>
      <c r="F9" s="8">
        <v>1103.56964285714</v>
      </c>
      <c r="G9" s="8">
        <v>1097.5686249999899</v>
      </c>
      <c r="H9" s="5">
        <v>900.89761904761804</v>
      </c>
      <c r="I9" s="5">
        <v>1148.8605555555516</v>
      </c>
      <c r="J9" s="5">
        <v>998.16071428571399</v>
      </c>
      <c r="K9" s="10">
        <v>921.43317321428503</v>
      </c>
      <c r="L9" s="5">
        <v>1178.1207540456001</v>
      </c>
      <c r="M9" s="5">
        <v>1171.9037499999899</v>
      </c>
      <c r="N9" s="8">
        <v>1392.21</v>
      </c>
      <c r="O9" s="6">
        <v>1382.2816666666699</v>
      </c>
      <c r="P9" s="6">
        <v>1696.4297142857099</v>
      </c>
      <c r="Q9" s="6">
        <v>1556.20434179941</v>
      </c>
      <c r="R9" s="6">
        <v>1487.3219373219372</v>
      </c>
      <c r="S9" s="6">
        <v>1495.9489089266799</v>
      </c>
      <c r="T9" s="33">
        <v>1544.3110564335154</v>
      </c>
      <c r="U9" s="54">
        <v>1675.69833899637</v>
      </c>
      <c r="V9" s="6">
        <v>1478.5069230769232</v>
      </c>
      <c r="W9" s="6">
        <v>1481.3629420590901</v>
      </c>
      <c r="X9" s="65">
        <f t="shared" si="0"/>
        <v>60.767268329570967</v>
      </c>
      <c r="Y9" s="65">
        <f t="shared" si="1"/>
        <v>0.19316913147915804</v>
      </c>
    </row>
    <row r="10" spans="1:25" ht="15" customHeight="1" x14ac:dyDescent="0.25">
      <c r="A10" s="4" t="s">
        <v>10</v>
      </c>
      <c r="B10" s="4" t="s">
        <v>9</v>
      </c>
      <c r="C10" s="5">
        <v>321.66666666666652</v>
      </c>
      <c r="D10" s="8">
        <v>310</v>
      </c>
      <c r="E10" s="8">
        <v>355.83333333333303</v>
      </c>
      <c r="F10" s="5">
        <v>402</v>
      </c>
      <c r="G10" s="5">
        <v>424.99999999999949</v>
      </c>
      <c r="H10" s="5">
        <v>410.41666666666652</v>
      </c>
      <c r="I10" s="5">
        <v>361.11111111111052</v>
      </c>
      <c r="J10" s="5">
        <v>380.83333333333303</v>
      </c>
      <c r="K10" s="10">
        <v>382.3947499999997</v>
      </c>
      <c r="L10" s="5">
        <v>402.89714285714251</v>
      </c>
      <c r="M10" s="8">
        <v>339.58333333333303</v>
      </c>
      <c r="N10" s="5">
        <v>407.5</v>
      </c>
      <c r="O10" s="6">
        <v>374.84833333333336</v>
      </c>
      <c r="P10" s="6">
        <v>329.16666666666652</v>
      </c>
      <c r="Q10" s="6">
        <v>350</v>
      </c>
      <c r="R10" s="6">
        <v>300</v>
      </c>
      <c r="S10" s="6">
        <v>350</v>
      </c>
      <c r="T10" s="33">
        <v>410</v>
      </c>
      <c r="U10" s="54">
        <v>417.5</v>
      </c>
      <c r="V10" s="6">
        <v>450</v>
      </c>
      <c r="W10" s="6">
        <v>396.42857142857144</v>
      </c>
      <c r="X10" s="65">
        <f t="shared" si="0"/>
        <v>3.6699827674338499</v>
      </c>
      <c r="Y10" s="65">
        <f t="shared" si="1"/>
        <v>-11.904761904761902</v>
      </c>
    </row>
    <row r="11" spans="1:25" ht="15" customHeight="1" x14ac:dyDescent="0.25">
      <c r="A11" s="4" t="s">
        <v>8</v>
      </c>
      <c r="B11" s="4" t="s">
        <v>9</v>
      </c>
      <c r="C11" s="5">
        <v>295.83333333333303</v>
      </c>
      <c r="D11" s="5">
        <v>304.16666666666652</v>
      </c>
      <c r="E11" s="5">
        <v>250</v>
      </c>
      <c r="F11" s="5">
        <v>350</v>
      </c>
      <c r="G11" s="5">
        <v>280.25</v>
      </c>
      <c r="H11" s="5">
        <v>316.66666666666703</v>
      </c>
      <c r="I11" s="5">
        <v>316.66666666666652</v>
      </c>
      <c r="J11" s="5">
        <v>391.66666666666652</v>
      </c>
      <c r="K11" s="10">
        <v>393.27249999999987</v>
      </c>
      <c r="L11" s="5">
        <v>399.32571428571396</v>
      </c>
      <c r="M11" s="5">
        <v>350.892857142857</v>
      </c>
      <c r="N11" s="5">
        <v>367.5</v>
      </c>
      <c r="O11" s="6">
        <v>363.47666666666669</v>
      </c>
      <c r="P11" s="6">
        <v>327.222222222222</v>
      </c>
      <c r="Q11" s="6">
        <v>335</v>
      </c>
      <c r="R11" s="6">
        <v>345.83333333333331</v>
      </c>
      <c r="S11" s="6">
        <v>353.84615384615398</v>
      </c>
      <c r="T11" s="33">
        <v>340</v>
      </c>
      <c r="U11" s="54">
        <v>350.769230769231</v>
      </c>
      <c r="V11" s="6">
        <v>439.28571428571428</v>
      </c>
      <c r="W11" s="6">
        <v>408.75</v>
      </c>
      <c r="X11" s="65">
        <f t="shared" si="0"/>
        <v>3.9355663058058066</v>
      </c>
      <c r="Y11" s="65">
        <f t="shared" si="1"/>
        <v>-6.9512195121951201</v>
      </c>
    </row>
    <row r="12" spans="1:25" ht="15" customHeight="1" x14ac:dyDescent="0.25">
      <c r="A12" s="4" t="s">
        <v>7</v>
      </c>
      <c r="B12" s="4" t="s">
        <v>3</v>
      </c>
      <c r="C12" s="10">
        <v>386.78</v>
      </c>
      <c r="D12" s="10">
        <v>388.36579799999998</v>
      </c>
      <c r="E12" s="10">
        <v>389.9580977718</v>
      </c>
      <c r="F12" s="10">
        <v>391.55692597266437</v>
      </c>
      <c r="G12" s="10">
        <v>393.1623093691523</v>
      </c>
      <c r="H12" s="10">
        <v>394.77427483756583</v>
      </c>
      <c r="I12" s="10">
        <v>396.39284936439986</v>
      </c>
      <c r="J12" s="10">
        <v>398.01806004679389</v>
      </c>
      <c r="K12" s="10">
        <v>399.64993409298575</v>
      </c>
      <c r="L12" s="5">
        <v>320.56</v>
      </c>
      <c r="M12" s="10">
        <v>321.87429600000002</v>
      </c>
      <c r="N12" s="5">
        <v>333.89</v>
      </c>
      <c r="O12" s="6">
        <v>351.11</v>
      </c>
      <c r="P12" s="6">
        <v>397.22</v>
      </c>
      <c r="Q12" s="6">
        <v>448.14814814814798</v>
      </c>
      <c r="R12" s="6">
        <v>452.5</v>
      </c>
      <c r="S12" s="6">
        <v>455</v>
      </c>
      <c r="T12" s="33">
        <v>450</v>
      </c>
      <c r="U12" s="54">
        <v>405.71428571428572</v>
      </c>
      <c r="V12" s="6">
        <v>437.5</v>
      </c>
      <c r="W12" s="6">
        <v>422.5</v>
      </c>
      <c r="X12" s="65">
        <f t="shared" si="0"/>
        <v>5.7175202490331891</v>
      </c>
      <c r="Y12" s="65">
        <f t="shared" si="1"/>
        <v>-3.4285714285714288</v>
      </c>
    </row>
    <row r="13" spans="1:25" ht="15" customHeight="1" x14ac:dyDescent="0.25">
      <c r="A13" s="4" t="s">
        <v>14</v>
      </c>
      <c r="B13" s="4" t="s">
        <v>3</v>
      </c>
      <c r="C13" s="5">
        <v>749.21124999999904</v>
      </c>
      <c r="D13" s="5">
        <v>771.97624999999903</v>
      </c>
      <c r="E13" s="5">
        <v>720.08053571428559</v>
      </c>
      <c r="F13" s="5">
        <v>825.995</v>
      </c>
      <c r="G13" s="5">
        <v>710.66766666666604</v>
      </c>
      <c r="H13" s="5">
        <v>1000</v>
      </c>
      <c r="I13" s="5">
        <v>941.0566666666665</v>
      </c>
      <c r="J13" s="5">
        <v>971.20035714285495</v>
      </c>
      <c r="K13" s="10">
        <v>975.18227860714069</v>
      </c>
      <c r="L13" s="5">
        <v>1065.5456396666614</v>
      </c>
      <c r="M13" s="5">
        <v>846.39303571428547</v>
      </c>
      <c r="N13" s="5">
        <v>988.45428571428556</v>
      </c>
      <c r="O13" s="6">
        <v>1060.0725</v>
      </c>
      <c r="P13" s="6">
        <v>1003.1773214285711</v>
      </c>
      <c r="Q13" s="6">
        <v>1055.6011240221765</v>
      </c>
      <c r="R13" s="6">
        <v>984.88645857066899</v>
      </c>
      <c r="S13" s="6">
        <v>960.78604224058995</v>
      </c>
      <c r="T13" s="33">
        <v>980</v>
      </c>
      <c r="U13" s="14">
        <v>970.39302112029497</v>
      </c>
      <c r="V13" s="6">
        <v>1006.16818181818</v>
      </c>
      <c r="W13" s="6">
        <v>909.25925925925901</v>
      </c>
      <c r="X13" s="65">
        <f t="shared" si="0"/>
        <v>-6.7600715060203891</v>
      </c>
      <c r="Y13" s="65">
        <f t="shared" si="1"/>
        <v>-9.6314835143964945</v>
      </c>
    </row>
    <row r="14" spans="1:25" ht="15" customHeight="1" x14ac:dyDescent="0.25">
      <c r="A14" s="4" t="s">
        <v>13</v>
      </c>
      <c r="B14" s="4" t="s">
        <v>3</v>
      </c>
      <c r="C14" s="5">
        <v>886.34849999999994</v>
      </c>
      <c r="D14" s="8">
        <v>808.48699999999997</v>
      </c>
      <c r="E14" s="8">
        <v>834.26</v>
      </c>
      <c r="F14" s="5">
        <v>845.3161666666665</v>
      </c>
      <c r="G14" s="5">
        <v>828.72033333333297</v>
      </c>
      <c r="H14" s="5">
        <v>1000</v>
      </c>
      <c r="I14" s="5">
        <v>904.66250000000002</v>
      </c>
      <c r="J14" s="5">
        <v>830.7949999999995</v>
      </c>
      <c r="K14" s="10">
        <v>834.20125949999954</v>
      </c>
      <c r="L14" s="5">
        <v>1048.8057825000001</v>
      </c>
      <c r="M14" s="5">
        <v>825.800833333333</v>
      </c>
      <c r="N14" s="5">
        <v>935.15738095237896</v>
      </c>
      <c r="O14" s="6">
        <v>1060.5833333333333</v>
      </c>
      <c r="P14" s="6">
        <v>1086.6674285714248</v>
      </c>
      <c r="Q14" s="6">
        <v>1093.7356760886173</v>
      </c>
      <c r="R14" s="6">
        <v>951.38750138750095</v>
      </c>
      <c r="S14" s="6">
        <v>989.31712507470002</v>
      </c>
      <c r="T14" s="33">
        <v>987.13045235089999</v>
      </c>
      <c r="U14" s="14">
        <v>988.2237887128</v>
      </c>
      <c r="V14" s="6">
        <v>1108.8499999999999</v>
      </c>
      <c r="W14" s="14">
        <v>1108.9497964999998</v>
      </c>
      <c r="X14" s="65">
        <f t="shared" si="0"/>
        <v>32.935521718665115</v>
      </c>
      <c r="Y14" s="65">
        <f t="shared" si="1"/>
        <v>8.999999999991997E-3</v>
      </c>
    </row>
    <row r="15" spans="1:25" ht="15" customHeight="1" x14ac:dyDescent="0.25">
      <c r="A15" s="4" t="s">
        <v>24</v>
      </c>
      <c r="B15" s="4" t="s">
        <v>16</v>
      </c>
      <c r="C15" s="5">
        <v>130</v>
      </c>
      <c r="D15" s="5">
        <v>125</v>
      </c>
      <c r="E15" s="5">
        <v>130</v>
      </c>
      <c r="F15" s="5">
        <v>145</v>
      </c>
      <c r="G15" s="5">
        <v>132.5</v>
      </c>
      <c r="H15" s="5">
        <v>136.666666666666</v>
      </c>
      <c r="I15" s="5">
        <v>136.66666666666652</v>
      </c>
      <c r="J15" s="5">
        <v>130</v>
      </c>
      <c r="K15" s="10">
        <v>130.53299999999999</v>
      </c>
      <c r="L15" s="5">
        <v>143.389359187808</v>
      </c>
      <c r="M15" s="5">
        <v>145</v>
      </c>
      <c r="N15" s="5">
        <v>148.32</v>
      </c>
      <c r="O15" s="6">
        <v>165.38</v>
      </c>
      <c r="P15" s="6">
        <v>134.16666666666652</v>
      </c>
      <c r="Q15" s="6">
        <v>138</v>
      </c>
      <c r="R15" s="6">
        <v>140</v>
      </c>
      <c r="S15" s="6">
        <v>150</v>
      </c>
      <c r="T15" s="33">
        <v>163.33333333333334</v>
      </c>
      <c r="U15" s="54">
        <v>135</v>
      </c>
      <c r="V15" s="6">
        <v>153.33333333333334</v>
      </c>
      <c r="W15" s="14">
        <v>153.34713333333332</v>
      </c>
      <c r="X15" s="65">
        <f t="shared" si="0"/>
        <v>17.477674866381172</v>
      </c>
      <c r="Y15" s="65">
        <f t="shared" si="1"/>
        <v>8.9999999999836582E-3</v>
      </c>
    </row>
    <row r="16" spans="1:25" ht="15" customHeight="1" x14ac:dyDescent="0.25">
      <c r="A16" s="4" t="s">
        <v>23</v>
      </c>
      <c r="B16" s="4" t="s">
        <v>16</v>
      </c>
      <c r="C16" s="5">
        <v>145</v>
      </c>
      <c r="D16" s="5">
        <v>133.42857142857099</v>
      </c>
      <c r="E16" s="5">
        <v>137.30000000000001</v>
      </c>
      <c r="F16" s="5">
        <v>144.5</v>
      </c>
      <c r="G16" s="5">
        <v>144.4642857142855</v>
      </c>
      <c r="H16" s="5">
        <v>143.194444444444</v>
      </c>
      <c r="I16" s="5">
        <v>142.22222222222149</v>
      </c>
      <c r="J16" s="5">
        <v>143.5714285714285</v>
      </c>
      <c r="K16" s="10">
        <v>144.16007142857134</v>
      </c>
      <c r="L16" s="5">
        <v>158.638316823683</v>
      </c>
      <c r="M16" s="5">
        <v>145.35714285714249</v>
      </c>
      <c r="N16" s="5">
        <v>149.28571428571399</v>
      </c>
      <c r="O16" s="6">
        <v>184.89</v>
      </c>
      <c r="P16" s="6">
        <v>159.583333333333</v>
      </c>
      <c r="Q16" s="6">
        <v>159.69230769230799</v>
      </c>
      <c r="R16" s="6">
        <v>197.5</v>
      </c>
      <c r="S16" s="6">
        <v>199.28571428571399</v>
      </c>
      <c r="T16" s="33">
        <v>193.33333333333334</v>
      </c>
      <c r="U16" s="54">
        <v>197.69230769230768</v>
      </c>
      <c r="V16" s="6">
        <v>194.66666666666666</v>
      </c>
      <c r="W16" s="6">
        <v>205.625</v>
      </c>
      <c r="X16" s="65">
        <f t="shared" si="0"/>
        <v>42.636583044344142</v>
      </c>
      <c r="Y16" s="65">
        <f t="shared" si="1"/>
        <v>5.6292808219178134</v>
      </c>
    </row>
    <row r="17" spans="1:25" ht="15" customHeight="1" x14ac:dyDescent="0.25">
      <c r="A17" s="4" t="s">
        <v>15</v>
      </c>
      <c r="B17" s="4" t="s">
        <v>16</v>
      </c>
      <c r="C17" s="5">
        <v>1550</v>
      </c>
      <c r="D17" s="5">
        <v>1575</v>
      </c>
      <c r="E17" s="5">
        <v>1320</v>
      </c>
      <c r="F17" s="5">
        <v>1250</v>
      </c>
      <c r="G17" s="5">
        <v>1366.6666666666699</v>
      </c>
      <c r="H17" s="5">
        <v>1500</v>
      </c>
      <c r="I17" s="5">
        <v>1341.6666666666699</v>
      </c>
      <c r="J17" s="5">
        <v>1496.42857142857</v>
      </c>
      <c r="K17" s="10">
        <v>1404.20392857143</v>
      </c>
      <c r="L17" s="5">
        <v>1394.48272506487</v>
      </c>
      <c r="M17" s="5">
        <v>1355.54</v>
      </c>
      <c r="N17" s="5">
        <v>1666.6666666666699</v>
      </c>
      <c r="O17" s="6">
        <v>1679.325</v>
      </c>
      <c r="P17" s="6">
        <v>1766.6666666666699</v>
      </c>
      <c r="Q17" s="6">
        <v>1750</v>
      </c>
      <c r="R17" s="6">
        <v>1781.8181818181818</v>
      </c>
      <c r="S17" s="6">
        <v>1750</v>
      </c>
      <c r="T17" s="33">
        <v>1745</v>
      </c>
      <c r="U17" s="54">
        <v>1850</v>
      </c>
      <c r="V17" s="6">
        <v>1838.8888888888889</v>
      </c>
      <c r="W17" s="14">
        <v>1839.0543888888888</v>
      </c>
      <c r="X17" s="65">
        <f t="shared" si="0"/>
        <v>30.96775699522895</v>
      </c>
      <c r="Y17" s="65">
        <f t="shared" si="1"/>
        <v>8.9999999999911973E-3</v>
      </c>
    </row>
    <row r="18" spans="1:25" ht="15" customHeight="1" x14ac:dyDescent="0.25">
      <c r="A18" s="4" t="s">
        <v>27</v>
      </c>
      <c r="B18" s="4" t="s">
        <v>3</v>
      </c>
      <c r="C18" s="5">
        <v>251.6825</v>
      </c>
      <c r="D18" s="5">
        <v>244.41874999999999</v>
      </c>
      <c r="E18" s="5">
        <v>281.81666666666649</v>
      </c>
      <c r="F18" s="5">
        <v>315.97500000000002</v>
      </c>
      <c r="G18" s="5">
        <v>294.04785714285697</v>
      </c>
      <c r="H18" s="5">
        <v>238.54166666666652</v>
      </c>
      <c r="I18" s="5">
        <v>318.75041666666698</v>
      </c>
      <c r="J18" s="5">
        <v>364.58357142857096</v>
      </c>
      <c r="K18" s="10">
        <v>366.0783640714281</v>
      </c>
      <c r="L18" s="5">
        <v>256.17981119384348</v>
      </c>
      <c r="M18" s="5">
        <v>339.54619047618996</v>
      </c>
      <c r="N18" s="5">
        <v>363.88916666666648</v>
      </c>
      <c r="O18" s="6">
        <v>286.88499999999999</v>
      </c>
      <c r="P18" s="6">
        <v>276.04145833333303</v>
      </c>
      <c r="Q18" s="6">
        <v>301.28205128205099</v>
      </c>
      <c r="R18" s="6">
        <v>304.218398560504</v>
      </c>
      <c r="S18" s="6">
        <v>305.45001557147305</v>
      </c>
      <c r="T18" s="33">
        <v>320</v>
      </c>
      <c r="U18" s="54">
        <v>331.42857142857099</v>
      </c>
      <c r="V18" s="6">
        <v>291.40466666666663</v>
      </c>
      <c r="W18" s="14">
        <v>291.43089308666663</v>
      </c>
      <c r="X18" s="65">
        <f t="shared" si="0"/>
        <v>-20.391117943860916</v>
      </c>
      <c r="Y18" s="65">
        <f t="shared" si="1"/>
        <v>9.000000000000145E-3</v>
      </c>
    </row>
    <row r="19" spans="1:25" ht="15" customHeight="1" x14ac:dyDescent="0.25">
      <c r="A19" s="4" t="s">
        <v>28</v>
      </c>
      <c r="B19" s="4" t="s">
        <v>3</v>
      </c>
      <c r="C19" s="5">
        <v>289.41366666666698</v>
      </c>
      <c r="D19" s="5">
        <v>252.75160714285701</v>
      </c>
      <c r="E19" s="5">
        <v>264.30600000000004</v>
      </c>
      <c r="F19" s="5">
        <v>327.77499999999998</v>
      </c>
      <c r="G19" s="5">
        <v>332.142857142857</v>
      </c>
      <c r="H19" s="5">
        <v>254.16666666666649</v>
      </c>
      <c r="I19" s="5">
        <v>302.43020833333298</v>
      </c>
      <c r="J19" s="5">
        <v>332.43964285714196</v>
      </c>
      <c r="K19" s="10">
        <v>333.80264539285622</v>
      </c>
      <c r="L19" s="5">
        <v>267.65284218970248</v>
      </c>
      <c r="M19" s="5">
        <v>380.15833333333296</v>
      </c>
      <c r="N19" s="5">
        <v>395.12</v>
      </c>
      <c r="O19" s="6">
        <v>331.005</v>
      </c>
      <c r="P19" s="6">
        <v>328.020625</v>
      </c>
      <c r="Q19" s="6">
        <v>357.777777777778</v>
      </c>
      <c r="R19" s="6">
        <v>365.13157894736798</v>
      </c>
      <c r="S19" s="6">
        <v>365.24966261808402</v>
      </c>
      <c r="T19" s="33">
        <v>374.91228070175401</v>
      </c>
      <c r="U19" s="54">
        <v>389.28571428571399</v>
      </c>
      <c r="V19" s="6">
        <v>351.01230769230801</v>
      </c>
      <c r="W19" s="14">
        <v>351.04389880000031</v>
      </c>
      <c r="X19" s="65">
        <f>(W19-K19)/K19*100</f>
        <v>5.165103885516741</v>
      </c>
      <c r="Y19" s="65">
        <f t="shared" si="1"/>
        <v>8.9999999999958082E-3</v>
      </c>
    </row>
    <row r="20" spans="1:25" ht="15" customHeight="1" x14ac:dyDescent="0.25">
      <c r="A20" s="4" t="s">
        <v>19</v>
      </c>
      <c r="B20" s="4" t="s">
        <v>3</v>
      </c>
      <c r="C20" s="5">
        <v>859.9924999999995</v>
      </c>
      <c r="D20" s="5">
        <v>749.49675000000002</v>
      </c>
      <c r="E20" s="5">
        <v>1124.2367857142849</v>
      </c>
      <c r="F20" s="5">
        <v>951.5114285714285</v>
      </c>
      <c r="G20" s="5">
        <v>1036.3262500000001</v>
      </c>
      <c r="H20" s="5">
        <v>1230.38299999999</v>
      </c>
      <c r="I20" s="5">
        <v>744.77</v>
      </c>
      <c r="J20" s="5">
        <v>1236.0291666666601</v>
      </c>
      <c r="K20" s="10">
        <v>1245.19688625</v>
      </c>
      <c r="L20" s="5">
        <v>1242.26889327208</v>
      </c>
      <c r="M20" s="5">
        <v>1278.8050000000001</v>
      </c>
      <c r="N20" s="5">
        <v>1288.8910714285701</v>
      </c>
      <c r="O20" s="6">
        <v>1309.70166666667</v>
      </c>
      <c r="P20" s="6">
        <v>1324.708166666665</v>
      </c>
      <c r="Q20" s="6">
        <v>1377.0535659058601</v>
      </c>
      <c r="R20" s="6">
        <v>1367.57575757575</v>
      </c>
      <c r="S20" s="6">
        <v>1368.55263800222</v>
      </c>
      <c r="T20" s="33">
        <v>1311.9318641400662</v>
      </c>
      <c r="U20" s="54">
        <v>1381.9918427173945</v>
      </c>
      <c r="V20" s="6">
        <v>1420.9376923076925</v>
      </c>
      <c r="W20" s="14">
        <v>1421.0655767000001</v>
      </c>
      <c r="X20" s="65">
        <f t="shared" si="0"/>
        <v>14.123765678505769</v>
      </c>
      <c r="Y20" s="65">
        <f t="shared" si="1"/>
        <v>8.9999999999919762E-3</v>
      </c>
    </row>
    <row r="21" spans="1:25" ht="15" customHeight="1" x14ac:dyDescent="0.25">
      <c r="A21" s="4" t="s">
        <v>20</v>
      </c>
      <c r="B21" s="4" t="s">
        <v>3</v>
      </c>
      <c r="C21" s="5">
        <v>942.64800000000002</v>
      </c>
      <c r="D21" s="5">
        <v>1143.290249999995</v>
      </c>
      <c r="E21" s="5">
        <v>1238.3868749999999</v>
      </c>
      <c r="F21" s="5">
        <v>1201.6033333333301</v>
      </c>
      <c r="G21" s="5">
        <v>1374.940625</v>
      </c>
      <c r="H21" s="5">
        <v>1302.96880952381</v>
      </c>
      <c r="I21" s="5">
        <v>1234.96214285714</v>
      </c>
      <c r="J21" s="5">
        <v>1251.798571428571</v>
      </c>
      <c r="K21" s="10">
        <v>1256.9309455714281</v>
      </c>
      <c r="L21" s="5">
        <v>1391.7901346479098</v>
      </c>
      <c r="M21" s="5">
        <v>925.07375000000002</v>
      </c>
      <c r="N21" s="5">
        <v>1210.3624999999995</v>
      </c>
      <c r="O21" s="6">
        <v>1329.7449999999999</v>
      </c>
      <c r="P21" s="6">
        <v>1704.5833333333301</v>
      </c>
      <c r="Q21" s="6">
        <v>2043.5025300442801</v>
      </c>
      <c r="R21" s="6">
        <v>2251.9480519480499</v>
      </c>
      <c r="S21" s="6">
        <v>2525.3784041018098</v>
      </c>
      <c r="T21" s="33">
        <v>2685.3813092522801</v>
      </c>
      <c r="U21" s="54">
        <v>1781.4185814185814</v>
      </c>
      <c r="V21" s="6">
        <v>1537.4323076923099</v>
      </c>
      <c r="W21" s="6">
        <v>1625.54593554594</v>
      </c>
      <c r="X21" s="65">
        <f t="shared" si="0"/>
        <v>29.326590396494019</v>
      </c>
      <c r="Y21" s="65">
        <f t="shared" si="1"/>
        <v>5.7312199966637145</v>
      </c>
    </row>
    <row r="22" spans="1:25" ht="15" customHeight="1" x14ac:dyDescent="0.25">
      <c r="A22" s="4" t="s">
        <v>31</v>
      </c>
      <c r="B22" s="4" t="s">
        <v>3</v>
      </c>
      <c r="C22" s="5">
        <v>223.2974999999995</v>
      </c>
      <c r="D22" s="5">
        <v>271.18033333333301</v>
      </c>
      <c r="E22" s="5">
        <v>282.15750000000003</v>
      </c>
      <c r="F22" s="5">
        <v>174.71145833333298</v>
      </c>
      <c r="G22" s="5">
        <v>166.33937499999951</v>
      </c>
      <c r="H22" s="5">
        <v>194.44555555555499</v>
      </c>
      <c r="I22" s="5">
        <v>261.20854166666601</v>
      </c>
      <c r="J22" s="5">
        <v>218.16071428571399</v>
      </c>
      <c r="K22" s="10">
        <v>219.05517321428542</v>
      </c>
      <c r="L22" s="5">
        <v>304.57429905140202</v>
      </c>
      <c r="M22" s="5">
        <v>313.98535714285697</v>
      </c>
      <c r="N22" s="5">
        <v>351.72154761904699</v>
      </c>
      <c r="O22" s="6">
        <v>301.29500000000002</v>
      </c>
      <c r="P22" s="6">
        <v>309.35166666666697</v>
      </c>
      <c r="Q22" s="6">
        <v>311.11111111111097</v>
      </c>
      <c r="R22" s="6">
        <v>245.22661943635129</v>
      </c>
      <c r="S22" s="6">
        <v>235.572625115969</v>
      </c>
      <c r="T22" s="33">
        <v>242.38291306497536</v>
      </c>
      <c r="U22" s="54">
        <v>249.07758737475828</v>
      </c>
      <c r="V22" s="6">
        <v>303.35000000000002</v>
      </c>
      <c r="W22" s="6">
        <v>286.87216553287999</v>
      </c>
      <c r="X22" s="65">
        <f t="shared" si="0"/>
        <v>30.958863615722166</v>
      </c>
      <c r="Y22" s="65">
        <f t="shared" si="1"/>
        <v>-5.4319546619812202</v>
      </c>
    </row>
    <row r="23" spans="1:25" ht="15" customHeight="1" x14ac:dyDescent="0.25">
      <c r="A23" s="4" t="s">
        <v>4</v>
      </c>
      <c r="B23" s="4" t="s">
        <v>3</v>
      </c>
      <c r="C23" s="5">
        <v>302.15999999999997</v>
      </c>
      <c r="D23" s="5">
        <v>266.78585714285703</v>
      </c>
      <c r="E23" s="5">
        <v>325.18683333333297</v>
      </c>
      <c r="F23" s="5">
        <v>307.73900000000003</v>
      </c>
      <c r="G23" s="5">
        <v>362.51499999999953</v>
      </c>
      <c r="H23" s="5">
        <v>338.22571428571001</v>
      </c>
      <c r="I23" s="5">
        <v>389.75333333333299</v>
      </c>
      <c r="J23" s="5">
        <v>407.856071428571</v>
      </c>
      <c r="K23" s="10">
        <v>409.52828132142815</v>
      </c>
      <c r="L23" s="5">
        <v>423.57353564663748</v>
      </c>
      <c r="M23" s="5">
        <v>496.6147499999995</v>
      </c>
      <c r="N23" s="5">
        <v>461.83383333333251</v>
      </c>
      <c r="O23" s="6">
        <v>355.66499999999996</v>
      </c>
      <c r="P23" s="6">
        <v>369.58333333333297</v>
      </c>
      <c r="Q23" s="6">
        <v>355.374887082204</v>
      </c>
      <c r="R23" s="6">
        <v>248</v>
      </c>
      <c r="S23" s="6">
        <v>277.777777777778</v>
      </c>
      <c r="T23" s="33">
        <v>280.58333333333297</v>
      </c>
      <c r="U23" s="54">
        <v>301.60493827160502</v>
      </c>
      <c r="V23" s="6">
        <v>387.5</v>
      </c>
      <c r="W23" s="6">
        <v>409.50617283950601</v>
      </c>
      <c r="X23" s="65">
        <f t="shared" si="0"/>
        <v>-5.3985238457301089E-3</v>
      </c>
      <c r="Y23" s="65">
        <f t="shared" si="1"/>
        <v>5.6790123456789692</v>
      </c>
    </row>
    <row r="24" spans="1:25" ht="15" customHeight="1" x14ac:dyDescent="0.25">
      <c r="A24" s="4" t="s">
        <v>5</v>
      </c>
      <c r="B24" s="4" t="s">
        <v>3</v>
      </c>
      <c r="C24" s="5">
        <v>253.14625000000001</v>
      </c>
      <c r="D24" s="5">
        <v>253.67666666666651</v>
      </c>
      <c r="E24" s="5">
        <v>259.26166666666654</v>
      </c>
      <c r="F24" s="5">
        <v>292.60499999999945</v>
      </c>
      <c r="G24" s="5">
        <v>300.92500000000001</v>
      </c>
      <c r="H24" s="5">
        <v>333.09</v>
      </c>
      <c r="I24" s="5">
        <v>355.5566666666665</v>
      </c>
      <c r="J24" s="5">
        <v>314.71749999999997</v>
      </c>
      <c r="K24" s="10">
        <v>316.00784174999995</v>
      </c>
      <c r="L24" s="5">
        <v>343.75740800185451</v>
      </c>
      <c r="M24" s="5">
        <v>432.52833333333297</v>
      </c>
      <c r="N24" s="5">
        <v>490.11657142857098</v>
      </c>
      <c r="O24" s="6">
        <v>372.68124999999998</v>
      </c>
      <c r="P24" s="6">
        <v>320.68011904761852</v>
      </c>
      <c r="Q24" s="6">
        <v>350.18190757128798</v>
      </c>
      <c r="R24" s="6">
        <v>357.46943115364172</v>
      </c>
      <c r="S24" s="6">
        <v>390.63202878992354</v>
      </c>
      <c r="T24" s="33">
        <v>403.00751879699249</v>
      </c>
      <c r="U24" s="54">
        <v>399.758771929825</v>
      </c>
      <c r="V24" s="6">
        <v>410.14000000000004</v>
      </c>
      <c r="W24" s="6">
        <v>389.23767752715122</v>
      </c>
      <c r="X24" s="65">
        <f t="shared" si="0"/>
        <v>23.17342359974878</v>
      </c>
      <c r="Y24" s="65">
        <f t="shared" si="1"/>
        <v>-5.0963872026256452</v>
      </c>
    </row>
    <row r="25" spans="1:25" ht="15" customHeight="1" x14ac:dyDescent="0.25">
      <c r="A25" s="4" t="s">
        <v>6</v>
      </c>
      <c r="B25" s="4" t="s">
        <v>3</v>
      </c>
      <c r="C25" s="5">
        <v>352.37999999999897</v>
      </c>
      <c r="D25" s="5">
        <v>237.96166666666647</v>
      </c>
      <c r="E25" s="5">
        <v>283.70666666666648</v>
      </c>
      <c r="F25" s="5">
        <v>272.98750000000001</v>
      </c>
      <c r="G25" s="5">
        <v>328.10624999999948</v>
      </c>
      <c r="H25" s="5">
        <v>361.96299999999997</v>
      </c>
      <c r="I25" s="5">
        <v>332.96333333333303</v>
      </c>
      <c r="J25" s="5">
        <v>348.14833333333297</v>
      </c>
      <c r="K25" s="10">
        <v>349.57574149999965</v>
      </c>
      <c r="L25" s="5">
        <v>341.46348177480701</v>
      </c>
      <c r="M25" s="5">
        <v>341.5</v>
      </c>
      <c r="N25" s="5">
        <v>340</v>
      </c>
      <c r="O25" s="6">
        <v>387.39</v>
      </c>
      <c r="P25" s="6">
        <v>384.99900000000002</v>
      </c>
      <c r="Q25" s="6">
        <v>389.50617283950601</v>
      </c>
      <c r="R25" s="6">
        <v>390.83333333333337</v>
      </c>
      <c r="S25" s="6">
        <v>420.37037037037038</v>
      </c>
      <c r="T25" s="33">
        <v>404.16666666666669</v>
      </c>
      <c r="U25" s="54">
        <v>450</v>
      </c>
      <c r="V25" s="6">
        <v>400</v>
      </c>
      <c r="W25" s="6">
        <v>421.15384615384613</v>
      </c>
      <c r="X25" s="65">
        <f t="shared" si="0"/>
        <v>20.475707023236495</v>
      </c>
      <c r="Y25" s="65">
        <f t="shared" si="1"/>
        <v>5.288461538461533</v>
      </c>
    </row>
    <row r="26" spans="1:25" ht="15" customHeight="1" x14ac:dyDescent="0.25">
      <c r="A26" s="4" t="s">
        <v>2</v>
      </c>
      <c r="B26" s="4" t="s">
        <v>3</v>
      </c>
      <c r="C26" s="5">
        <v>356.24366666666651</v>
      </c>
      <c r="D26" s="5">
        <v>361.643714285714</v>
      </c>
      <c r="E26" s="5">
        <v>329.97249999999997</v>
      </c>
      <c r="F26" s="5">
        <v>311.75799999999998</v>
      </c>
      <c r="G26" s="5">
        <v>349.92083333333301</v>
      </c>
      <c r="H26" s="5">
        <v>375.680833333333</v>
      </c>
      <c r="I26" s="5">
        <v>381.27333333333297</v>
      </c>
      <c r="J26" s="5">
        <v>389.14190476190402</v>
      </c>
      <c r="K26" s="10">
        <v>390.73738657142781</v>
      </c>
      <c r="L26" s="5">
        <v>425.7887822552895</v>
      </c>
      <c r="M26" s="5">
        <v>521.07946428571347</v>
      </c>
      <c r="N26" s="5">
        <v>623.47499999999991</v>
      </c>
      <c r="O26" s="6">
        <v>448.53750000000002</v>
      </c>
      <c r="P26" s="6">
        <v>508.33062499999949</v>
      </c>
      <c r="Q26" s="6">
        <v>504.63935793204098</v>
      </c>
      <c r="R26" s="6">
        <v>475</v>
      </c>
      <c r="S26" s="6">
        <v>503.17460317460319</v>
      </c>
      <c r="T26" s="33">
        <v>539.28571428571433</v>
      </c>
      <c r="U26" s="54">
        <v>534.92063492063494</v>
      </c>
      <c r="V26" s="6">
        <v>451.11111111111109</v>
      </c>
      <c r="W26" s="6">
        <v>457.64705882352899</v>
      </c>
      <c r="X26" s="65">
        <f t="shared" si="0"/>
        <v>17.123949371522432</v>
      </c>
      <c r="Y26" s="65">
        <f t="shared" si="1"/>
        <v>1.4488554042305708</v>
      </c>
    </row>
    <row r="27" spans="1:25" ht="15" customHeight="1" x14ac:dyDescent="0.25">
      <c r="A27" s="4" t="s">
        <v>25</v>
      </c>
      <c r="B27" s="4" t="s">
        <v>3</v>
      </c>
      <c r="C27" s="5">
        <v>294.6155</v>
      </c>
      <c r="D27" s="5">
        <v>295.57575000000003</v>
      </c>
      <c r="E27" s="5">
        <v>265.88919642857098</v>
      </c>
      <c r="F27" s="5">
        <v>307.402142857142</v>
      </c>
      <c r="G27" s="5">
        <v>538.46</v>
      </c>
      <c r="H27" s="5">
        <v>500.17854166666598</v>
      </c>
      <c r="I27" s="5">
        <v>416.07</v>
      </c>
      <c r="J27" s="5">
        <v>387.07321428571402</v>
      </c>
      <c r="K27" s="10">
        <v>388.66021446428545</v>
      </c>
      <c r="L27" s="5">
        <v>321.174330439009</v>
      </c>
      <c r="M27" s="5">
        <v>478.76916666666648</v>
      </c>
      <c r="N27" s="5">
        <v>488.29238095238048</v>
      </c>
      <c r="O27" s="6">
        <v>369.77499999999998</v>
      </c>
      <c r="P27" s="6">
        <v>342.876125</v>
      </c>
      <c r="Q27" s="6">
        <v>375.83333333333297</v>
      </c>
      <c r="R27" s="6">
        <v>380.622710622711</v>
      </c>
      <c r="S27" s="6">
        <v>426.74515960230201</v>
      </c>
      <c r="T27" s="33">
        <v>491.339612768184</v>
      </c>
      <c r="U27" s="54">
        <v>508.26967685105802</v>
      </c>
      <c r="V27" s="6">
        <v>435.43916666666672</v>
      </c>
      <c r="W27" s="6">
        <v>411.73305860805903</v>
      </c>
      <c r="X27" s="65">
        <f t="shared" si="0"/>
        <v>5.9365078505852003</v>
      </c>
      <c r="Y27" s="65">
        <f t="shared" si="1"/>
        <v>-5.4441836824373162</v>
      </c>
    </row>
    <row r="28" spans="1:25" ht="15" customHeight="1" x14ac:dyDescent="0.25">
      <c r="A28" s="4" t="s">
        <v>26</v>
      </c>
      <c r="B28" s="4" t="s">
        <v>3</v>
      </c>
      <c r="C28" s="5">
        <v>184.28604166666599</v>
      </c>
      <c r="D28" s="5">
        <v>142.18187499999999</v>
      </c>
      <c r="E28" s="5">
        <v>252.78571428571348</v>
      </c>
      <c r="F28" s="5">
        <v>267.48062499999901</v>
      </c>
      <c r="G28" s="5">
        <v>213.91988888888852</v>
      </c>
      <c r="H28" s="5">
        <v>315.55208333333297</v>
      </c>
      <c r="I28" s="5">
        <v>451.87888888888847</v>
      </c>
      <c r="J28" s="5">
        <v>318.87833333333299</v>
      </c>
      <c r="K28" s="10">
        <v>320.18573449999963</v>
      </c>
      <c r="L28" s="5">
        <v>325.01578458320398</v>
      </c>
      <c r="M28" s="5">
        <v>459.39714285714251</v>
      </c>
      <c r="N28" s="5">
        <v>500.45</v>
      </c>
      <c r="O28" s="6">
        <v>369.36625000000004</v>
      </c>
      <c r="P28" s="6">
        <v>355.194444444444</v>
      </c>
      <c r="Q28" s="6">
        <v>407.31860862295599</v>
      </c>
      <c r="R28" s="6">
        <v>360.76516569694701</v>
      </c>
      <c r="S28" s="6">
        <v>373.44793349292098</v>
      </c>
      <c r="T28" s="33">
        <v>373.79878795160124</v>
      </c>
      <c r="U28" s="54">
        <v>403.90240306138901</v>
      </c>
      <c r="V28" s="6">
        <v>476.54846153846199</v>
      </c>
      <c r="W28" s="6">
        <v>333.479688582721</v>
      </c>
      <c r="X28" s="65">
        <f t="shared" si="0"/>
        <v>4.1519507742845381</v>
      </c>
      <c r="Y28" s="65">
        <f t="shared" si="1"/>
        <v>-30.021872800484111</v>
      </c>
    </row>
    <row r="29" spans="1:25" ht="15.75" x14ac:dyDescent="0.25">
      <c r="A29" s="41" t="s">
        <v>32</v>
      </c>
      <c r="B29" s="42" t="s">
        <v>3</v>
      </c>
      <c r="C29" s="6">
        <v>1683.3941666666601</v>
      </c>
      <c r="D29" s="6">
        <v>1618.8895</v>
      </c>
      <c r="E29" s="6">
        <v>1669.383</v>
      </c>
      <c r="F29" s="6">
        <v>1674.1893749999899</v>
      </c>
      <c r="G29" s="6">
        <v>1628.1256249999999</v>
      </c>
      <c r="H29" s="6">
        <v>1614.11958333333</v>
      </c>
      <c r="I29" s="6">
        <v>1662.4694444444399</v>
      </c>
      <c r="J29" s="6">
        <v>1677.84</v>
      </c>
      <c r="K29" s="49">
        <v>1679.4734639999999</v>
      </c>
      <c r="L29" s="6">
        <v>1657.77658399452</v>
      </c>
      <c r="M29" s="6">
        <v>1665.06125</v>
      </c>
      <c r="N29" s="6">
        <v>1661.0274999999899</v>
      </c>
      <c r="O29" s="5">
        <v>1615.2933333333301</v>
      </c>
      <c r="P29" s="5">
        <v>1652.2986249999899</v>
      </c>
      <c r="Q29" s="5">
        <v>1657.0450000000001</v>
      </c>
      <c r="R29" s="5">
        <v>1655.5362962962899</v>
      </c>
      <c r="S29" s="5">
        <v>1655.2535792419701</v>
      </c>
      <c r="T29" s="5">
        <v>1696.675</v>
      </c>
      <c r="U29" s="5">
        <v>1663.31</v>
      </c>
      <c r="V29" s="5">
        <v>1571.55</v>
      </c>
      <c r="W29" s="6">
        <v>1486.69024333058</v>
      </c>
      <c r="X29" s="65">
        <f t="shared" si="0"/>
        <v>-11.478789323069648</v>
      </c>
      <c r="Y29" s="65">
        <f t="shared" si="1"/>
        <v>-5.3997490801705323</v>
      </c>
    </row>
    <row r="30" spans="1:25" ht="15.75" x14ac:dyDescent="0.25">
      <c r="A30" s="41" t="s">
        <v>33</v>
      </c>
      <c r="B30" s="42" t="s">
        <v>3</v>
      </c>
      <c r="C30" s="16">
        <v>755.51299999999947</v>
      </c>
      <c r="D30" s="16">
        <v>753.33825000000002</v>
      </c>
      <c r="E30" s="16">
        <v>748.97114285714201</v>
      </c>
      <c r="F30" s="6">
        <v>740.46687499999996</v>
      </c>
      <c r="G30" s="16">
        <v>746.61416666666696</v>
      </c>
      <c r="H30" s="6">
        <v>757.912380952381</v>
      </c>
      <c r="I30" s="16">
        <v>760.43833333333305</v>
      </c>
      <c r="J30" s="16">
        <v>766.74785714285701</v>
      </c>
      <c r="K30" s="16">
        <v>767.30527978571399</v>
      </c>
      <c r="L30" s="6">
        <v>783.57619999071801</v>
      </c>
      <c r="M30" s="16">
        <v>778.47374999999943</v>
      </c>
      <c r="N30" s="16">
        <v>765.64249999999902</v>
      </c>
      <c r="O30" s="5">
        <v>767.21333333333303</v>
      </c>
      <c r="P30" s="9">
        <v>812.93499999999995</v>
      </c>
      <c r="Q30" s="9">
        <v>797.97499999999991</v>
      </c>
      <c r="R30" s="5">
        <v>750.04916666666702</v>
      </c>
      <c r="S30" s="5">
        <v>755.93872162425896</v>
      </c>
      <c r="T30" s="9">
        <v>759.45500000000004</v>
      </c>
      <c r="U30" s="5">
        <v>753.88</v>
      </c>
      <c r="V30" s="5">
        <v>745.55499999999995</v>
      </c>
      <c r="W30" s="6">
        <v>731.80097680097697</v>
      </c>
      <c r="X30" s="65">
        <f t="shared" si="0"/>
        <v>-4.6271417544073641</v>
      </c>
      <c r="Y30" s="65">
        <f t="shared" si="1"/>
        <v>-1.8448032940591885</v>
      </c>
    </row>
    <row r="31" spans="1:25" ht="15.75" x14ac:dyDescent="0.25">
      <c r="A31" s="41" t="s">
        <v>34</v>
      </c>
      <c r="B31" s="42" t="s">
        <v>3</v>
      </c>
      <c r="C31" s="6">
        <v>186.845</v>
      </c>
      <c r="D31" s="6">
        <v>189.886666666666</v>
      </c>
      <c r="E31" s="6">
        <v>184.71</v>
      </c>
      <c r="F31" s="6">
        <v>185.75</v>
      </c>
      <c r="G31" s="6">
        <v>188.82499999999999</v>
      </c>
      <c r="H31" s="6">
        <v>196.11374999999899</v>
      </c>
      <c r="I31" s="6">
        <v>190.97666666666601</v>
      </c>
      <c r="J31" s="6">
        <v>187.46</v>
      </c>
      <c r="K31" s="49">
        <v>188.14766599999999</v>
      </c>
      <c r="L31" s="6">
        <v>187.17444568018701</v>
      </c>
      <c r="M31" s="6">
        <v>181.74708333333299</v>
      </c>
      <c r="N31" s="6">
        <v>191.75416666666601</v>
      </c>
      <c r="O31" s="5">
        <v>190.65833333333401</v>
      </c>
      <c r="P31" s="5">
        <v>195.06625</v>
      </c>
      <c r="Q31" s="5">
        <v>193.815</v>
      </c>
      <c r="R31" s="5">
        <v>192.16333333333299</v>
      </c>
      <c r="S31" s="5">
        <v>196.72806270093699</v>
      </c>
      <c r="T31" s="5">
        <v>191.42</v>
      </c>
      <c r="U31" s="5">
        <v>198.94</v>
      </c>
      <c r="V31" s="5">
        <v>196.12</v>
      </c>
      <c r="W31" s="6">
        <v>187.81171679197999</v>
      </c>
      <c r="X31" s="65">
        <f t="shared" si="0"/>
        <v>-0.1785561389956318</v>
      </c>
      <c r="Y31" s="65">
        <f t="shared" si="1"/>
        <v>-4.2363263349072069</v>
      </c>
    </row>
    <row r="32" spans="1:25" ht="15.75" x14ac:dyDescent="0.25">
      <c r="A32" s="41" t="s">
        <v>35</v>
      </c>
      <c r="B32" s="42" t="s">
        <v>3</v>
      </c>
      <c r="C32" s="6">
        <v>158.65874999999949</v>
      </c>
      <c r="D32" s="6">
        <v>157.816</v>
      </c>
      <c r="E32" s="6">
        <v>141.48149999999998</v>
      </c>
      <c r="F32" s="6">
        <v>158.73666666666699</v>
      </c>
      <c r="G32" s="6">
        <v>156.47583333333299</v>
      </c>
      <c r="H32" s="6">
        <v>149.67250000000001</v>
      </c>
      <c r="I32" s="6">
        <v>151.62812500000001</v>
      </c>
      <c r="J32" s="6">
        <v>153.44083333333299</v>
      </c>
      <c r="K32" s="49">
        <v>153.80505908333299</v>
      </c>
      <c r="L32" s="6">
        <v>156.72520189020699</v>
      </c>
      <c r="M32" s="6">
        <v>153.163571428571</v>
      </c>
      <c r="N32" s="6">
        <v>152.37985714285699</v>
      </c>
      <c r="O32" s="5">
        <v>159.911666666667</v>
      </c>
      <c r="P32" s="5">
        <v>159.32037500000001</v>
      </c>
      <c r="Q32" s="5">
        <v>156.49</v>
      </c>
      <c r="R32" s="5">
        <v>156.70625000000001</v>
      </c>
      <c r="S32" s="5">
        <v>162.57662929601301</v>
      </c>
      <c r="T32" s="5">
        <v>162.88499999999999</v>
      </c>
      <c r="U32" s="5">
        <v>165.83</v>
      </c>
      <c r="V32" s="5">
        <v>164.935</v>
      </c>
      <c r="W32" s="6">
        <v>151.788228111758</v>
      </c>
      <c r="X32" s="65">
        <f t="shared" si="0"/>
        <v>-1.3112903981150921</v>
      </c>
      <c r="Y32" s="65">
        <f t="shared" si="1"/>
        <v>-7.9708805821941979</v>
      </c>
    </row>
    <row r="33" spans="1:25" ht="15.75" x14ac:dyDescent="0.25">
      <c r="A33" s="41" t="s">
        <v>36</v>
      </c>
      <c r="B33" s="42" t="s">
        <v>3</v>
      </c>
      <c r="C33" s="6">
        <v>711.11749999999995</v>
      </c>
      <c r="D33" s="6">
        <v>676.67250000000001</v>
      </c>
      <c r="E33" s="6">
        <v>668.89742857142846</v>
      </c>
      <c r="F33" s="6">
        <v>665.58309523809498</v>
      </c>
      <c r="G33" s="6">
        <v>657.56600000000003</v>
      </c>
      <c r="H33" s="6">
        <v>678.64583333333303</v>
      </c>
      <c r="I33" s="6">
        <v>661.11229166666658</v>
      </c>
      <c r="J33" s="6">
        <v>665.24499999999898</v>
      </c>
      <c r="K33" s="49">
        <v>662.84361449999903</v>
      </c>
      <c r="L33" s="6">
        <v>661.65979722706197</v>
      </c>
      <c r="M33" s="6">
        <v>671.03125</v>
      </c>
      <c r="N33" s="6">
        <v>671.62599999999998</v>
      </c>
      <c r="O33" s="5">
        <v>673.66499999999996</v>
      </c>
      <c r="P33" s="5">
        <v>694.88833333333298</v>
      </c>
      <c r="Q33" s="5">
        <v>693.69500000000005</v>
      </c>
      <c r="R33" s="5">
        <v>695.92277777777997</v>
      </c>
      <c r="S33" s="5">
        <v>692.49977637491997</v>
      </c>
      <c r="T33" s="5">
        <v>685.24</v>
      </c>
      <c r="U33" s="5">
        <v>695.41</v>
      </c>
      <c r="V33" s="5">
        <v>694.69500000000005</v>
      </c>
      <c r="W33" s="6">
        <v>687.71241830065003</v>
      </c>
      <c r="X33" s="65">
        <f t="shared" si="0"/>
        <v>3.7518357658782322</v>
      </c>
      <c r="Y33" s="65">
        <f t="shared" si="1"/>
        <v>-1.0051291141220278</v>
      </c>
    </row>
    <row r="34" spans="1:25" ht="15.75" x14ac:dyDescent="0.25">
      <c r="A34" s="41" t="s">
        <v>37</v>
      </c>
      <c r="B34" s="42" t="s">
        <v>3</v>
      </c>
      <c r="C34" s="6">
        <v>671.36675000000002</v>
      </c>
      <c r="D34" s="6">
        <v>667.3</v>
      </c>
      <c r="E34" s="6">
        <v>627.42374999999993</v>
      </c>
      <c r="F34" s="6">
        <v>638.25437499999998</v>
      </c>
      <c r="G34" s="6">
        <v>630.55700000000002</v>
      </c>
      <c r="H34" s="6">
        <v>627.61666666666702</v>
      </c>
      <c r="I34" s="6">
        <v>656.6074999999995</v>
      </c>
      <c r="J34" s="6">
        <v>652.16499999999996</v>
      </c>
      <c r="K34" s="49">
        <v>653.66054650000001</v>
      </c>
      <c r="L34" s="6">
        <v>651.77501163070303</v>
      </c>
      <c r="M34" s="6">
        <v>640.90666666666596</v>
      </c>
      <c r="N34" s="6">
        <v>638.73199999999997</v>
      </c>
      <c r="O34" s="5">
        <v>630.94333333333304</v>
      </c>
      <c r="P34" s="5">
        <v>634.58333333332996</v>
      </c>
      <c r="Q34" s="5">
        <v>637.47500000000002</v>
      </c>
      <c r="R34" s="5">
        <v>669.30952380952397</v>
      </c>
      <c r="S34" s="5">
        <v>652.18839472857098</v>
      </c>
      <c r="T34" s="5">
        <v>652.03499999999997</v>
      </c>
      <c r="U34" s="5">
        <v>656.10500000000002</v>
      </c>
      <c r="V34" s="5">
        <v>651.61500000000001</v>
      </c>
      <c r="W34" s="6">
        <v>650.33869033868996</v>
      </c>
      <c r="X34" s="65">
        <f t="shared" si="0"/>
        <v>-0.50819285011108628</v>
      </c>
      <c r="Y34" s="65">
        <f t="shared" si="1"/>
        <v>-0.19586867418798698</v>
      </c>
    </row>
    <row r="35" spans="1:25" ht="15.75" x14ac:dyDescent="0.25">
      <c r="A35" s="41" t="s">
        <v>38</v>
      </c>
      <c r="B35" s="42" t="s">
        <v>3</v>
      </c>
      <c r="C35" s="6">
        <v>944.11</v>
      </c>
      <c r="D35" s="6">
        <v>954</v>
      </c>
      <c r="E35" s="6">
        <v>950</v>
      </c>
      <c r="F35" s="6">
        <v>945.3</v>
      </c>
      <c r="G35" s="6">
        <v>941.9</v>
      </c>
      <c r="H35" s="6">
        <v>938.5</v>
      </c>
      <c r="I35" s="6">
        <v>951.3</v>
      </c>
      <c r="J35" s="6">
        <v>941.9</v>
      </c>
      <c r="K35" s="6">
        <v>938.5</v>
      </c>
      <c r="L35" s="6">
        <v>935.1</v>
      </c>
      <c r="M35" s="6">
        <v>931.7</v>
      </c>
      <c r="N35" s="6">
        <v>928.3</v>
      </c>
      <c r="O35" s="5">
        <v>1009.4</v>
      </c>
      <c r="P35" s="5">
        <v>1142.5899999999999</v>
      </c>
      <c r="Q35" s="5">
        <v>1144.0050000000001</v>
      </c>
      <c r="R35" s="5">
        <v>1193.6819047618999</v>
      </c>
      <c r="S35" s="5">
        <v>1171.8854451059638</v>
      </c>
      <c r="T35" s="5">
        <v>1198.1099999999999</v>
      </c>
      <c r="U35" s="5">
        <v>1155.75</v>
      </c>
      <c r="V35" s="5">
        <v>1121.165</v>
      </c>
      <c r="W35" s="14">
        <v>1110.832185</v>
      </c>
      <c r="X35" s="65">
        <f t="shared" si="0"/>
        <v>18.362513052743736</v>
      </c>
      <c r="Y35" s="65">
        <f t="shared" si="1"/>
        <v>-0.92161412459361314</v>
      </c>
    </row>
    <row r="36" spans="1:25" ht="15.75" x14ac:dyDescent="0.25">
      <c r="A36" s="41" t="s">
        <v>39</v>
      </c>
      <c r="B36" s="42" t="s">
        <v>3</v>
      </c>
      <c r="C36" s="6">
        <v>2143.3338333333299</v>
      </c>
      <c r="D36" s="16">
        <v>2330.5126666666602</v>
      </c>
      <c r="E36" s="6">
        <v>2429.2447499999998</v>
      </c>
      <c r="F36" s="6">
        <v>2275.4966666666701</v>
      </c>
      <c r="G36" s="6">
        <v>2228.4391666666702</v>
      </c>
      <c r="H36" s="6">
        <v>2181.3816666666698</v>
      </c>
      <c r="I36" s="6">
        <v>2134.32416666667</v>
      </c>
      <c r="J36" s="6">
        <v>2087.2666666666701</v>
      </c>
      <c r="K36" s="6">
        <v>2040.2091666666699</v>
      </c>
      <c r="L36" s="6">
        <v>2100</v>
      </c>
      <c r="M36" s="6">
        <v>2159.7908333333298</v>
      </c>
      <c r="N36" s="6">
        <v>2219.5816666666601</v>
      </c>
      <c r="O36" s="6">
        <v>2279.3724999999899</v>
      </c>
      <c r="P36" s="6">
        <v>2200</v>
      </c>
      <c r="Q36" s="6">
        <v>2190</v>
      </c>
      <c r="R36" s="6">
        <v>2458.7449999999799</v>
      </c>
      <c r="S36" s="5">
        <v>2238.3272340298449</v>
      </c>
      <c r="T36" s="5">
        <v>2276.3000000000002</v>
      </c>
      <c r="U36" s="9">
        <v>2148.8000000000002</v>
      </c>
      <c r="V36" s="5">
        <v>2084.0650000000001</v>
      </c>
      <c r="W36" s="14">
        <v>2071.1402849999999</v>
      </c>
      <c r="X36" s="65">
        <f t="shared" si="0"/>
        <v>1.5160758435305834</v>
      </c>
      <c r="Y36" s="65">
        <f t="shared" si="1"/>
        <v>-0.62016851681689888</v>
      </c>
    </row>
    <row r="37" spans="1:25" ht="15.75" x14ac:dyDescent="0.25">
      <c r="A37" s="41" t="s">
        <v>40</v>
      </c>
      <c r="B37" s="42" t="s">
        <v>3</v>
      </c>
      <c r="C37" s="6">
        <v>2134.32416666667</v>
      </c>
      <c r="D37" s="49">
        <v>2140</v>
      </c>
      <c r="E37" s="6">
        <v>2100</v>
      </c>
      <c r="F37" s="49">
        <v>2151.3516666666601</v>
      </c>
      <c r="G37" s="6">
        <v>2157.0274999999901</v>
      </c>
      <c r="H37" s="49">
        <v>2162.7033333333202</v>
      </c>
      <c r="I37" s="6">
        <v>2200</v>
      </c>
      <c r="J37" s="49">
        <v>2174.0549999999798</v>
      </c>
      <c r="K37" s="6">
        <v>2179.7308333333099</v>
      </c>
      <c r="L37" s="49">
        <v>2185.4066666666399</v>
      </c>
      <c r="M37" s="6">
        <v>2191.08249999997</v>
      </c>
      <c r="N37" s="49">
        <v>2196.7583333333</v>
      </c>
      <c r="O37" s="6">
        <v>2202.4341666666301</v>
      </c>
      <c r="P37" s="49">
        <v>2208.1099999999601</v>
      </c>
      <c r="Q37" s="6">
        <v>2213.7858333332902</v>
      </c>
      <c r="R37" s="49">
        <v>2219.4616666666202</v>
      </c>
      <c r="S37" s="6">
        <v>2225.1374999999498</v>
      </c>
      <c r="T37" s="49">
        <v>2150</v>
      </c>
      <c r="U37" s="6">
        <v>2140.3200000000002</v>
      </c>
      <c r="V37" s="49">
        <v>2100</v>
      </c>
      <c r="W37" s="14">
        <v>2107.9</v>
      </c>
      <c r="X37" s="65">
        <f t="shared" si="0"/>
        <v>-3.2953992408073578</v>
      </c>
      <c r="Y37" s="65">
        <f t="shared" si="1"/>
        <v>0.37619047619048052</v>
      </c>
    </row>
    <row r="38" spans="1:25" ht="15.75" x14ac:dyDescent="0.25">
      <c r="A38" s="48" t="s">
        <v>41</v>
      </c>
      <c r="B38" s="42" t="s">
        <v>3</v>
      </c>
      <c r="C38" s="16">
        <v>801.3</v>
      </c>
      <c r="D38" s="6">
        <v>802</v>
      </c>
      <c r="E38" s="16">
        <v>802.7</v>
      </c>
      <c r="F38" s="6">
        <v>803.4</v>
      </c>
      <c r="G38" s="16">
        <v>804.1</v>
      </c>
      <c r="H38" s="6">
        <v>804.8</v>
      </c>
      <c r="I38" s="6">
        <v>848.49562499999956</v>
      </c>
      <c r="J38" s="16">
        <v>749.37499999999955</v>
      </c>
      <c r="K38" s="50">
        <v>788.2</v>
      </c>
      <c r="L38" s="6">
        <v>878.149745577614</v>
      </c>
      <c r="M38" s="6">
        <v>880</v>
      </c>
      <c r="N38" s="6">
        <v>881.850254422386</v>
      </c>
      <c r="O38" s="5">
        <v>798.83666666666647</v>
      </c>
      <c r="P38" s="5">
        <v>800</v>
      </c>
      <c r="Q38" s="5">
        <v>895.5</v>
      </c>
      <c r="R38" s="5">
        <v>879.40374999999995</v>
      </c>
      <c r="S38" s="5">
        <v>880.01</v>
      </c>
      <c r="T38" s="5">
        <v>880.61625000000004</v>
      </c>
      <c r="U38" s="5">
        <v>881.22249999999997</v>
      </c>
      <c r="V38" s="5">
        <v>881.82875000000001</v>
      </c>
      <c r="W38" s="14">
        <v>872.12863374999995</v>
      </c>
      <c r="X38" s="65">
        <f t="shared" si="0"/>
        <v>10.648139273027137</v>
      </c>
      <c r="Y38" s="65">
        <f t="shared" si="1"/>
        <v>-1.1000000000000074</v>
      </c>
    </row>
    <row r="39" spans="1:25" s="73" customFormat="1" ht="15.75" x14ac:dyDescent="0.25">
      <c r="A39" s="73" t="s">
        <v>48</v>
      </c>
      <c r="X39" s="66">
        <f>AVERAGE(X4:X38)</f>
        <v>13.817714988621917</v>
      </c>
      <c r="Y39" s="66">
        <f>AVERAGE(Y4:Y38)</f>
        <v>-2.3224502682167674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7" workbookViewId="0">
      <pane xSplit="1" topLeftCell="C1" activePane="topRight" state="frozen"/>
      <selection activeCell="Y40" sqref="Y40"/>
      <selection pane="topRight" activeCell="Y40" sqref="Y40"/>
    </sheetView>
  </sheetViews>
  <sheetFormatPr defaultRowHeight="15" x14ac:dyDescent="0.25"/>
  <cols>
    <col min="1" max="1" width="25.7109375" customWidth="1"/>
    <col min="2" max="2" width="12.7109375" customWidth="1"/>
    <col min="24" max="25" width="35.28515625" style="67" customWidth="1"/>
  </cols>
  <sheetData>
    <row r="1" spans="1:25" s="69" customFormat="1" ht="18.75" x14ac:dyDescent="0.3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s="72" customFormat="1" x14ac:dyDescent="0.25">
      <c r="A2" s="70" t="s">
        <v>47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71"/>
      <c r="S2" s="71"/>
      <c r="T2" s="71"/>
      <c r="U2" s="71"/>
      <c r="V2" s="71"/>
      <c r="W2" s="71"/>
      <c r="X2" s="64" t="s">
        <v>42</v>
      </c>
      <c r="Y2" s="64" t="s">
        <v>43</v>
      </c>
    </row>
    <row r="3" spans="1:25" ht="15" customHeight="1" x14ac:dyDescent="0.25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64" t="s">
        <v>44</v>
      </c>
      <c r="Y3" s="64" t="s">
        <v>45</v>
      </c>
    </row>
    <row r="4" spans="1:25" ht="15" customHeight="1" x14ac:dyDescent="0.25">
      <c r="A4" s="4" t="s">
        <v>21</v>
      </c>
      <c r="B4" s="4" t="s">
        <v>22</v>
      </c>
      <c r="C4" s="5">
        <v>357.45454545454498</v>
      </c>
      <c r="D4" s="5">
        <v>346.875</v>
      </c>
      <c r="E4" s="5">
        <v>360</v>
      </c>
      <c r="F4" s="5">
        <v>384.75</v>
      </c>
      <c r="G4" s="5">
        <v>385.125</v>
      </c>
      <c r="H4" s="5">
        <v>376.125</v>
      </c>
      <c r="I4" s="5">
        <v>397</v>
      </c>
      <c r="J4" s="5">
        <v>389.142857142857</v>
      </c>
      <c r="K4" s="8">
        <v>389.75</v>
      </c>
      <c r="L4" s="5">
        <v>565.28127791550048</v>
      </c>
      <c r="M4" s="5">
        <v>425.27777777777749</v>
      </c>
      <c r="N4" s="5">
        <v>428.48214285714249</v>
      </c>
      <c r="O4" s="6">
        <v>591.68499999999995</v>
      </c>
      <c r="P4" s="6">
        <v>494.888888888888</v>
      </c>
      <c r="Q4" s="6">
        <v>550</v>
      </c>
      <c r="R4" s="6">
        <v>527.22222222222194</v>
      </c>
      <c r="S4" s="6">
        <v>537.36842105263202</v>
      </c>
      <c r="T4" s="33">
        <v>531.5</v>
      </c>
      <c r="U4" s="54">
        <v>568.94736842105306</v>
      </c>
      <c r="V4" s="6">
        <v>452.77777777777777</v>
      </c>
      <c r="W4" s="6">
        <v>462</v>
      </c>
      <c r="X4" s="65">
        <f>(W4-K4)/K4*100</f>
        <v>18.537524053880695</v>
      </c>
      <c r="Y4" s="65">
        <f>(W4-V4)/V4*100</f>
        <v>2.0368098159509218</v>
      </c>
    </row>
    <row r="5" spans="1:25" ht="15" customHeight="1" x14ac:dyDescent="0.25">
      <c r="A5" s="4" t="s">
        <v>17</v>
      </c>
      <c r="B5" s="4" t="s">
        <v>18</v>
      </c>
      <c r="C5" s="5">
        <v>30</v>
      </c>
      <c r="D5" s="5">
        <v>30.78125</v>
      </c>
      <c r="E5" s="5">
        <v>33.863636363636346</v>
      </c>
      <c r="F5" s="5">
        <v>34</v>
      </c>
      <c r="G5" s="5">
        <v>34.4375</v>
      </c>
      <c r="H5" s="5">
        <v>33.5</v>
      </c>
      <c r="I5" s="5">
        <v>33.5</v>
      </c>
      <c r="J5" s="5">
        <v>35.142857142857096</v>
      </c>
      <c r="K5" s="8">
        <v>35.9375</v>
      </c>
      <c r="L5" s="5">
        <v>38.548510954129249</v>
      </c>
      <c r="M5" s="5">
        <v>39.3055555555555</v>
      </c>
      <c r="N5" s="5">
        <v>38.258928571428555</v>
      </c>
      <c r="O5" s="6">
        <v>52.894999999999996</v>
      </c>
      <c r="P5" s="6">
        <v>49.9444444444444</v>
      </c>
      <c r="Q5" s="6">
        <v>49.625</v>
      </c>
      <c r="R5" s="6">
        <v>47.5</v>
      </c>
      <c r="S5" s="6">
        <v>47.222222222222221</v>
      </c>
      <c r="T5" s="33">
        <v>46.05263157894737</v>
      </c>
      <c r="U5" s="54">
        <v>50</v>
      </c>
      <c r="V5" s="6">
        <v>45</v>
      </c>
      <c r="W5" s="6">
        <v>45.789473684210527</v>
      </c>
      <c r="X5" s="65">
        <f t="shared" ref="X5:X38" si="0">(W5-K5)/K5*100</f>
        <v>27.4141876430206</v>
      </c>
      <c r="Y5" s="65">
        <f t="shared" ref="Y5:Y38" si="1">(W5-V5)/V5*100</f>
        <v>1.754385964912283</v>
      </c>
    </row>
    <row r="6" spans="1:25" ht="15" customHeight="1" x14ac:dyDescent="0.25">
      <c r="A6" s="4" t="s">
        <v>30</v>
      </c>
      <c r="B6" s="4" t="s">
        <v>3</v>
      </c>
      <c r="C6" s="5">
        <v>256.543777777777</v>
      </c>
      <c r="D6" s="5">
        <v>260.85285714285703</v>
      </c>
      <c r="E6" s="5">
        <v>275.5337301587295</v>
      </c>
      <c r="F6" s="5">
        <v>262.22233333333304</v>
      </c>
      <c r="G6" s="5">
        <v>272.79583333333301</v>
      </c>
      <c r="H6" s="5">
        <v>309.72312499999998</v>
      </c>
      <c r="I6" s="5">
        <v>302.22199999999998</v>
      </c>
      <c r="J6" s="5">
        <v>310.47657142857099</v>
      </c>
      <c r="K6" s="8">
        <v>344.33262500000001</v>
      </c>
      <c r="L6" s="5">
        <v>364.24299025454451</v>
      </c>
      <c r="M6" s="5">
        <v>382.86138888888854</v>
      </c>
      <c r="N6" s="5">
        <v>400.96749999999997</v>
      </c>
      <c r="O6" s="6">
        <v>396.98500000000001</v>
      </c>
      <c r="P6" s="6">
        <v>403.20249999999999</v>
      </c>
      <c r="Q6" s="6">
        <v>401.38888888888886</v>
      </c>
      <c r="R6" s="6">
        <v>412.58402323892517</v>
      </c>
      <c r="S6" s="6">
        <v>415.62091503267999</v>
      </c>
      <c r="T6" s="33">
        <v>418.11516785398754</v>
      </c>
      <c r="U6" s="54">
        <v>485.555555555556</v>
      </c>
      <c r="V6" s="6">
        <v>430.08235294117628</v>
      </c>
      <c r="W6" s="6">
        <v>438.59649122807014</v>
      </c>
      <c r="X6" s="65">
        <f>(W6-K6)/K6*100</f>
        <v>27.375816110387486</v>
      </c>
      <c r="Y6" s="65">
        <f t="shared" si="1"/>
        <v>1.979653019629559</v>
      </c>
    </row>
    <row r="7" spans="1:25" ht="15" customHeight="1" x14ac:dyDescent="0.25">
      <c r="A7" s="4" t="s">
        <v>29</v>
      </c>
      <c r="B7" s="4" t="s">
        <v>3</v>
      </c>
      <c r="C7" s="5">
        <v>217.03330769230752</v>
      </c>
      <c r="D7" s="5">
        <v>218.20339285714249</v>
      </c>
      <c r="E7" s="5">
        <v>225.7884545454545</v>
      </c>
      <c r="F7" s="5">
        <v>218.07753846153798</v>
      </c>
      <c r="G7" s="5">
        <v>222.68437499999999</v>
      </c>
      <c r="H7" s="5">
        <v>275.22387500000002</v>
      </c>
      <c r="I7" s="5">
        <v>273.33499999999998</v>
      </c>
      <c r="J7" s="5">
        <v>281.58914285714252</v>
      </c>
      <c r="K7" s="8">
        <v>312.712875</v>
      </c>
      <c r="L7" s="5">
        <v>332.79886247272702</v>
      </c>
      <c r="M7" s="5">
        <v>331.09119047619004</v>
      </c>
      <c r="N7" s="5">
        <v>348.25017857142848</v>
      </c>
      <c r="O7" s="6">
        <v>275.50900000000001</v>
      </c>
      <c r="P7" s="6">
        <v>350.40199999999999</v>
      </c>
      <c r="Q7" s="6">
        <v>352.77777777777789</v>
      </c>
      <c r="R7" s="6">
        <v>375.4103122730574</v>
      </c>
      <c r="S7" s="6">
        <v>378.42105263157902</v>
      </c>
      <c r="T7" s="33">
        <v>365.64581388110804</v>
      </c>
      <c r="U7" s="54">
        <v>395.7671957671958</v>
      </c>
      <c r="V7" s="6">
        <v>382.62944444444446</v>
      </c>
      <c r="W7" s="6">
        <v>388.78787878787881</v>
      </c>
      <c r="X7" s="65">
        <f t="shared" si="0"/>
        <v>24.32742936723626</v>
      </c>
      <c r="Y7" s="65">
        <f t="shared" si="1"/>
        <v>1.609503511256442</v>
      </c>
    </row>
    <row r="8" spans="1:25" ht="15" customHeight="1" x14ac:dyDescent="0.25">
      <c r="A8" s="4" t="s">
        <v>12</v>
      </c>
      <c r="B8" s="4" t="s">
        <v>3</v>
      </c>
      <c r="C8" s="5">
        <v>811.84583333333296</v>
      </c>
      <c r="D8" s="5">
        <v>840.24199999999996</v>
      </c>
      <c r="E8" s="5">
        <v>970.30399999999997</v>
      </c>
      <c r="F8" s="5">
        <v>806.72</v>
      </c>
      <c r="G8" s="5">
        <v>1024.4389999999999</v>
      </c>
      <c r="H8" s="5">
        <v>824.50774999999999</v>
      </c>
      <c r="I8" s="5">
        <v>899.79124999999999</v>
      </c>
      <c r="J8" s="5">
        <v>800.22116666666648</v>
      </c>
      <c r="K8" s="8">
        <v>815.34257142857098</v>
      </c>
      <c r="L8" s="5">
        <v>871.9956546999415</v>
      </c>
      <c r="M8" s="5">
        <v>804.5616666666665</v>
      </c>
      <c r="N8" s="5">
        <v>1047.9235714285701</v>
      </c>
      <c r="O8" s="6">
        <v>994.70400000000006</v>
      </c>
      <c r="P8" s="6">
        <v>1099.22708333333</v>
      </c>
      <c r="Q8" s="6">
        <v>983.58786456825703</v>
      </c>
      <c r="R8" s="6">
        <v>1025.7176683427781</v>
      </c>
      <c r="S8" s="6">
        <v>1253.90286796536</v>
      </c>
      <c r="T8" s="33">
        <v>1255.9324367264001</v>
      </c>
      <c r="U8" s="14">
        <v>1254.91765234588</v>
      </c>
      <c r="V8" s="6">
        <v>1004.75611111111</v>
      </c>
      <c r="W8" s="6">
        <v>1001.29298149289</v>
      </c>
      <c r="X8" s="65">
        <f t="shared" si="0"/>
        <v>22.806414945133209</v>
      </c>
      <c r="Y8" s="65">
        <f t="shared" si="1"/>
        <v>-0.34467365561880681</v>
      </c>
    </row>
    <row r="9" spans="1:25" ht="15" customHeight="1" x14ac:dyDescent="0.25">
      <c r="A9" s="4" t="s">
        <v>11</v>
      </c>
      <c r="B9" s="4" t="s">
        <v>3</v>
      </c>
      <c r="C9" s="5">
        <v>1012.3329999999945</v>
      </c>
      <c r="D9" s="5">
        <v>1129.3787500000001</v>
      </c>
      <c r="E9" s="5">
        <v>1088.33222222222</v>
      </c>
      <c r="F9" s="5">
        <v>854.27999999999952</v>
      </c>
      <c r="G9" s="5">
        <v>965.54241071428453</v>
      </c>
      <c r="H9" s="5">
        <v>1118.75</v>
      </c>
      <c r="I9" s="5">
        <v>945.00099999999998</v>
      </c>
      <c r="J9" s="5">
        <v>871.61933333333309</v>
      </c>
      <c r="K9" s="8">
        <v>1021.68175</v>
      </c>
      <c r="L9" s="5">
        <v>1147.91646488899</v>
      </c>
      <c r="M9" s="5">
        <v>1087.607916666665</v>
      </c>
      <c r="N9" s="5">
        <v>1115.9607142857099</v>
      </c>
      <c r="O9" s="6">
        <v>1125.4512500000001</v>
      </c>
      <c r="P9" s="6">
        <v>1511.3779999999999</v>
      </c>
      <c r="Q9" s="6">
        <v>1417.50292846038</v>
      </c>
      <c r="R9" s="6">
        <v>1460.04350547637</v>
      </c>
      <c r="S9" s="6">
        <v>1481.84621576986</v>
      </c>
      <c r="T9" s="33">
        <v>1523.99265571252</v>
      </c>
      <c r="U9" s="14">
        <v>1502.91943574119</v>
      </c>
      <c r="V9" s="6">
        <v>1481.7311111111101</v>
      </c>
      <c r="W9" s="14">
        <v>1481.86446691111</v>
      </c>
      <c r="X9" s="65">
        <f t="shared" si="0"/>
        <v>45.041689049560688</v>
      </c>
      <c r="Y9" s="65">
        <f t="shared" si="1"/>
        <v>8.999999999992599E-3</v>
      </c>
    </row>
    <row r="10" spans="1:25" ht="15" customHeight="1" x14ac:dyDescent="0.25">
      <c r="A10" s="4" t="s">
        <v>10</v>
      </c>
      <c r="B10" s="4" t="s">
        <v>9</v>
      </c>
      <c r="C10" s="5">
        <v>275</v>
      </c>
      <c r="D10" s="5">
        <v>270</v>
      </c>
      <c r="E10" s="5">
        <v>277.78571428571399</v>
      </c>
      <c r="F10" s="5">
        <v>280.95238095238051</v>
      </c>
      <c r="G10" s="5">
        <v>278.29670329670296</v>
      </c>
      <c r="H10" s="5">
        <v>305.83333333333303</v>
      </c>
      <c r="I10" s="5">
        <v>370</v>
      </c>
      <c r="J10" s="5">
        <v>300.7142857142855</v>
      </c>
      <c r="K10" s="5">
        <v>331.75</v>
      </c>
      <c r="L10" s="5">
        <v>365.08038905536898</v>
      </c>
      <c r="M10" s="5">
        <v>318.54166666666652</v>
      </c>
      <c r="N10" s="5">
        <v>336.16071428571399</v>
      </c>
      <c r="O10" s="6">
        <v>399.23</v>
      </c>
      <c r="P10" s="6">
        <v>323.61111111111097</v>
      </c>
      <c r="Q10" s="6">
        <v>343.75</v>
      </c>
      <c r="R10" s="6">
        <v>318.75</v>
      </c>
      <c r="S10" s="6">
        <v>347.22222222222223</v>
      </c>
      <c r="T10" s="33">
        <v>388.947368421053</v>
      </c>
      <c r="U10" s="54">
        <v>352.38095238095241</v>
      </c>
      <c r="V10" s="6">
        <v>347.22222222222223</v>
      </c>
      <c r="W10" s="6">
        <v>355</v>
      </c>
      <c r="X10" s="65">
        <f t="shared" si="0"/>
        <v>7.0082893745290127</v>
      </c>
      <c r="Y10" s="65">
        <f t="shared" si="1"/>
        <v>2.2399999999999984</v>
      </c>
    </row>
    <row r="11" spans="1:25" ht="15" customHeight="1" x14ac:dyDescent="0.25">
      <c r="A11" s="4" t="s">
        <v>8</v>
      </c>
      <c r="B11" s="4" t="s">
        <v>9</v>
      </c>
      <c r="C11" s="5">
        <v>229.66666666666652</v>
      </c>
      <c r="D11" s="5">
        <v>285.625</v>
      </c>
      <c r="E11" s="5">
        <v>236.30952380952348</v>
      </c>
      <c r="F11" s="5">
        <v>224.99999999999949</v>
      </c>
      <c r="G11" s="5">
        <v>228.28571428571399</v>
      </c>
      <c r="H11" s="5">
        <v>302.26190476190402</v>
      </c>
      <c r="I11" s="5">
        <v>315</v>
      </c>
      <c r="J11" s="5">
        <v>270.7142857142855</v>
      </c>
      <c r="K11" s="5">
        <v>301.875</v>
      </c>
      <c r="L11" s="5">
        <v>288.68435744999999</v>
      </c>
      <c r="M11" s="5">
        <v>308.61111111111052</v>
      </c>
      <c r="N11" s="5">
        <v>300</v>
      </c>
      <c r="O11" s="6">
        <v>279.55</v>
      </c>
      <c r="P11" s="6">
        <v>321</v>
      </c>
      <c r="Q11" s="6">
        <v>329.375</v>
      </c>
      <c r="R11" s="6">
        <v>296.875</v>
      </c>
      <c r="S11" s="6">
        <v>302.77777777777777</v>
      </c>
      <c r="T11" s="33">
        <v>304.21052631578948</v>
      </c>
      <c r="U11" s="54">
        <v>319.04761904761904</v>
      </c>
      <c r="V11" s="6">
        <v>336.11111111111109</v>
      </c>
      <c r="W11" s="6">
        <v>322.5</v>
      </c>
      <c r="X11" s="65">
        <f t="shared" si="0"/>
        <v>6.8322981366459627</v>
      </c>
      <c r="Y11" s="65">
        <f t="shared" si="1"/>
        <v>-4.0495867768594973</v>
      </c>
    </row>
    <row r="12" spans="1:25" ht="15" customHeight="1" x14ac:dyDescent="0.25">
      <c r="A12" s="4" t="s">
        <v>7</v>
      </c>
      <c r="B12" s="4" t="s">
        <v>3</v>
      </c>
      <c r="C12" s="5">
        <v>127.27</v>
      </c>
      <c r="D12" s="5">
        <v>234.4425</v>
      </c>
      <c r="E12" s="5">
        <v>273.86462499999999</v>
      </c>
      <c r="F12" s="5">
        <v>257.29250000000002</v>
      </c>
      <c r="G12" s="5">
        <v>259.22500000000002</v>
      </c>
      <c r="H12" s="5">
        <v>209.09333333333299</v>
      </c>
      <c r="I12" s="5">
        <v>231.82041666666601</v>
      </c>
      <c r="J12" s="5">
        <v>253.79166666666652</v>
      </c>
      <c r="K12" s="5">
        <v>342.38049999999998</v>
      </c>
      <c r="L12" s="5">
        <v>289.3475074465</v>
      </c>
      <c r="M12" s="5">
        <v>298.90999999999951</v>
      </c>
      <c r="N12" s="5">
        <v>319.84775000000002</v>
      </c>
      <c r="O12" s="6">
        <v>292.21299999999997</v>
      </c>
      <c r="P12" s="6">
        <v>318.12799999999902</v>
      </c>
      <c r="Q12" s="6">
        <v>365.90909090909003</v>
      </c>
      <c r="R12" s="6">
        <v>380.85561497326199</v>
      </c>
      <c r="S12" s="6">
        <v>444.86631016042799</v>
      </c>
      <c r="T12" s="33">
        <v>503.89610389610402</v>
      </c>
      <c r="U12" s="14">
        <v>474.38120702826598</v>
      </c>
      <c r="V12" s="6">
        <v>386.07600000000002</v>
      </c>
      <c r="W12" s="14">
        <v>386.11074683999999</v>
      </c>
      <c r="X12" s="65">
        <f t="shared" si="0"/>
        <v>12.772411641434021</v>
      </c>
      <c r="Y12" s="65">
        <f t="shared" si="1"/>
        <v>8.9999999999918184E-3</v>
      </c>
    </row>
    <row r="13" spans="1:25" ht="15" customHeight="1" x14ac:dyDescent="0.25">
      <c r="A13" s="4" t="s">
        <v>14</v>
      </c>
      <c r="B13" s="4" t="s">
        <v>3</v>
      </c>
      <c r="C13" s="5">
        <v>883.33333333333303</v>
      </c>
      <c r="D13" s="10">
        <v>784.17666666666605</v>
      </c>
      <c r="E13" s="10">
        <v>885.02185533333295</v>
      </c>
      <c r="F13" s="5">
        <v>950</v>
      </c>
      <c r="G13" s="5">
        <v>950</v>
      </c>
      <c r="H13" s="5">
        <v>850.99</v>
      </c>
      <c r="I13" s="5">
        <v>993.05499999999995</v>
      </c>
      <c r="J13" s="5">
        <v>856.25</v>
      </c>
      <c r="K13" s="5">
        <v>883.10166666666646</v>
      </c>
      <c r="L13" s="5">
        <v>911.10812837998401</v>
      </c>
      <c r="M13" s="5">
        <v>968.51833333333298</v>
      </c>
      <c r="N13" s="5">
        <v>815</v>
      </c>
      <c r="O13" s="6">
        <v>823.76499999999999</v>
      </c>
      <c r="P13" s="6">
        <v>1047.2225000000001</v>
      </c>
      <c r="Q13" s="6">
        <v>1016.66666666667</v>
      </c>
      <c r="R13" s="6">
        <v>841.66666666666663</v>
      </c>
      <c r="S13" s="6">
        <v>975</v>
      </c>
      <c r="T13" s="33">
        <v>975</v>
      </c>
      <c r="U13" s="54">
        <v>1042.8571428571429</v>
      </c>
      <c r="V13" s="6">
        <v>1128.5714285714287</v>
      </c>
      <c r="W13" s="6">
        <v>1042.8571428571429</v>
      </c>
      <c r="X13" s="65">
        <f t="shared" si="0"/>
        <v>18.090270035780303</v>
      </c>
      <c r="Y13" s="65">
        <f t="shared" si="1"/>
        <v>-7.5949367088607653</v>
      </c>
    </row>
    <row r="14" spans="1:25" ht="15" customHeight="1" x14ac:dyDescent="0.25">
      <c r="A14" s="4" t="s">
        <v>13</v>
      </c>
      <c r="B14" s="4" t="s">
        <v>3</v>
      </c>
      <c r="C14" s="5">
        <v>816.66666666666652</v>
      </c>
      <c r="D14" s="10">
        <v>818.46333333333314</v>
      </c>
      <c r="E14" s="10">
        <v>820.26395266666646</v>
      </c>
      <c r="F14" s="5">
        <v>950</v>
      </c>
      <c r="G14" s="5">
        <v>975.55</v>
      </c>
      <c r="H14" s="5">
        <v>1000</v>
      </c>
      <c r="I14" s="5">
        <v>966.66666666666595</v>
      </c>
      <c r="J14" s="5">
        <v>900</v>
      </c>
      <c r="K14" s="5">
        <v>900</v>
      </c>
      <c r="L14" s="5">
        <v>975.31675940063496</v>
      </c>
      <c r="M14" s="5">
        <v>958.33333333333303</v>
      </c>
      <c r="N14" s="5">
        <v>875</v>
      </c>
      <c r="O14" s="6">
        <v>907.86</v>
      </c>
      <c r="P14" s="6">
        <v>1036.96047619047</v>
      </c>
      <c r="Q14" s="6">
        <v>1139.2857142857142</v>
      </c>
      <c r="R14" s="6">
        <v>856.69191919191906</v>
      </c>
      <c r="S14" s="6">
        <v>1044.44444444444</v>
      </c>
      <c r="T14" s="33">
        <v>1093.75</v>
      </c>
      <c r="U14" s="54">
        <v>1190</v>
      </c>
      <c r="V14" s="6">
        <v>1188.8888888888889</v>
      </c>
      <c r="W14" s="6">
        <v>1112.5</v>
      </c>
      <c r="X14" s="65">
        <f t="shared" si="0"/>
        <v>23.611111111111111</v>
      </c>
      <c r="Y14" s="65">
        <f t="shared" si="1"/>
        <v>-6.4252336448598149</v>
      </c>
    </row>
    <row r="15" spans="1:25" ht="15" customHeight="1" x14ac:dyDescent="0.25">
      <c r="A15" s="4" t="s">
        <v>24</v>
      </c>
      <c r="B15" s="4" t="s">
        <v>16</v>
      </c>
      <c r="C15" s="10">
        <v>122.45</v>
      </c>
      <c r="D15" s="10">
        <v>122.71939</v>
      </c>
      <c r="E15" s="5">
        <v>135.33000000000001</v>
      </c>
      <c r="F15" s="10">
        <v>135.62772600000002</v>
      </c>
      <c r="G15" s="10">
        <v>135.92610699720001</v>
      </c>
      <c r="H15" s="10">
        <v>136.22514443259385</v>
      </c>
      <c r="I15" s="5">
        <v>110</v>
      </c>
      <c r="J15" s="5">
        <v>111.25</v>
      </c>
      <c r="K15" s="5">
        <v>150.75</v>
      </c>
      <c r="L15" s="5">
        <v>157.689596110791</v>
      </c>
      <c r="M15" s="5">
        <v>150</v>
      </c>
      <c r="N15" s="5">
        <v>163.75</v>
      </c>
      <c r="O15" s="6">
        <v>131.19</v>
      </c>
      <c r="P15" s="6">
        <v>137.619047619047</v>
      </c>
      <c r="Q15" s="6">
        <v>133.636363636364</v>
      </c>
      <c r="R15" s="6">
        <v>144.375</v>
      </c>
      <c r="S15" s="6">
        <v>145.71428571428572</v>
      </c>
      <c r="T15" s="33">
        <v>160.625</v>
      </c>
      <c r="U15" s="54">
        <v>154.11764705882354</v>
      </c>
      <c r="V15" s="6">
        <v>159.41176470588235</v>
      </c>
      <c r="W15" s="6">
        <v>170</v>
      </c>
      <c r="X15" s="65">
        <f t="shared" si="0"/>
        <v>12.769485903814262</v>
      </c>
      <c r="Y15" s="65">
        <f t="shared" si="1"/>
        <v>6.6420664206642099</v>
      </c>
    </row>
    <row r="16" spans="1:25" ht="15" customHeight="1" x14ac:dyDescent="0.25">
      <c r="A16" s="4" t="s">
        <v>23</v>
      </c>
      <c r="B16" s="4" t="s">
        <v>16</v>
      </c>
      <c r="C16" s="5">
        <v>139.51923076923049</v>
      </c>
      <c r="D16" s="5">
        <v>140.45454545454498</v>
      </c>
      <c r="E16" s="5">
        <v>142.38888888888852</v>
      </c>
      <c r="F16" s="5">
        <v>147.8461538461535</v>
      </c>
      <c r="G16" s="5">
        <v>145.113636363636</v>
      </c>
      <c r="H16" s="5">
        <v>142.5</v>
      </c>
      <c r="I16" s="5">
        <v>143</v>
      </c>
      <c r="J16" s="5">
        <v>139.142857142857</v>
      </c>
      <c r="K16" s="5">
        <v>143.375</v>
      </c>
      <c r="L16" s="5">
        <v>164.00276100650251</v>
      </c>
      <c r="M16" s="5">
        <v>148.2142857142855</v>
      </c>
      <c r="N16" s="5">
        <v>151.66666666666652</v>
      </c>
      <c r="O16" s="6">
        <v>175.2</v>
      </c>
      <c r="P16" s="6">
        <v>157.222222222222</v>
      </c>
      <c r="Q16" s="6">
        <v>157</v>
      </c>
      <c r="R16" s="6">
        <v>199.44444444444446</v>
      </c>
      <c r="S16" s="6">
        <v>199.894736842105</v>
      </c>
      <c r="T16" s="33">
        <v>196.5</v>
      </c>
      <c r="U16" s="54">
        <v>204.76190476190476</v>
      </c>
      <c r="V16" s="6">
        <v>204.11764705882354</v>
      </c>
      <c r="W16" s="6">
        <v>213</v>
      </c>
      <c r="X16" s="65">
        <f t="shared" si="0"/>
        <v>48.561464690496948</v>
      </c>
      <c r="Y16" s="65">
        <f t="shared" si="1"/>
        <v>4.3515850144092187</v>
      </c>
    </row>
    <row r="17" spans="1:25" ht="15" customHeight="1" x14ac:dyDescent="0.25">
      <c r="A17" s="4" t="s">
        <v>15</v>
      </c>
      <c r="B17" s="4" t="s">
        <v>16</v>
      </c>
      <c r="C17" s="5">
        <v>1500</v>
      </c>
      <c r="D17" s="5">
        <v>1500</v>
      </c>
      <c r="E17" s="5">
        <v>1200</v>
      </c>
      <c r="F17" s="5">
        <v>1500</v>
      </c>
      <c r="G17" s="5">
        <v>1500</v>
      </c>
      <c r="H17" s="5">
        <v>1200</v>
      </c>
      <c r="I17" s="5">
        <v>1466.6666666666599</v>
      </c>
      <c r="J17" s="5">
        <v>1512.5</v>
      </c>
      <c r="K17" s="5">
        <v>1637.5</v>
      </c>
      <c r="L17" s="5">
        <v>1469.8035670761501</v>
      </c>
      <c r="M17" s="5">
        <v>1440</v>
      </c>
      <c r="N17" s="5">
        <v>1562.5</v>
      </c>
      <c r="O17" s="6">
        <v>1569.47</v>
      </c>
      <c r="P17" s="6">
        <v>1802.38095238095</v>
      </c>
      <c r="Q17" s="6">
        <v>1772.7272727272727</v>
      </c>
      <c r="R17" s="6">
        <v>1828.5714285714287</v>
      </c>
      <c r="S17" s="6">
        <v>1825</v>
      </c>
      <c r="T17" s="33">
        <v>1890</v>
      </c>
      <c r="U17" s="54">
        <v>1887.5</v>
      </c>
      <c r="V17" s="6">
        <v>1800</v>
      </c>
      <c r="W17" s="6">
        <v>1811.1111111111099</v>
      </c>
      <c r="X17" s="65">
        <f t="shared" si="0"/>
        <v>10.602205258693738</v>
      </c>
      <c r="Y17" s="65">
        <f t="shared" si="1"/>
        <v>0.61728395061721941</v>
      </c>
    </row>
    <row r="18" spans="1:25" ht="15" customHeight="1" x14ac:dyDescent="0.25">
      <c r="A18" s="4" t="s">
        <v>27</v>
      </c>
      <c r="B18" s="4" t="s">
        <v>3</v>
      </c>
      <c r="C18" s="5">
        <v>110.5849999999995</v>
      </c>
      <c r="D18" s="5">
        <v>130.08250000000001</v>
      </c>
      <c r="E18" s="5">
        <v>139.10954545454501</v>
      </c>
      <c r="F18" s="5">
        <v>151.57300000000001</v>
      </c>
      <c r="G18" s="5">
        <v>174.70812499999948</v>
      </c>
      <c r="H18" s="5">
        <v>169.68354166666649</v>
      </c>
      <c r="I18" s="5">
        <v>168.59999999999951</v>
      </c>
      <c r="J18" s="5">
        <v>302.774</v>
      </c>
      <c r="K18" s="5">
        <v>179.80099999999999</v>
      </c>
      <c r="L18" s="5">
        <v>177.54571771638399</v>
      </c>
      <c r="M18" s="5">
        <v>202.52949999999998</v>
      </c>
      <c r="N18" s="5">
        <v>234.93785714285701</v>
      </c>
      <c r="O18" s="6">
        <v>192.45</v>
      </c>
      <c r="P18" s="6">
        <v>264.64116666666649</v>
      </c>
      <c r="Q18" s="6">
        <v>253.75262605041999</v>
      </c>
      <c r="R18" s="6">
        <v>289.2328042328042</v>
      </c>
      <c r="S18" s="6">
        <v>290.04260651629102</v>
      </c>
      <c r="T18" s="33">
        <v>306.4448053715916</v>
      </c>
      <c r="U18" s="54">
        <v>338.03904170363802</v>
      </c>
      <c r="V18" s="6">
        <v>283.33</v>
      </c>
      <c r="W18" s="6">
        <v>294.57142857142901</v>
      </c>
      <c r="X18" s="65">
        <f t="shared" si="0"/>
        <v>63.831918938954189</v>
      </c>
      <c r="Y18" s="65">
        <f t="shared" si="1"/>
        <v>3.9676097029714557</v>
      </c>
    </row>
    <row r="19" spans="1:25" ht="15" customHeight="1" x14ac:dyDescent="0.25">
      <c r="A19" s="4" t="s">
        <v>28</v>
      </c>
      <c r="B19" s="4" t="s">
        <v>3</v>
      </c>
      <c r="C19" s="5">
        <v>118.5163846153845</v>
      </c>
      <c r="D19" s="5">
        <v>127.780714285714</v>
      </c>
      <c r="E19" s="5">
        <v>122.90290909090899</v>
      </c>
      <c r="F19" s="8">
        <v>131.56607692307648</v>
      </c>
      <c r="G19" s="8">
        <v>155.14037500000001</v>
      </c>
      <c r="H19" s="5">
        <v>172.32618055555548</v>
      </c>
      <c r="I19" s="5">
        <v>350.315</v>
      </c>
      <c r="J19" s="5">
        <v>327.02414285714252</v>
      </c>
      <c r="K19" s="5">
        <v>325.99025</v>
      </c>
      <c r="L19" s="5">
        <v>181.16624103598002</v>
      </c>
      <c r="M19" s="8">
        <v>184.854166666666</v>
      </c>
      <c r="N19" s="5">
        <v>241.04696428571401</v>
      </c>
      <c r="O19" s="6">
        <v>180.13</v>
      </c>
      <c r="P19" s="6">
        <v>254.48433333333298</v>
      </c>
      <c r="Q19" s="6">
        <v>254.235038610039</v>
      </c>
      <c r="R19" s="6">
        <v>296.19047619047598</v>
      </c>
      <c r="S19" s="6">
        <v>302.36842105263202</v>
      </c>
      <c r="T19" s="33">
        <v>308.07142857142901</v>
      </c>
      <c r="U19" s="54">
        <v>310</v>
      </c>
      <c r="V19" s="6">
        <v>315.94499999999999</v>
      </c>
      <c r="W19" s="6">
        <v>329.15789473684202</v>
      </c>
      <c r="X19" s="65">
        <f>(W19-K19)/K19*100</f>
        <v>0.97169922623207938</v>
      </c>
      <c r="Y19" s="65">
        <f t="shared" si="1"/>
        <v>4.1820236866676259</v>
      </c>
    </row>
    <row r="20" spans="1:25" ht="15" customHeight="1" x14ac:dyDescent="0.25">
      <c r="A20" s="4" t="s">
        <v>19</v>
      </c>
      <c r="B20" s="4" t="s">
        <v>3</v>
      </c>
      <c r="C20" s="5">
        <v>1168.1400000000001</v>
      </c>
      <c r="D20" s="5">
        <v>1140.5625</v>
      </c>
      <c r="E20" s="5">
        <v>964.96666666665999</v>
      </c>
      <c r="F20" s="5">
        <v>783.33333333333303</v>
      </c>
      <c r="G20" s="5">
        <v>1037.6392857142851</v>
      </c>
      <c r="H20" s="5">
        <v>1004.0916666666629</v>
      </c>
      <c r="I20" s="5">
        <v>736.24749999999949</v>
      </c>
      <c r="J20" s="5">
        <v>709.00549999999953</v>
      </c>
      <c r="K20" s="5">
        <v>845.00708333333296</v>
      </c>
      <c r="L20" s="5">
        <v>1033.66320346767</v>
      </c>
      <c r="M20" s="5">
        <v>852.99657142857097</v>
      </c>
      <c r="N20" s="5">
        <v>966.17499999999995</v>
      </c>
      <c r="O20" s="6">
        <v>969.14800000000002</v>
      </c>
      <c r="P20" s="6">
        <v>1036.34944444443</v>
      </c>
      <c r="Q20" s="6">
        <v>980.91741591741595</v>
      </c>
      <c r="R20" s="6">
        <v>905.45051492209996</v>
      </c>
      <c r="S20" s="6">
        <v>900.67214827932673</v>
      </c>
      <c r="T20" s="33">
        <v>937.88683412119303</v>
      </c>
      <c r="U20" s="14">
        <v>919.27949120025983</v>
      </c>
      <c r="V20" s="6">
        <v>852.68230769230797</v>
      </c>
      <c r="W20" s="6">
        <v>971.28466771323997</v>
      </c>
      <c r="X20" s="65">
        <f t="shared" si="0"/>
        <v>14.943967556079507</v>
      </c>
      <c r="Y20" s="65">
        <f t="shared" si="1"/>
        <v>13.909325777136901</v>
      </c>
    </row>
    <row r="21" spans="1:25" ht="15" customHeight="1" x14ac:dyDescent="0.25">
      <c r="A21" s="4" t="s">
        <v>20</v>
      </c>
      <c r="B21" s="4" t="s">
        <v>3</v>
      </c>
      <c r="C21" s="5">
        <v>1329.4537500000001</v>
      </c>
      <c r="D21" s="5">
        <v>1223.6372222222201</v>
      </c>
      <c r="E21" s="5">
        <v>1226.2906250000001</v>
      </c>
      <c r="F21" s="5">
        <v>1232.1447142857101</v>
      </c>
      <c r="G21" s="5">
        <v>1334.6469642857101</v>
      </c>
      <c r="H21" s="5">
        <v>1351.0888461538459</v>
      </c>
      <c r="I21" s="5">
        <v>1381.9449999999999</v>
      </c>
      <c r="J21" s="5">
        <v>1358.1814285714249</v>
      </c>
      <c r="K21" s="5">
        <v>1445.719625</v>
      </c>
      <c r="L21" s="5">
        <v>1403.9429020909099</v>
      </c>
      <c r="M21" s="5">
        <v>1485.18988888888</v>
      </c>
      <c r="N21" s="5">
        <v>1558.88785714285</v>
      </c>
      <c r="O21" s="6">
        <v>1546.078</v>
      </c>
      <c r="P21" s="6">
        <v>1983.93729166667</v>
      </c>
      <c r="Q21" s="6">
        <v>1756.8514930410099</v>
      </c>
      <c r="R21" s="6">
        <v>2061.3851426351398</v>
      </c>
      <c r="S21" s="6">
        <v>2153.9682539682499</v>
      </c>
      <c r="T21" s="33">
        <v>2399.0740740740698</v>
      </c>
      <c r="U21" s="14">
        <v>2276.5211640211601</v>
      </c>
      <c r="V21" s="6">
        <v>1924.056875</v>
      </c>
      <c r="W21" s="14">
        <v>1924.2300401187499</v>
      </c>
      <c r="X21" s="65">
        <f t="shared" si="0"/>
        <v>33.098424261810102</v>
      </c>
      <c r="Y21" s="65">
        <f t="shared" si="1"/>
        <v>8.999999999995895E-3</v>
      </c>
    </row>
    <row r="22" spans="1:25" ht="15" customHeight="1" x14ac:dyDescent="0.25">
      <c r="A22" s="4" t="s">
        <v>31</v>
      </c>
      <c r="B22" s="4" t="s">
        <v>3</v>
      </c>
      <c r="C22" s="5">
        <v>224.74410714285699</v>
      </c>
      <c r="D22" s="5">
        <v>298.26499999999999</v>
      </c>
      <c r="E22" s="5">
        <v>258.96418181818149</v>
      </c>
      <c r="F22" s="5">
        <v>219.4849999999995</v>
      </c>
      <c r="G22" s="5">
        <v>252.28694444444352</v>
      </c>
      <c r="H22" s="5">
        <v>265.388125</v>
      </c>
      <c r="I22" s="5">
        <v>335.75900000000001</v>
      </c>
      <c r="J22" s="5">
        <v>225.97957142857049</v>
      </c>
      <c r="K22" s="5">
        <v>420.5139999999995</v>
      </c>
      <c r="L22" s="5">
        <v>281.24626768127001</v>
      </c>
      <c r="M22" s="5">
        <v>313.92361111111052</v>
      </c>
      <c r="N22" s="5">
        <v>462.16410714285701</v>
      </c>
      <c r="O22" s="6">
        <v>238.45499999999998</v>
      </c>
      <c r="P22" s="6">
        <v>226.666944444444</v>
      </c>
      <c r="Q22" s="6">
        <v>356.76914996767943</v>
      </c>
      <c r="R22" s="6">
        <v>271.518829754124</v>
      </c>
      <c r="S22" s="6">
        <v>278.69825708061001</v>
      </c>
      <c r="T22" s="33">
        <v>293.81215253308301</v>
      </c>
      <c r="U22" s="54">
        <v>291.59279873565589</v>
      </c>
      <c r="V22" s="6">
        <v>303.70444444444445</v>
      </c>
      <c r="W22" s="6">
        <v>286.33699633699632</v>
      </c>
      <c r="X22" s="65">
        <f t="shared" si="0"/>
        <v>-31.907856495385012</v>
      </c>
      <c r="Y22" s="65">
        <f t="shared" si="1"/>
        <v>-5.7185360389498978</v>
      </c>
    </row>
    <row r="23" spans="1:25" ht="15" customHeight="1" x14ac:dyDescent="0.25">
      <c r="A23" s="4" t="s">
        <v>4</v>
      </c>
      <c r="B23" s="4" t="s">
        <v>3</v>
      </c>
      <c r="C23" s="5">
        <v>172.72749999999951</v>
      </c>
      <c r="D23" s="5">
        <v>204.38961538461501</v>
      </c>
      <c r="E23" s="5">
        <v>283.5714285714285</v>
      </c>
      <c r="F23" s="5">
        <v>236.3624999999995</v>
      </c>
      <c r="G23" s="5">
        <v>235.76033333333248</v>
      </c>
      <c r="H23" s="8">
        <v>288.96214285714251</v>
      </c>
      <c r="I23" s="8">
        <v>289.09199999999953</v>
      </c>
      <c r="J23" s="8">
        <v>293.50785714285701</v>
      </c>
      <c r="K23" s="5">
        <v>370.44437499999947</v>
      </c>
      <c r="L23" s="5">
        <v>359.56257081818103</v>
      </c>
      <c r="M23" s="8">
        <v>375.50666666666649</v>
      </c>
      <c r="N23" s="5">
        <v>361.52202380952349</v>
      </c>
      <c r="O23" s="6">
        <v>337.06200000000001</v>
      </c>
      <c r="P23" s="6">
        <v>360.38149999999951</v>
      </c>
      <c r="Q23" s="6">
        <v>364.77272727272725</v>
      </c>
      <c r="R23" s="6">
        <v>365.75757575757575</v>
      </c>
      <c r="S23" s="6">
        <v>370.239234449761</v>
      </c>
      <c r="T23" s="33">
        <v>440</v>
      </c>
      <c r="U23" s="54">
        <v>426.799866799867</v>
      </c>
      <c r="V23" s="6">
        <v>380.89</v>
      </c>
      <c r="W23" s="6">
        <v>368.18181818181802</v>
      </c>
      <c r="X23" s="65">
        <f t="shared" si="0"/>
        <v>-0.61076830176769581</v>
      </c>
      <c r="Y23" s="65">
        <f t="shared" si="1"/>
        <v>-3.3364440699892279</v>
      </c>
    </row>
    <row r="24" spans="1:25" ht="15" customHeight="1" x14ac:dyDescent="0.25">
      <c r="A24" s="4" t="s">
        <v>5</v>
      </c>
      <c r="B24" s="4" t="s">
        <v>3</v>
      </c>
      <c r="C24" s="5">
        <v>146.99361538461449</v>
      </c>
      <c r="D24" s="5">
        <v>161.51488636363598</v>
      </c>
      <c r="E24" s="5">
        <v>198.333333333333</v>
      </c>
      <c r="F24" s="5">
        <v>170.07323076923049</v>
      </c>
      <c r="G24" s="5">
        <v>188.2850815217385</v>
      </c>
      <c r="H24" s="5">
        <v>247.0463749999995</v>
      </c>
      <c r="I24" s="5">
        <v>229.09100000000001</v>
      </c>
      <c r="J24" s="5">
        <v>285.03599999999898</v>
      </c>
      <c r="K24" s="5">
        <v>242.27424999999999</v>
      </c>
      <c r="L24" s="5">
        <v>281.05815853367199</v>
      </c>
      <c r="M24" s="5">
        <v>320.70805555555501</v>
      </c>
      <c r="N24" s="5">
        <v>317.26285714285649</v>
      </c>
      <c r="O24" s="6">
        <v>270.80900000000003</v>
      </c>
      <c r="P24" s="6">
        <v>301.81856060606003</v>
      </c>
      <c r="Q24" s="6">
        <v>300.28409090909088</v>
      </c>
      <c r="R24" s="6">
        <v>331.31313131313124</v>
      </c>
      <c r="S24" s="6">
        <v>336.88995215311002</v>
      </c>
      <c r="T24" s="33">
        <v>359.00603918778802</v>
      </c>
      <c r="U24" s="54">
        <v>321.30832130832124</v>
      </c>
      <c r="V24" s="6">
        <v>305.05</v>
      </c>
      <c r="W24" s="6">
        <v>315.45454545454544</v>
      </c>
      <c r="X24" s="65">
        <f t="shared" si="0"/>
        <v>30.205560621710909</v>
      </c>
      <c r="Y24" s="65">
        <f t="shared" si="1"/>
        <v>3.4107672363695878</v>
      </c>
    </row>
    <row r="25" spans="1:25" ht="15" customHeight="1" x14ac:dyDescent="0.25">
      <c r="A25" s="4" t="s">
        <v>6</v>
      </c>
      <c r="B25" s="4" t="s">
        <v>3</v>
      </c>
      <c r="C25" s="5">
        <v>178.79</v>
      </c>
      <c r="D25" s="5">
        <v>290.34249999999997</v>
      </c>
      <c r="E25" s="5">
        <v>233.333333333333</v>
      </c>
      <c r="F25" s="5">
        <v>199.99250000000001</v>
      </c>
      <c r="G25" s="5">
        <v>211.21299999999999</v>
      </c>
      <c r="H25" s="5">
        <v>244.69874999999951</v>
      </c>
      <c r="I25" s="5">
        <v>240.001</v>
      </c>
      <c r="J25" s="5">
        <v>261.214333333333</v>
      </c>
      <c r="K25" s="5">
        <v>360.304125</v>
      </c>
      <c r="L25" s="5">
        <v>341.36353466818099</v>
      </c>
      <c r="M25" s="5">
        <v>366.23542857142849</v>
      </c>
      <c r="N25" s="5">
        <v>367.8359999999995</v>
      </c>
      <c r="O25" s="6">
        <v>247.43599999999998</v>
      </c>
      <c r="P25" s="6">
        <v>357.27524999999952</v>
      </c>
      <c r="Q25" s="6">
        <v>352.72727272727275</v>
      </c>
      <c r="R25" s="6">
        <v>358.45959595959596</v>
      </c>
      <c r="S25" s="6">
        <v>377.5</v>
      </c>
      <c r="T25" s="33">
        <v>393.33333333333297</v>
      </c>
      <c r="U25" s="54">
        <v>378.66310160427798</v>
      </c>
      <c r="V25" s="6">
        <v>345.45499999999998</v>
      </c>
      <c r="W25" s="6">
        <v>341.81818181818181</v>
      </c>
      <c r="X25" s="65">
        <f t="shared" si="0"/>
        <v>-5.1306498869026784</v>
      </c>
      <c r="Y25" s="65">
        <f t="shared" si="1"/>
        <v>-1.052761772681875</v>
      </c>
    </row>
    <row r="26" spans="1:25" ht="15" customHeight="1" x14ac:dyDescent="0.25">
      <c r="A26" s="4" t="s">
        <v>2</v>
      </c>
      <c r="B26" s="4" t="s">
        <v>3</v>
      </c>
      <c r="C26" s="5">
        <v>192.651833333333</v>
      </c>
      <c r="D26" s="5">
        <v>225.00093749999999</v>
      </c>
      <c r="E26" s="5">
        <v>291.95727272727197</v>
      </c>
      <c r="F26" s="5">
        <v>265.74200000000002</v>
      </c>
      <c r="G26" s="5">
        <v>277.17399999999998</v>
      </c>
      <c r="H26" s="5">
        <v>322.72618055555552</v>
      </c>
      <c r="I26" s="5">
        <v>331.51449999999949</v>
      </c>
      <c r="J26" s="5">
        <v>334.80528571428499</v>
      </c>
      <c r="K26" s="5">
        <v>386.36124999999998</v>
      </c>
      <c r="L26" s="5">
        <v>404.58666106666647</v>
      </c>
      <c r="M26" s="5">
        <v>386.76666666666648</v>
      </c>
      <c r="N26" s="5">
        <v>398.23178571428548</v>
      </c>
      <c r="O26" s="6">
        <v>391.60299999999995</v>
      </c>
      <c r="P26" s="6">
        <v>421.50361111111101</v>
      </c>
      <c r="Q26" s="6">
        <v>420.45454545454538</v>
      </c>
      <c r="R26" s="6">
        <v>421.54882154882148</v>
      </c>
      <c r="S26" s="6">
        <v>435.75757575757598</v>
      </c>
      <c r="T26" s="33">
        <v>463.63636363636402</v>
      </c>
      <c r="U26" s="54">
        <v>467.67676767676801</v>
      </c>
      <c r="V26" s="6">
        <v>435.52444444444399</v>
      </c>
      <c r="W26" s="14">
        <v>435.56364164444398</v>
      </c>
      <c r="X26" s="65">
        <f t="shared" si="0"/>
        <v>12.734815317127168</v>
      </c>
      <c r="Y26" s="65">
        <f t="shared" si="1"/>
        <v>8.9999999999976227E-3</v>
      </c>
    </row>
    <row r="27" spans="1:25" ht="15" customHeight="1" x14ac:dyDescent="0.25">
      <c r="A27" s="4" t="s">
        <v>25</v>
      </c>
      <c r="B27" s="4" t="s">
        <v>3</v>
      </c>
      <c r="C27" s="5">
        <v>390.98399999999901</v>
      </c>
      <c r="D27" s="5">
        <v>356.21886363636298</v>
      </c>
      <c r="E27" s="5">
        <v>408.45699999999999</v>
      </c>
      <c r="F27" s="5">
        <v>445.76666666666603</v>
      </c>
      <c r="G27" s="5">
        <v>473.731875</v>
      </c>
      <c r="H27" s="5">
        <v>560.80042857142848</v>
      </c>
      <c r="I27" s="5">
        <v>770.23800000000006</v>
      </c>
      <c r="J27" s="5">
        <v>632.5544285714285</v>
      </c>
      <c r="K27" s="5">
        <v>613.08844444444401</v>
      </c>
      <c r="L27" s="5">
        <v>424.55494240734549</v>
      </c>
      <c r="M27" s="5">
        <v>501.40472222222201</v>
      </c>
      <c r="N27" s="5">
        <v>690.73348214285693</v>
      </c>
      <c r="O27" s="6">
        <v>473.6</v>
      </c>
      <c r="P27" s="6">
        <v>342.40649999999903</v>
      </c>
      <c r="Q27" s="6">
        <v>380.85049088338565</v>
      </c>
      <c r="R27" s="6">
        <v>375.90871227209072</v>
      </c>
      <c r="S27" s="6">
        <v>418.06433322107802</v>
      </c>
      <c r="T27" s="33">
        <v>523.33425537086885</v>
      </c>
      <c r="U27" s="54">
        <v>588.85981743124603</v>
      </c>
      <c r="V27" s="6">
        <v>479.00722222222225</v>
      </c>
      <c r="W27" s="6">
        <v>424.19594067135102</v>
      </c>
      <c r="X27" s="65">
        <f t="shared" si="0"/>
        <v>-30.809992503489404</v>
      </c>
      <c r="Y27" s="65">
        <f t="shared" si="1"/>
        <v>-11.442683744221927</v>
      </c>
    </row>
    <row r="28" spans="1:25" ht="15" customHeight="1" x14ac:dyDescent="0.25">
      <c r="A28" s="4" t="s">
        <v>26</v>
      </c>
      <c r="B28" s="4" t="s">
        <v>3</v>
      </c>
      <c r="C28" s="5">
        <v>162.08499999999998</v>
      </c>
      <c r="D28" s="5">
        <v>189.03083333333299</v>
      </c>
      <c r="E28" s="5">
        <v>168.53920454545451</v>
      </c>
      <c r="F28" s="5">
        <v>213.96416666666701</v>
      </c>
      <c r="G28" s="5">
        <v>239.3037815126045</v>
      </c>
      <c r="H28" s="5">
        <v>244.4030681818175</v>
      </c>
      <c r="I28" s="5">
        <v>199.242999999999</v>
      </c>
      <c r="J28" s="5">
        <v>233.59471428571399</v>
      </c>
      <c r="K28" s="5">
        <v>226.511</v>
      </c>
      <c r="L28" s="5">
        <v>230.7711970666775</v>
      </c>
      <c r="M28" s="5">
        <v>230.062777777778</v>
      </c>
      <c r="N28" s="5">
        <v>224.37937500000001</v>
      </c>
      <c r="O28" s="6">
        <v>186.66750000000002</v>
      </c>
      <c r="P28" s="6">
        <v>186.52361111111</v>
      </c>
      <c r="Q28" s="6">
        <v>203.29376645299902</v>
      </c>
      <c r="R28" s="6">
        <v>199.98170646498366</v>
      </c>
      <c r="S28" s="6">
        <v>226.054196133299</v>
      </c>
      <c r="T28" s="33">
        <v>239.03765773337278</v>
      </c>
      <c r="U28" s="54">
        <v>241.99923747539501</v>
      </c>
      <c r="V28" s="6">
        <v>284.06</v>
      </c>
      <c r="W28" s="6">
        <v>250.131565317069</v>
      </c>
      <c r="X28" s="65">
        <f t="shared" si="0"/>
        <v>10.427999221701819</v>
      </c>
      <c r="Y28" s="65">
        <f t="shared" si="1"/>
        <v>-11.944108527399493</v>
      </c>
    </row>
    <row r="29" spans="1:25" ht="15.75" x14ac:dyDescent="0.25">
      <c r="A29" s="41" t="s">
        <v>32</v>
      </c>
      <c r="B29" s="42" t="s">
        <v>3</v>
      </c>
      <c r="C29" s="6">
        <v>1693.92166666666</v>
      </c>
      <c r="D29" s="6">
        <v>1689.93583333333</v>
      </c>
      <c r="E29" s="6">
        <v>1612.6967857142799</v>
      </c>
      <c r="F29" s="6">
        <v>1615.57375</v>
      </c>
      <c r="G29" s="6">
        <v>1653.9279807692301</v>
      </c>
      <c r="H29" s="6">
        <v>1626.33428571428</v>
      </c>
      <c r="I29" s="6">
        <v>1653.3340000000001</v>
      </c>
      <c r="J29" s="6">
        <v>1682.3799999999901</v>
      </c>
      <c r="K29" s="16">
        <v>1656.59466666667</v>
      </c>
      <c r="L29" s="6">
        <v>1669.9501889256401</v>
      </c>
      <c r="M29" s="6">
        <v>1692.23833333333</v>
      </c>
      <c r="N29" s="6">
        <v>1658.7585714285699</v>
      </c>
      <c r="O29" s="5">
        <v>1616.973</v>
      </c>
      <c r="P29" s="5">
        <v>1666.5419999999999</v>
      </c>
      <c r="Q29" s="5">
        <v>1615.8050000000001</v>
      </c>
      <c r="R29" s="5">
        <v>1646.7278787878788</v>
      </c>
      <c r="S29" s="5">
        <v>1651.6503107702399</v>
      </c>
      <c r="T29" s="5">
        <v>1610.83</v>
      </c>
      <c r="U29" s="5">
        <v>1636.375</v>
      </c>
      <c r="V29" s="5">
        <v>1623.2049999999999</v>
      </c>
      <c r="W29" s="6">
        <v>1578.55219883673</v>
      </c>
      <c r="X29" s="65">
        <f t="shared" si="0"/>
        <v>-4.7110176919121578</v>
      </c>
      <c r="Y29" s="65">
        <f t="shared" si="1"/>
        <v>-2.7509033771624622</v>
      </c>
    </row>
    <row r="30" spans="1:25" ht="15.75" x14ac:dyDescent="0.25">
      <c r="A30" s="41" t="s">
        <v>33</v>
      </c>
      <c r="B30" s="42" t="s">
        <v>3</v>
      </c>
      <c r="C30" s="6">
        <v>753.93624999999997</v>
      </c>
      <c r="D30" s="16">
        <v>752.46</v>
      </c>
      <c r="E30" s="6">
        <v>759.43650000000002</v>
      </c>
      <c r="F30" s="16">
        <v>752.90875000000005</v>
      </c>
      <c r="G30" s="16">
        <v>758.35900000000004</v>
      </c>
      <c r="H30" s="16">
        <v>754.11116666666703</v>
      </c>
      <c r="I30" s="16">
        <v>757.779</v>
      </c>
      <c r="J30" s="16">
        <v>756.66600000000005</v>
      </c>
      <c r="K30" s="6">
        <v>758.096</v>
      </c>
      <c r="L30" s="6">
        <v>756.04304512752606</v>
      </c>
      <c r="M30" s="6">
        <v>753.62</v>
      </c>
      <c r="N30" s="6">
        <v>756.78333333333001</v>
      </c>
      <c r="O30" s="5">
        <v>759.85799999999995</v>
      </c>
      <c r="P30" s="5">
        <v>759.16722222222097</v>
      </c>
      <c r="Q30" s="5">
        <v>760.85</v>
      </c>
      <c r="R30" s="5">
        <v>762.49151515151505</v>
      </c>
      <c r="S30" s="5">
        <v>789.64378919650562</v>
      </c>
      <c r="T30" s="5">
        <v>774.92</v>
      </c>
      <c r="U30" s="5">
        <v>771.75</v>
      </c>
      <c r="V30" s="5">
        <v>775.27499999999998</v>
      </c>
      <c r="W30" s="6">
        <v>764.28571428571422</v>
      </c>
      <c r="X30" s="65">
        <f t="shared" si="0"/>
        <v>0.81648159147577837</v>
      </c>
      <c r="Y30" s="65">
        <f t="shared" si="1"/>
        <v>-1.4174693772255982</v>
      </c>
    </row>
    <row r="31" spans="1:25" ht="15.75" x14ac:dyDescent="0.25">
      <c r="A31" s="41" t="s">
        <v>34</v>
      </c>
      <c r="B31" s="42" t="s">
        <v>3</v>
      </c>
      <c r="C31" s="6">
        <v>180.833333333333</v>
      </c>
      <c r="D31" s="6">
        <v>183.33250000000001</v>
      </c>
      <c r="E31" s="6">
        <v>180</v>
      </c>
      <c r="F31" s="6">
        <v>184.44333333333299</v>
      </c>
      <c r="G31" s="6">
        <v>184.16624999999999</v>
      </c>
      <c r="H31" s="6">
        <v>191.66624999999999</v>
      </c>
      <c r="I31" s="6">
        <v>189.34125</v>
      </c>
      <c r="J31" s="6">
        <v>185</v>
      </c>
      <c r="K31" s="6">
        <v>188.333333333333</v>
      </c>
      <c r="L31" s="6">
        <v>184.52833333333299</v>
      </c>
      <c r="M31" s="6">
        <v>186.648</v>
      </c>
      <c r="N31" s="6">
        <v>195.000333333333</v>
      </c>
      <c r="O31" s="5">
        <v>192.27</v>
      </c>
      <c r="P31" s="5">
        <v>193.45229166666601</v>
      </c>
      <c r="Q31" s="5">
        <v>194.16499999999999</v>
      </c>
      <c r="R31" s="5">
        <v>195.91300000000001</v>
      </c>
      <c r="S31" s="5">
        <v>197.70132477077399</v>
      </c>
      <c r="T31" s="5">
        <v>195.08500000000001</v>
      </c>
      <c r="U31" s="5">
        <v>191.55500000000001</v>
      </c>
      <c r="V31" s="5">
        <v>191.58500000000001</v>
      </c>
      <c r="W31" s="6">
        <v>190.75080211296</v>
      </c>
      <c r="X31" s="65">
        <f t="shared" si="0"/>
        <v>1.28361174139487</v>
      </c>
      <c r="Y31" s="65">
        <f t="shared" si="1"/>
        <v>-0.43541920663935352</v>
      </c>
    </row>
    <row r="32" spans="1:25" ht="15.75" x14ac:dyDescent="0.25">
      <c r="A32" s="41" t="s">
        <v>35</v>
      </c>
      <c r="B32" s="42" t="s">
        <v>3</v>
      </c>
      <c r="C32" s="6">
        <v>153.79050000000001</v>
      </c>
      <c r="D32" s="6">
        <v>155.992666666666</v>
      </c>
      <c r="E32" s="6">
        <v>152.87839285714301</v>
      </c>
      <c r="F32" s="6">
        <v>159.86500000000001</v>
      </c>
      <c r="G32" s="6">
        <v>158.38363636363601</v>
      </c>
      <c r="H32" s="6">
        <v>145.03886363636349</v>
      </c>
      <c r="I32" s="6">
        <v>154.69</v>
      </c>
      <c r="J32" s="6">
        <v>153.440857142857</v>
      </c>
      <c r="K32" s="6">
        <v>155.495125</v>
      </c>
      <c r="L32" s="6">
        <v>162.6163138833605</v>
      </c>
      <c r="M32" s="6">
        <v>158.59354166666699</v>
      </c>
      <c r="N32" s="6">
        <v>154.178333333333</v>
      </c>
      <c r="O32" s="5">
        <v>159.94125</v>
      </c>
      <c r="P32" s="5">
        <v>160.875555555555</v>
      </c>
      <c r="Q32" s="5">
        <v>152.38</v>
      </c>
      <c r="R32" s="5">
        <v>159.32966666666701</v>
      </c>
      <c r="S32" s="5">
        <v>156.16707331498</v>
      </c>
      <c r="T32" s="5">
        <v>167.60000000000002</v>
      </c>
      <c r="U32" s="5">
        <v>162.125</v>
      </c>
      <c r="V32" s="5">
        <v>161.41999999999999</v>
      </c>
      <c r="W32" s="6">
        <v>160.80796224759072</v>
      </c>
      <c r="X32" s="65">
        <f t="shared" si="0"/>
        <v>3.4167227092108012</v>
      </c>
      <c r="Y32" s="65">
        <f t="shared" si="1"/>
        <v>-0.37915856300908479</v>
      </c>
    </row>
    <row r="33" spans="1:25" ht="15.75" x14ac:dyDescent="0.25">
      <c r="A33" s="41" t="s">
        <v>36</v>
      </c>
      <c r="B33" s="42" t="s">
        <v>3</v>
      </c>
      <c r="C33" s="6">
        <v>822.91749999999956</v>
      </c>
      <c r="D33" s="6">
        <v>847.42083333333005</v>
      </c>
      <c r="E33" s="6">
        <v>916.26333333333309</v>
      </c>
      <c r="F33" s="6">
        <v>836.91166666666595</v>
      </c>
      <c r="G33" s="6">
        <v>866.66750000000002</v>
      </c>
      <c r="H33" s="6">
        <v>822.33749999999952</v>
      </c>
      <c r="I33" s="6">
        <v>831.111666666666</v>
      </c>
      <c r="J33" s="6">
        <v>871.981666666666</v>
      </c>
      <c r="K33" s="6">
        <v>850.60958333333303</v>
      </c>
      <c r="L33" s="6">
        <v>856.37674400000003</v>
      </c>
      <c r="M33" s="6">
        <v>867.58100000000002</v>
      </c>
      <c r="N33" s="6">
        <v>887.98149999999998</v>
      </c>
      <c r="O33" s="5">
        <v>873.56</v>
      </c>
      <c r="P33" s="5">
        <v>859.89222222220997</v>
      </c>
      <c r="Q33" s="5">
        <v>858.46</v>
      </c>
      <c r="R33" s="5">
        <v>863.37714285714003</v>
      </c>
      <c r="S33" s="5">
        <v>879.24542799394999</v>
      </c>
      <c r="T33" s="5">
        <v>861.36999999999989</v>
      </c>
      <c r="U33" s="5">
        <v>863.35500000000002</v>
      </c>
      <c r="V33" s="5">
        <v>862.65</v>
      </c>
      <c r="W33" s="6">
        <v>854.18212017402004</v>
      </c>
      <c r="X33" s="65">
        <f t="shared" si="0"/>
        <v>0.41999724793683851</v>
      </c>
      <c r="Y33" s="65">
        <f t="shared" si="1"/>
        <v>-0.98161245302033684</v>
      </c>
    </row>
    <row r="34" spans="1:25" ht="15.75" x14ac:dyDescent="0.25">
      <c r="A34" s="41" t="s">
        <v>37</v>
      </c>
      <c r="B34" s="42" t="s">
        <v>3</v>
      </c>
      <c r="C34" s="6">
        <v>734.46333333333303</v>
      </c>
      <c r="D34" s="6">
        <v>737.32100000000003</v>
      </c>
      <c r="E34" s="6">
        <v>744.62714285714196</v>
      </c>
      <c r="F34" s="6">
        <v>740.32666666666</v>
      </c>
      <c r="G34" s="6">
        <v>742.52650000000006</v>
      </c>
      <c r="H34" s="6">
        <v>747.31299999999999</v>
      </c>
      <c r="I34" s="6">
        <v>753.65416666666601</v>
      </c>
      <c r="J34" s="6">
        <v>759.87483333333296</v>
      </c>
      <c r="K34" s="6">
        <v>756.32062499999904</v>
      </c>
      <c r="L34" s="6">
        <v>757.30047098181797</v>
      </c>
      <c r="M34" s="6">
        <v>751.60416666666595</v>
      </c>
      <c r="N34" s="6">
        <v>772.19130952380999</v>
      </c>
      <c r="O34" s="5">
        <v>763.44</v>
      </c>
      <c r="P34" s="5">
        <v>763.49166666666702</v>
      </c>
      <c r="Q34" s="5">
        <v>770.40499999999997</v>
      </c>
      <c r="R34" s="5">
        <v>765.13393939393904</v>
      </c>
      <c r="S34" s="5">
        <v>789.66119144410902</v>
      </c>
      <c r="T34" s="5">
        <v>788.76</v>
      </c>
      <c r="U34" s="5">
        <v>786.80499999999995</v>
      </c>
      <c r="V34" s="5">
        <v>778.89</v>
      </c>
      <c r="W34" s="6">
        <v>770.04306504306498</v>
      </c>
      <c r="X34" s="65">
        <f t="shared" si="0"/>
        <v>1.8143680853693449</v>
      </c>
      <c r="Y34" s="65">
        <f t="shared" si="1"/>
        <v>-1.1358388163842137</v>
      </c>
    </row>
    <row r="35" spans="1:25" ht="15.75" x14ac:dyDescent="0.25">
      <c r="A35" s="41" t="s">
        <v>38</v>
      </c>
      <c r="B35" s="42" t="s">
        <v>3</v>
      </c>
      <c r="C35" s="6">
        <v>955.55499999999995</v>
      </c>
      <c r="D35" s="6">
        <v>957</v>
      </c>
      <c r="E35" s="6">
        <v>958.44500000000005</v>
      </c>
      <c r="F35" s="6">
        <v>959.89</v>
      </c>
      <c r="G35" s="6">
        <v>961.33500000000004</v>
      </c>
      <c r="H35" s="6">
        <v>851.27499999999998</v>
      </c>
      <c r="I35" s="6">
        <v>992.92833333333147</v>
      </c>
      <c r="J35" s="6">
        <v>1016.2427499999995</v>
      </c>
      <c r="K35" s="16">
        <v>982.86199999999951</v>
      </c>
      <c r="L35" s="6">
        <v>983</v>
      </c>
      <c r="M35" s="16">
        <v>983.13800000000003</v>
      </c>
      <c r="N35" s="6">
        <v>983.27600000000098</v>
      </c>
      <c r="O35" s="16">
        <v>983.41400000000101</v>
      </c>
      <c r="P35" s="6">
        <v>982</v>
      </c>
      <c r="Q35" s="16">
        <v>980.58599999999899</v>
      </c>
      <c r="R35" s="6">
        <v>920</v>
      </c>
      <c r="S35" s="16">
        <v>977.75799999999697</v>
      </c>
      <c r="T35" s="6">
        <v>976.34399999999596</v>
      </c>
      <c r="U35" s="5">
        <v>864.25</v>
      </c>
      <c r="V35" s="5">
        <v>855.99</v>
      </c>
      <c r="W35" s="14">
        <v>845.57</v>
      </c>
      <c r="X35" s="65">
        <f t="shared" si="0"/>
        <v>-13.96859375985637</v>
      </c>
      <c r="Y35" s="65">
        <f t="shared" si="1"/>
        <v>-1.2173039404665895</v>
      </c>
    </row>
    <row r="36" spans="1:25" ht="15.75" x14ac:dyDescent="0.25">
      <c r="A36" s="41" t="s">
        <v>39</v>
      </c>
      <c r="B36" s="42" t="s">
        <v>3</v>
      </c>
      <c r="C36" s="14">
        <v>2003.1</v>
      </c>
      <c r="D36" s="6">
        <v>2000</v>
      </c>
      <c r="E36" s="6">
        <v>2001.0139999999999</v>
      </c>
      <c r="F36" s="6">
        <v>2002.028</v>
      </c>
      <c r="G36" s="6">
        <v>2003.0419999999999</v>
      </c>
      <c r="H36" s="6">
        <v>2004.056</v>
      </c>
      <c r="I36" s="6">
        <v>2005.07</v>
      </c>
      <c r="J36" s="6">
        <v>1979.6033333333301</v>
      </c>
      <c r="K36" s="6">
        <v>1980</v>
      </c>
      <c r="L36" s="6">
        <v>1980.3966666666699</v>
      </c>
      <c r="M36" s="6">
        <v>1980.7933333333399</v>
      </c>
      <c r="N36" s="6">
        <v>1981.1900000000101</v>
      </c>
      <c r="O36" s="6">
        <v>1981.58666666668</v>
      </c>
      <c r="P36" s="6">
        <v>2010</v>
      </c>
      <c r="Q36" s="6">
        <v>1982.3800000000199</v>
      </c>
      <c r="R36" s="5">
        <v>2002.15333333333</v>
      </c>
      <c r="S36" s="5">
        <v>2085.2801555640699</v>
      </c>
      <c r="T36" s="5">
        <v>2025.21</v>
      </c>
      <c r="U36" s="5">
        <v>2108.96</v>
      </c>
      <c r="V36" s="5">
        <v>2100</v>
      </c>
      <c r="W36" s="14">
        <v>2116.9</v>
      </c>
      <c r="X36" s="65">
        <f t="shared" si="0"/>
        <v>6.9141414141414188</v>
      </c>
      <c r="Y36" s="65">
        <f t="shared" si="1"/>
        <v>0.80476190476190912</v>
      </c>
    </row>
    <row r="37" spans="1:25" ht="15.75" x14ac:dyDescent="0.25">
      <c r="A37" s="41" t="s">
        <v>40</v>
      </c>
      <c r="B37" s="42" t="s">
        <v>3</v>
      </c>
      <c r="C37" s="6">
        <v>1894.147916666665</v>
      </c>
      <c r="D37" s="14">
        <v>1895.95</v>
      </c>
      <c r="E37" s="6">
        <v>1897.7520833333399</v>
      </c>
      <c r="F37" s="14">
        <v>1899.55416666667</v>
      </c>
      <c r="G37" s="6">
        <v>1886.222</v>
      </c>
      <c r="H37" s="6">
        <v>1897.7520833333399</v>
      </c>
      <c r="I37" s="14">
        <v>1899.55416666667</v>
      </c>
      <c r="J37" s="6">
        <v>2078.7116666666602</v>
      </c>
      <c r="K37" s="16">
        <v>2000</v>
      </c>
      <c r="L37" s="6">
        <v>2034.3439141486399</v>
      </c>
      <c r="M37" s="6">
        <v>1897.7520833333399</v>
      </c>
      <c r="N37" s="14">
        <v>1899.55416666667</v>
      </c>
      <c r="O37" s="6">
        <v>1901.35625</v>
      </c>
      <c r="P37" s="14">
        <v>1903.1583333333299</v>
      </c>
      <c r="Q37" s="6">
        <v>1904.96041666666</v>
      </c>
      <c r="R37" s="14">
        <v>1906.76249999999</v>
      </c>
      <c r="S37" s="6">
        <v>1908.5645833333199</v>
      </c>
      <c r="T37" s="5">
        <v>1901.4849999999999</v>
      </c>
      <c r="U37" s="5">
        <v>1836.97</v>
      </c>
      <c r="V37" s="5">
        <v>1830.885</v>
      </c>
      <c r="W37" s="14">
        <v>1820.745265</v>
      </c>
      <c r="X37" s="65">
        <f t="shared" si="0"/>
        <v>-8.9627367499999977</v>
      </c>
      <c r="Y37" s="65">
        <f t="shared" si="1"/>
        <v>-0.55381605070771633</v>
      </c>
    </row>
    <row r="38" spans="1:25" ht="15.75" x14ac:dyDescent="0.25">
      <c r="A38" s="48" t="s">
        <v>41</v>
      </c>
      <c r="B38" s="42" t="s">
        <v>3</v>
      </c>
      <c r="C38" s="16">
        <v>803.51350000000002</v>
      </c>
      <c r="D38" s="6">
        <v>884.18</v>
      </c>
      <c r="E38" s="16">
        <v>811.73812499999997</v>
      </c>
      <c r="F38" s="6">
        <v>860.69791666666697</v>
      </c>
      <c r="G38" s="16">
        <v>851.848295454545</v>
      </c>
      <c r="H38" s="6">
        <v>860.69791666666697</v>
      </c>
      <c r="I38" s="16">
        <v>869.54753787878894</v>
      </c>
      <c r="J38" s="6">
        <v>878.39715909091103</v>
      </c>
      <c r="K38" s="16">
        <v>820.27375000000006</v>
      </c>
      <c r="L38" s="6">
        <v>821</v>
      </c>
      <c r="M38" s="6">
        <v>848.65749999999946</v>
      </c>
      <c r="N38" s="6">
        <v>850</v>
      </c>
      <c r="O38" s="6">
        <v>851.342500000001</v>
      </c>
      <c r="P38" s="6">
        <v>852.68500000000097</v>
      </c>
      <c r="Q38" s="6">
        <v>854.02750000000196</v>
      </c>
      <c r="R38" s="6">
        <v>855.37000000000205</v>
      </c>
      <c r="S38" s="5">
        <v>879.51961435816872</v>
      </c>
      <c r="T38" s="5">
        <v>877</v>
      </c>
      <c r="U38" s="5">
        <v>874.48038564183105</v>
      </c>
      <c r="V38" s="5">
        <v>871.96077128366301</v>
      </c>
      <c r="W38" s="14">
        <v>862.36920279954268</v>
      </c>
      <c r="X38" s="65">
        <f t="shared" si="0"/>
        <v>5.1318785709700707</v>
      </c>
      <c r="Y38" s="65">
        <f t="shared" si="1"/>
        <v>-1.1000000000000043</v>
      </c>
    </row>
    <row r="39" spans="1:25" s="73" customFormat="1" ht="15.75" x14ac:dyDescent="0.25">
      <c r="A39" s="73" t="s">
        <v>48</v>
      </c>
      <c r="X39" s="66">
        <f>AVERAGE(X4:X38)</f>
        <v>11.304587669615023</v>
      </c>
      <c r="Y39" s="66">
        <f>AVERAGE(Y4:Y38)</f>
        <v>-0.40967744910598164</v>
      </c>
    </row>
  </sheetData>
  <sortState ref="A4:O28">
    <sortCondition ref="A4:A28"/>
  </sortState>
  <mergeCells count="2">
    <mergeCell ref="A1:Y1"/>
    <mergeCell ref="A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ABIA</vt:lpstr>
      <vt:lpstr>ABUJA</vt:lpstr>
      <vt:lpstr>ANAMBRA</vt:lpstr>
      <vt:lpstr>EBONYI</vt:lpstr>
      <vt:lpstr>ENUGU</vt:lpstr>
      <vt:lpstr>IMO</vt:lpstr>
      <vt:lpstr>AKWA IBOM</vt:lpstr>
      <vt:lpstr>BAYELSA</vt:lpstr>
      <vt:lpstr>CROSS RIVER</vt:lpstr>
      <vt:lpstr>DELTA</vt:lpstr>
      <vt:lpstr>EDO</vt:lpstr>
      <vt:lpstr>RIVERS</vt:lpstr>
      <vt:lpstr>ADAMAWA</vt:lpstr>
      <vt:lpstr>BAUCHI</vt:lpstr>
      <vt:lpstr>BORNO</vt:lpstr>
      <vt:lpstr>GOMBE</vt:lpstr>
      <vt:lpstr>TARABA</vt:lpstr>
      <vt:lpstr>YOBE</vt:lpstr>
      <vt:lpstr>BENUE</vt:lpstr>
      <vt:lpstr>KOGI</vt:lpstr>
      <vt:lpstr>KWARA</vt:lpstr>
      <vt:lpstr>NASSARAWA</vt:lpstr>
      <vt:lpstr>NIGER</vt:lpstr>
      <vt:lpstr>PLATEAU</vt:lpstr>
      <vt:lpstr>EKITI</vt:lpstr>
      <vt:lpstr>LAGOS</vt:lpstr>
      <vt:lpstr>ONDO</vt:lpstr>
      <vt:lpstr>OGUN</vt:lpstr>
      <vt:lpstr>OSUN</vt:lpstr>
      <vt:lpstr>OYO</vt:lpstr>
      <vt:lpstr>JIGAWA</vt:lpstr>
      <vt:lpstr>KADUNA</vt:lpstr>
      <vt:lpstr>KANO</vt:lpstr>
      <vt:lpstr>KATSINA</vt:lpstr>
      <vt:lpstr>KEBBI</vt:lpstr>
      <vt:lpstr>ZAMFARA</vt:lpstr>
      <vt:lpstr>SOKOTO</vt:lpstr>
      <vt:lpstr>NATIONAL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Yemi Kale</cp:lastModifiedBy>
  <dcterms:created xsi:type="dcterms:W3CDTF">2017-02-16T10:49:41Z</dcterms:created>
  <dcterms:modified xsi:type="dcterms:W3CDTF">2017-10-13T13:49:12Z</dcterms:modified>
</cp:coreProperties>
</file>