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397" documentId="11_F25DC773A252ABEACE02EC10639D4E6C5ADE589F" xr6:coauthVersionLast="38" xr6:coauthVersionMax="38" xr10:uidLastSave="{B3FE7364-3C1B-4D7A-8E03-8264A26D8019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6" i="1" l="1"/>
  <c r="N126" i="1"/>
  <c r="O121" i="1"/>
  <c r="N121" i="1"/>
  <c r="N120" i="1"/>
  <c r="I120" i="1"/>
  <c r="O116" i="1"/>
  <c r="N116" i="1"/>
  <c r="J116" i="1"/>
  <c r="I116" i="1"/>
  <c r="J106" i="1"/>
  <c r="K106" i="1"/>
  <c r="L106" i="1"/>
  <c r="I106" i="1"/>
  <c r="K104" i="1"/>
  <c r="L104" i="1"/>
  <c r="L105" i="1" s="1"/>
  <c r="Q105" i="1" s="1"/>
  <c r="J104" i="1"/>
  <c r="I104" i="1"/>
  <c r="I105" i="1" s="1"/>
  <c r="N105" i="1" s="1"/>
  <c r="P104" i="1" l="1"/>
  <c r="K109" i="1" s="1"/>
  <c r="N104" i="1"/>
  <c r="I109" i="1" s="1"/>
  <c r="Q104" i="1"/>
  <c r="O104" i="1"/>
  <c r="K105" i="1"/>
  <c r="P105" i="1" s="1"/>
  <c r="J105" i="1"/>
  <c r="O105" i="1" s="1"/>
  <c r="O95" i="1"/>
  <c r="P106" i="1" l="1"/>
  <c r="Q106" i="1"/>
  <c r="L109" i="1"/>
  <c r="J109" i="1"/>
  <c r="O106" i="1"/>
  <c r="D114" i="1"/>
  <c r="G114" i="1"/>
  <c r="E114" i="1"/>
  <c r="F114" i="1"/>
  <c r="N106" i="1"/>
  <c r="A9" i="1"/>
  <c r="J9" i="1" s="1"/>
  <c r="A10" i="1"/>
  <c r="J10" i="1" s="1"/>
  <c r="B10" i="1"/>
  <c r="C10" i="1"/>
  <c r="D10" i="1"/>
  <c r="E10" i="1"/>
  <c r="F10" i="1"/>
  <c r="G10" i="1"/>
  <c r="H10" i="1"/>
  <c r="A11" i="1"/>
  <c r="J11" i="1" s="1"/>
  <c r="B11" i="1"/>
  <c r="C11" i="1"/>
  <c r="D11" i="1"/>
  <c r="E11" i="1"/>
  <c r="F11" i="1"/>
  <c r="G11" i="1"/>
  <c r="H11" i="1"/>
  <c r="A12" i="1"/>
  <c r="J12" i="1" s="1"/>
  <c r="B12" i="1"/>
  <c r="C12" i="1"/>
  <c r="D12" i="1"/>
  <c r="E12" i="1"/>
  <c r="F12" i="1"/>
  <c r="G12" i="1"/>
  <c r="H12" i="1"/>
  <c r="A13" i="1"/>
  <c r="J13" i="1" s="1"/>
  <c r="B13" i="1"/>
  <c r="C13" i="1"/>
  <c r="D13" i="1"/>
  <c r="E13" i="1"/>
  <c r="F13" i="1"/>
  <c r="G13" i="1"/>
  <c r="H13" i="1"/>
  <c r="B9" i="1"/>
  <c r="C9" i="1"/>
  <c r="D9" i="1"/>
  <c r="E9" i="1"/>
  <c r="F9" i="1"/>
  <c r="G9" i="1"/>
  <c r="H9" i="1"/>
  <c r="I115" i="1" l="1"/>
  <c r="I114" i="1" s="1"/>
  <c r="N114" i="1" s="1"/>
  <c r="I110" i="1"/>
  <c r="I111" i="1" s="1"/>
  <c r="K110" i="1"/>
  <c r="K111" i="1" s="1"/>
  <c r="L110" i="1"/>
  <c r="L111" i="1" s="1"/>
  <c r="J110" i="1"/>
  <c r="B18" i="1"/>
  <c r="B25" i="1" s="1"/>
  <c r="C18" i="1"/>
  <c r="C25" i="1" s="1"/>
  <c r="D18" i="1"/>
  <c r="D25" i="1" s="1"/>
  <c r="E18" i="1"/>
  <c r="E25" i="1" s="1"/>
  <c r="A18" i="1"/>
  <c r="A25" i="1" s="1"/>
  <c r="F18" i="1"/>
  <c r="F25" i="1" s="1"/>
  <c r="G18" i="1"/>
  <c r="G25" i="1" s="1"/>
  <c r="D20" i="1"/>
  <c r="D27" i="1" s="1"/>
  <c r="E20" i="1"/>
  <c r="E27" i="1" s="1"/>
  <c r="F20" i="1"/>
  <c r="F27" i="1" s="1"/>
  <c r="G20" i="1"/>
  <c r="G27" i="1" s="1"/>
  <c r="B20" i="1"/>
  <c r="B27" i="1" s="1"/>
  <c r="C20" i="1"/>
  <c r="C27" i="1" s="1"/>
  <c r="A20" i="1"/>
  <c r="A27" i="1" s="1"/>
  <c r="B19" i="1"/>
  <c r="B26" i="1" s="1"/>
  <c r="C19" i="1"/>
  <c r="C26" i="1" s="1"/>
  <c r="D19" i="1"/>
  <c r="D26" i="1" s="1"/>
  <c r="E19" i="1"/>
  <c r="E26" i="1" s="1"/>
  <c r="F19" i="1"/>
  <c r="F26" i="1" s="1"/>
  <c r="G19" i="1"/>
  <c r="G26" i="1" s="1"/>
  <c r="A19" i="1"/>
  <c r="A26" i="1" s="1"/>
  <c r="F17" i="1"/>
  <c r="F24" i="1" s="1"/>
  <c r="G17" i="1"/>
  <c r="G24" i="1" s="1"/>
  <c r="B17" i="1"/>
  <c r="B24" i="1" s="1"/>
  <c r="A17" i="1"/>
  <c r="A24" i="1" s="1"/>
  <c r="C17" i="1"/>
  <c r="C24" i="1" s="1"/>
  <c r="D17" i="1"/>
  <c r="D24" i="1" s="1"/>
  <c r="E17" i="1"/>
  <c r="E24" i="1" s="1"/>
  <c r="D16" i="1"/>
  <c r="D23" i="1" s="1"/>
  <c r="A16" i="1"/>
  <c r="A23" i="1" s="1"/>
  <c r="E16" i="1"/>
  <c r="E23" i="1" s="1"/>
  <c r="F16" i="1"/>
  <c r="F23" i="1" s="1"/>
  <c r="G16" i="1"/>
  <c r="G23" i="1" s="1"/>
  <c r="B16" i="1"/>
  <c r="B23" i="1" s="1"/>
  <c r="C16" i="1"/>
  <c r="C23" i="1" s="1"/>
  <c r="G116" i="1" l="1"/>
  <c r="F116" i="1"/>
  <c r="F115" i="1"/>
  <c r="G115" i="1"/>
  <c r="E115" i="1"/>
  <c r="J111" i="1"/>
  <c r="I23" i="1"/>
  <c r="I25" i="1"/>
  <c r="I26" i="1"/>
  <c r="I27" i="1"/>
  <c r="I24" i="1"/>
  <c r="Q126" i="1" l="1"/>
  <c r="Q121" i="1"/>
  <c r="L116" i="1"/>
  <c r="Q116" i="1" s="1"/>
  <c r="J120" i="1"/>
  <c r="O120" i="1" s="1"/>
  <c r="J115" i="1"/>
  <c r="L120" i="1"/>
  <c r="Q120" i="1" s="1"/>
  <c r="L115" i="1"/>
  <c r="K120" i="1"/>
  <c r="P120" i="1" s="1"/>
  <c r="K115" i="1"/>
  <c r="P126" i="1"/>
  <c r="P121" i="1"/>
  <c r="K116" i="1"/>
  <c r="P116" i="1" s="1"/>
  <c r="E33" i="1"/>
  <c r="E40" i="1" s="1"/>
  <c r="F33" i="1"/>
  <c r="F40" i="1" s="1"/>
  <c r="A33" i="1"/>
  <c r="A40" i="1" s="1"/>
  <c r="B33" i="1"/>
  <c r="B40" i="1" s="1"/>
  <c r="C33" i="1"/>
  <c r="C40" i="1" s="1"/>
  <c r="D33" i="1"/>
  <c r="D40" i="1" s="1"/>
  <c r="A31" i="1"/>
  <c r="A38" i="1" s="1"/>
  <c r="B31" i="1"/>
  <c r="B38" i="1" s="1"/>
  <c r="C31" i="1"/>
  <c r="C38" i="1" s="1"/>
  <c r="D31" i="1"/>
  <c r="D38" i="1" s="1"/>
  <c r="E31" i="1"/>
  <c r="E38" i="1" s="1"/>
  <c r="F31" i="1"/>
  <c r="F38" i="1" s="1"/>
  <c r="A34" i="1"/>
  <c r="A41" i="1" s="1"/>
  <c r="B34" i="1"/>
  <c r="B41" i="1" s="1"/>
  <c r="C34" i="1"/>
  <c r="C41" i="1" s="1"/>
  <c r="D34" i="1"/>
  <c r="D41" i="1" s="1"/>
  <c r="E34" i="1"/>
  <c r="E41" i="1" s="1"/>
  <c r="F34" i="1"/>
  <c r="F41" i="1" s="1"/>
  <c r="C32" i="1"/>
  <c r="C39" i="1" s="1"/>
  <c r="D32" i="1"/>
  <c r="D39" i="1" s="1"/>
  <c r="E32" i="1"/>
  <c r="E39" i="1" s="1"/>
  <c r="F32" i="1"/>
  <c r="F39" i="1" s="1"/>
  <c r="A32" i="1"/>
  <c r="A39" i="1" s="1"/>
  <c r="H39" i="1" s="1"/>
  <c r="B32" i="1"/>
  <c r="B39" i="1" s="1"/>
  <c r="B30" i="1"/>
  <c r="B37" i="1" s="1"/>
  <c r="C30" i="1"/>
  <c r="C37" i="1" s="1"/>
  <c r="D30" i="1"/>
  <c r="D37" i="1" s="1"/>
  <c r="E30" i="1"/>
  <c r="E37" i="1" s="1"/>
  <c r="F30" i="1"/>
  <c r="F37" i="1" s="1"/>
  <c r="A30" i="1"/>
  <c r="A37" i="1" s="1"/>
  <c r="H37" i="1" s="1"/>
  <c r="J126" i="1" l="1"/>
  <c r="J125" i="1" s="1"/>
  <c r="O125" i="1" s="1"/>
  <c r="I126" i="1"/>
  <c r="I125" i="1" s="1"/>
  <c r="N125" i="1" s="1"/>
  <c r="K126" i="1"/>
  <c r="K125" i="1" s="1"/>
  <c r="P125" i="1" s="1"/>
  <c r="L126" i="1"/>
  <c r="L125" i="1" s="1"/>
  <c r="Q125" i="1" s="1"/>
  <c r="Q115" i="1"/>
  <c r="L114" i="1"/>
  <c r="Q114" i="1" s="1"/>
  <c r="O115" i="1"/>
  <c r="J114" i="1"/>
  <c r="O114" i="1" s="1"/>
  <c r="P115" i="1"/>
  <c r="K114" i="1"/>
  <c r="P114" i="1" s="1"/>
  <c r="B44" i="1"/>
  <c r="B51" i="1" s="1"/>
  <c r="A44" i="1"/>
  <c r="A51" i="1" s="1"/>
  <c r="C44" i="1"/>
  <c r="C51" i="1" s="1"/>
  <c r="D44" i="1"/>
  <c r="D51" i="1" s="1"/>
  <c r="E44" i="1"/>
  <c r="E51" i="1" s="1"/>
  <c r="H38" i="1"/>
  <c r="H40" i="1"/>
  <c r="H41" i="1"/>
  <c r="A46" i="1"/>
  <c r="A53" i="1" s="1"/>
  <c r="B46" i="1"/>
  <c r="B53" i="1" s="1"/>
  <c r="C46" i="1"/>
  <c r="C53" i="1" s="1"/>
  <c r="D46" i="1"/>
  <c r="D53" i="1" s="1"/>
  <c r="E46" i="1"/>
  <c r="E53" i="1" s="1"/>
  <c r="L119" i="1" l="1"/>
  <c r="Q119" i="1" s="1"/>
  <c r="L124" i="1" s="1"/>
  <c r="Q124" i="1" s="1"/>
  <c r="K121" i="1"/>
  <c r="K119" i="1" s="1"/>
  <c r="P119" i="1" s="1"/>
  <c r="K124" i="1" s="1"/>
  <c r="P124" i="1" s="1"/>
  <c r="L121" i="1"/>
  <c r="I121" i="1"/>
  <c r="I119" i="1" s="1"/>
  <c r="N119" i="1" s="1"/>
  <c r="I124" i="1" s="1"/>
  <c r="N124" i="1" s="1"/>
  <c r="J121" i="1"/>
  <c r="J119" i="1" s="1"/>
  <c r="O119" i="1" s="1"/>
  <c r="J124" i="1" s="1"/>
  <c r="O124" i="1" s="1"/>
  <c r="B47" i="1"/>
  <c r="B54" i="1" s="1"/>
  <c r="C47" i="1"/>
  <c r="C54" i="1" s="1"/>
  <c r="D47" i="1"/>
  <c r="D54" i="1" s="1"/>
  <c r="A47" i="1"/>
  <c r="A54" i="1" s="1"/>
  <c r="G54" i="1" s="1"/>
  <c r="E47" i="1"/>
  <c r="E54" i="1" s="1"/>
  <c r="G51" i="1"/>
  <c r="A48" i="1"/>
  <c r="A55" i="1" s="1"/>
  <c r="G55" i="1" s="1"/>
  <c r="B48" i="1"/>
  <c r="B55" i="1" s="1"/>
  <c r="C48" i="1"/>
  <c r="C55" i="1" s="1"/>
  <c r="D48" i="1"/>
  <c r="D55" i="1" s="1"/>
  <c r="E48" i="1"/>
  <c r="E55" i="1" s="1"/>
  <c r="B45" i="1"/>
  <c r="B52" i="1" s="1"/>
  <c r="A45" i="1"/>
  <c r="A52" i="1" s="1"/>
  <c r="C45" i="1"/>
  <c r="C52" i="1" s="1"/>
  <c r="D45" i="1"/>
  <c r="D52" i="1" s="1"/>
  <c r="E45" i="1"/>
  <c r="E52" i="1" s="1"/>
  <c r="G53" i="1"/>
  <c r="D62" i="1" l="1"/>
  <c r="D69" i="1" s="1"/>
  <c r="A62" i="1"/>
  <c r="A69" i="1" s="1"/>
  <c r="B62" i="1"/>
  <c r="B69" i="1" s="1"/>
  <c r="C62" i="1"/>
  <c r="C69" i="1" s="1"/>
  <c r="B61" i="1"/>
  <c r="B68" i="1" s="1"/>
  <c r="A61" i="1"/>
  <c r="A68" i="1" s="1"/>
  <c r="C61" i="1"/>
  <c r="C68" i="1" s="1"/>
  <c r="D61" i="1"/>
  <c r="D68" i="1" s="1"/>
  <c r="B58" i="1"/>
  <c r="B65" i="1" s="1"/>
  <c r="C58" i="1"/>
  <c r="C65" i="1" s="1"/>
  <c r="D58" i="1"/>
  <c r="D65" i="1" s="1"/>
  <c r="A58" i="1"/>
  <c r="A65" i="1" s="1"/>
  <c r="F65" i="1" s="1"/>
  <c r="G52" i="1"/>
  <c r="B60" i="1"/>
  <c r="B67" i="1" s="1"/>
  <c r="C60" i="1"/>
  <c r="C67" i="1" s="1"/>
  <c r="D60" i="1"/>
  <c r="D67" i="1" s="1"/>
  <c r="A60" i="1"/>
  <c r="A67" i="1" s="1"/>
  <c r="A59" i="1" l="1"/>
  <c r="A66" i="1" s="1"/>
  <c r="B59" i="1"/>
  <c r="B66" i="1" s="1"/>
  <c r="C59" i="1"/>
  <c r="C66" i="1" s="1"/>
  <c r="D59" i="1"/>
  <c r="D66" i="1" s="1"/>
  <c r="F69" i="1"/>
  <c r="F68" i="1"/>
  <c r="A72" i="1"/>
  <c r="A79" i="1" s="1"/>
  <c r="E79" i="1" s="1"/>
  <c r="B72" i="1"/>
  <c r="B79" i="1" s="1"/>
  <c r="C72" i="1"/>
  <c r="C79" i="1" s="1"/>
  <c r="F67" i="1"/>
  <c r="B75" i="1" l="1"/>
  <c r="B82" i="1" s="1"/>
  <c r="C75" i="1"/>
  <c r="C82" i="1" s="1"/>
  <c r="A75" i="1"/>
  <c r="A82" i="1" s="1"/>
  <c r="E82" i="1" s="1"/>
  <c r="B76" i="1"/>
  <c r="B83" i="1" s="1"/>
  <c r="C76" i="1"/>
  <c r="C83" i="1" s="1"/>
  <c r="A76" i="1"/>
  <c r="A83" i="1" s="1"/>
  <c r="E83" i="1" s="1"/>
  <c r="A74" i="1"/>
  <c r="A81" i="1" s="1"/>
  <c r="E81" i="1" s="1"/>
  <c r="B74" i="1"/>
  <c r="B81" i="1" s="1"/>
  <c r="C74" i="1"/>
  <c r="C81" i="1" s="1"/>
  <c r="B86" i="1"/>
  <c r="A86" i="1"/>
  <c r="F66" i="1"/>
  <c r="A89" i="1" l="1"/>
  <c r="B89" i="1"/>
  <c r="A90" i="1"/>
  <c r="B90" i="1"/>
  <c r="A88" i="1"/>
  <c r="B88" i="1"/>
  <c r="B73" i="1"/>
  <c r="B80" i="1" s="1"/>
  <c r="A73" i="1"/>
  <c r="A80" i="1" s="1"/>
  <c r="E80" i="1" s="1"/>
  <c r="C73" i="1"/>
  <c r="C80" i="1" s="1"/>
  <c r="L86" i="1"/>
  <c r="A93" i="1"/>
  <c r="M86" i="1"/>
  <c r="B93" i="1"/>
  <c r="A87" i="1" l="1"/>
  <c r="B87" i="1"/>
  <c r="L88" i="1"/>
  <c r="A95" i="1"/>
  <c r="D95" i="1" s="1"/>
  <c r="A102" i="1" s="1"/>
  <c r="D93" i="1"/>
  <c r="A100" i="1" s="1"/>
  <c r="M89" i="1"/>
  <c r="B96" i="1"/>
  <c r="M88" i="1"/>
  <c r="B95" i="1"/>
  <c r="M90" i="1"/>
  <c r="B97" i="1"/>
  <c r="L90" i="1"/>
  <c r="A97" i="1"/>
  <c r="D97" i="1" s="1"/>
  <c r="A104" i="1" s="1"/>
  <c r="G96" i="1"/>
  <c r="G97" i="1"/>
  <c r="E88" i="1"/>
  <c r="E87" i="1"/>
  <c r="L89" i="1"/>
  <c r="A96" i="1"/>
  <c r="D96" i="1" s="1"/>
  <c r="A103" i="1" s="1"/>
  <c r="K96" i="1" l="1"/>
  <c r="K97" i="1"/>
  <c r="I88" i="1"/>
  <c r="I87" i="1"/>
  <c r="J96" i="1"/>
  <c r="J97" i="1"/>
  <c r="H88" i="1"/>
  <c r="H87" i="1"/>
  <c r="M87" i="1"/>
  <c r="Q86" i="1" s="1"/>
  <c r="B94" i="1"/>
  <c r="I97" i="1"/>
  <c r="I96" i="1"/>
  <c r="G88" i="1"/>
  <c r="G87" i="1"/>
  <c r="L87" i="1"/>
  <c r="A94" i="1"/>
  <c r="D94" i="1" s="1"/>
  <c r="A101" i="1" s="1"/>
  <c r="H96" i="1" l="1"/>
  <c r="H97" i="1"/>
  <c r="F87" i="1"/>
  <c r="F88" i="1"/>
  <c r="O88" i="1" s="1"/>
  <c r="P86" i="1"/>
  <c r="P87" i="1" l="1"/>
  <c r="Q88" i="1"/>
  <c r="P88" i="1"/>
  <c r="O87" i="1"/>
  <c r="Q87" i="1"/>
  <c r="O97" i="1"/>
  <c r="O96" i="1"/>
</calcChain>
</file>

<file path=xl/sharedStrings.xml><?xml version="1.0" encoding="utf-8"?>
<sst xmlns="http://schemas.openxmlformats.org/spreadsheetml/2006/main" count="49" uniqueCount="35">
  <si>
    <t>h1</t>
  </si>
  <si>
    <t>h2</t>
  </si>
  <si>
    <t>h3</t>
  </si>
  <si>
    <t>h4</t>
  </si>
  <si>
    <t>h5</t>
  </si>
  <si>
    <t>h6</t>
  </si>
  <si>
    <t>h7</t>
  </si>
  <si>
    <t>h8</t>
  </si>
  <si>
    <t xml:space="preserve">h9 </t>
  </si>
  <si>
    <t>sum</t>
  </si>
  <si>
    <t xml:space="preserve">Second Level 7 </t>
  </si>
  <si>
    <t>multiplied weights col 1</t>
  </si>
  <si>
    <t>multiplied weights col 2</t>
  </si>
  <si>
    <t>Third Level 6</t>
  </si>
  <si>
    <t>multiplied weights col 3</t>
  </si>
  <si>
    <t>Forth Level 5</t>
  </si>
  <si>
    <t xml:space="preserve">Multiplied weights </t>
  </si>
  <si>
    <t>Fifth Level 4</t>
  </si>
  <si>
    <t>Level 3</t>
  </si>
  <si>
    <t>Level 2</t>
  </si>
  <si>
    <t>Level 1</t>
  </si>
  <si>
    <t xml:space="preserve">Matrix </t>
  </si>
  <si>
    <t>Matrix Transpose</t>
  </si>
  <si>
    <t>Final</t>
  </si>
  <si>
    <t xml:space="preserve">B Matrix </t>
  </si>
  <si>
    <t>Tranpose * B</t>
  </si>
  <si>
    <t xml:space="preserve">Initial Matrix </t>
  </si>
  <si>
    <t>Mult and Sub 1</t>
  </si>
  <si>
    <t xml:space="preserve">The original values of test </t>
  </si>
  <si>
    <t>Mult and Sub 2</t>
  </si>
  <si>
    <t>Mult 1 and Sub 1</t>
  </si>
  <si>
    <t xml:space="preserve">Divide by 1 </t>
  </si>
  <si>
    <t>Mult and Sub</t>
  </si>
  <si>
    <t xml:space="preserve">Reset 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</si>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</sst>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1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topLeftCell="A85" workbookViewId="0">
      <selection activeCell="D93" sqref="D93"/>
    </sheetView>
  </sheetViews>
  <sheetFormatPr defaultRowHeight="15" x14ac:dyDescent="0.25"/>
  <cols>
    <col min="4" max="5" width="12.7109375" bestFit="1" customWidth="1"/>
    <col min="6" max="7" width="12" bestFit="1" customWidth="1"/>
    <col min="9" max="9" width="14" customWidth="1"/>
    <col min="10" max="10" width="12.7109375" bestFit="1" customWidth="1"/>
    <col min="11" max="11" width="12" bestFit="1" customWidth="1"/>
    <col min="12" max="12" width="10" bestFit="1" customWidth="1"/>
    <col min="14" max="14" width="12.7109375" bestFit="1" customWidth="1"/>
    <col min="15" max="15" width="10" bestFit="1" customWidth="1"/>
    <col min="16" max="16" width="12" bestFit="1" customWidth="1"/>
    <col min="17" max="17" width="12.7109375" bestFit="1" customWidth="1"/>
    <col min="20" max="20" width="9.140625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28</v>
      </c>
      <c r="L1" s="2"/>
      <c r="M1" s="2"/>
      <c r="N1" s="3"/>
      <c r="O1" s="3"/>
      <c r="P1" s="3"/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K2" s="2"/>
      <c r="L2" s="2"/>
      <c r="M2" s="2"/>
      <c r="N2" s="3"/>
      <c r="O2" s="3"/>
      <c r="P2" s="3"/>
    </row>
    <row r="3" spans="1:16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K3" s="2"/>
      <c r="L3" s="2"/>
      <c r="M3" s="2"/>
      <c r="N3" s="3"/>
      <c r="O3" s="3"/>
      <c r="P3" s="3"/>
    </row>
    <row r="4" spans="1:16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K4" s="3"/>
      <c r="L4" s="3"/>
      <c r="M4" s="3"/>
      <c r="N4" s="3"/>
      <c r="O4" s="3"/>
      <c r="P4" s="3"/>
    </row>
    <row r="5" spans="1:16" x14ac:dyDescent="0.25">
      <c r="A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K5" s="3"/>
      <c r="L5" s="3"/>
      <c r="M5" s="3"/>
      <c r="N5" s="3"/>
      <c r="O5" s="3"/>
      <c r="P5" s="3"/>
    </row>
    <row r="6" spans="1:16" x14ac:dyDescent="0.25">
      <c r="A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K6" s="3"/>
      <c r="L6" s="3"/>
      <c r="M6" s="3"/>
      <c r="N6" s="3"/>
      <c r="O6" s="3"/>
      <c r="P6" s="3"/>
    </row>
    <row r="7" spans="1:16" x14ac:dyDescent="0.25">
      <c r="K7" s="3"/>
      <c r="L7" s="3"/>
      <c r="M7" s="3"/>
      <c r="N7" s="3"/>
      <c r="O7" s="3"/>
      <c r="P7" s="3"/>
    </row>
    <row r="8" spans="1:16" x14ac:dyDescent="0.25">
      <c r="A8" t="s">
        <v>11</v>
      </c>
      <c r="J8" t="s">
        <v>9</v>
      </c>
    </row>
    <row r="9" spans="1:16" x14ac:dyDescent="0.25">
      <c r="A9">
        <f>2 * A2</f>
        <v>2</v>
      </c>
      <c r="B9">
        <f t="shared" ref="B9:H9" si="0">2 * B2</f>
        <v>4</v>
      </c>
      <c r="C9">
        <f t="shared" si="0"/>
        <v>6</v>
      </c>
      <c r="D9">
        <f t="shared" si="0"/>
        <v>8</v>
      </c>
      <c r="E9">
        <f t="shared" si="0"/>
        <v>10</v>
      </c>
      <c r="F9">
        <f t="shared" si="0"/>
        <v>12</v>
      </c>
      <c r="G9">
        <f t="shared" si="0"/>
        <v>14</v>
      </c>
      <c r="H9">
        <f t="shared" si="0"/>
        <v>16</v>
      </c>
      <c r="J9">
        <f>SUM(A9:I9)</f>
        <v>72</v>
      </c>
    </row>
    <row r="10" spans="1:16" x14ac:dyDescent="0.25">
      <c r="A10">
        <f t="shared" ref="A10:H10" si="1">2 * A3</f>
        <v>4</v>
      </c>
      <c r="B10">
        <f t="shared" si="1"/>
        <v>6</v>
      </c>
      <c r="C10">
        <f t="shared" si="1"/>
        <v>8</v>
      </c>
      <c r="D10">
        <f t="shared" si="1"/>
        <v>10</v>
      </c>
      <c r="E10">
        <f t="shared" si="1"/>
        <v>12</v>
      </c>
      <c r="F10">
        <f t="shared" si="1"/>
        <v>14</v>
      </c>
      <c r="G10">
        <f t="shared" si="1"/>
        <v>16</v>
      </c>
      <c r="H10">
        <f t="shared" si="1"/>
        <v>18</v>
      </c>
      <c r="J10">
        <f>SUM(A10:I10)</f>
        <v>88</v>
      </c>
    </row>
    <row r="11" spans="1:16" x14ac:dyDescent="0.25">
      <c r="A11">
        <f t="shared" ref="A11:H11" si="2">2 * A4</f>
        <v>6</v>
      </c>
      <c r="B11">
        <f t="shared" si="2"/>
        <v>8</v>
      </c>
      <c r="C11">
        <f t="shared" si="2"/>
        <v>10</v>
      </c>
      <c r="D11">
        <f t="shared" si="2"/>
        <v>12</v>
      </c>
      <c r="E11">
        <f t="shared" si="2"/>
        <v>14</v>
      </c>
      <c r="F11">
        <f t="shared" si="2"/>
        <v>16</v>
      </c>
      <c r="G11">
        <f t="shared" si="2"/>
        <v>18</v>
      </c>
      <c r="H11">
        <f t="shared" si="2"/>
        <v>20</v>
      </c>
      <c r="J11">
        <f>SUM(A11:I11)</f>
        <v>104</v>
      </c>
    </row>
    <row r="12" spans="1:16" x14ac:dyDescent="0.25">
      <c r="A12">
        <f t="shared" ref="A12:H12" si="3">2 * A5</f>
        <v>8</v>
      </c>
      <c r="B12">
        <f t="shared" si="3"/>
        <v>10</v>
      </c>
      <c r="C12">
        <f t="shared" si="3"/>
        <v>12</v>
      </c>
      <c r="D12">
        <f t="shared" si="3"/>
        <v>14</v>
      </c>
      <c r="E12">
        <f t="shared" si="3"/>
        <v>16</v>
      </c>
      <c r="F12">
        <f t="shared" si="3"/>
        <v>18</v>
      </c>
      <c r="G12">
        <f t="shared" si="3"/>
        <v>20</v>
      </c>
      <c r="H12">
        <f t="shared" si="3"/>
        <v>22</v>
      </c>
      <c r="J12">
        <f>SUM(A12:I12)</f>
        <v>120</v>
      </c>
    </row>
    <row r="13" spans="1:16" x14ac:dyDescent="0.25">
      <c r="A13">
        <f t="shared" ref="A13:H13" si="4">2 * A6</f>
        <v>10</v>
      </c>
      <c r="B13">
        <f t="shared" si="4"/>
        <v>12</v>
      </c>
      <c r="C13">
        <f t="shared" si="4"/>
        <v>14</v>
      </c>
      <c r="D13">
        <f t="shared" si="4"/>
        <v>16</v>
      </c>
      <c r="E13">
        <f t="shared" si="4"/>
        <v>18</v>
      </c>
      <c r="F13">
        <f t="shared" si="4"/>
        <v>20</v>
      </c>
      <c r="G13">
        <f t="shared" si="4"/>
        <v>22</v>
      </c>
      <c r="H13">
        <f t="shared" si="4"/>
        <v>24</v>
      </c>
      <c r="J13">
        <f>SUM(A13:I13)</f>
        <v>136</v>
      </c>
    </row>
    <row r="15" spans="1:16" x14ac:dyDescent="0.25">
      <c r="A15" t="s">
        <v>10</v>
      </c>
    </row>
    <row r="16" spans="1:16" x14ac:dyDescent="0.25">
      <c r="A16">
        <f xml:space="preserve"> $J9</f>
        <v>72</v>
      </c>
      <c r="B16">
        <f t="shared" ref="B16:G16" si="5" xml:space="preserve"> $J9</f>
        <v>72</v>
      </c>
      <c r="C16">
        <f t="shared" si="5"/>
        <v>72</v>
      </c>
      <c r="D16">
        <f t="shared" si="5"/>
        <v>72</v>
      </c>
      <c r="E16">
        <f t="shared" si="5"/>
        <v>72</v>
      </c>
      <c r="F16">
        <f t="shared" si="5"/>
        <v>72</v>
      </c>
      <c r="G16">
        <f t="shared" si="5"/>
        <v>72</v>
      </c>
    </row>
    <row r="17" spans="1:9" x14ac:dyDescent="0.25">
      <c r="A17">
        <f t="shared" ref="A17:G20" si="6" xml:space="preserve"> $J10</f>
        <v>88</v>
      </c>
      <c r="B17">
        <f t="shared" si="6"/>
        <v>88</v>
      </c>
      <c r="C17">
        <f t="shared" si="6"/>
        <v>88</v>
      </c>
      <c r="D17">
        <f t="shared" si="6"/>
        <v>88</v>
      </c>
      <c r="E17">
        <f t="shared" si="6"/>
        <v>88</v>
      </c>
      <c r="F17">
        <f t="shared" si="6"/>
        <v>88</v>
      </c>
      <c r="G17">
        <f t="shared" si="6"/>
        <v>88</v>
      </c>
    </row>
    <row r="18" spans="1:9" x14ac:dyDescent="0.25">
      <c r="A18">
        <f t="shared" si="6"/>
        <v>104</v>
      </c>
      <c r="B18">
        <f t="shared" si="6"/>
        <v>104</v>
      </c>
      <c r="C18">
        <f t="shared" si="6"/>
        <v>104</v>
      </c>
      <c r="D18">
        <f t="shared" si="6"/>
        <v>104</v>
      </c>
      <c r="E18">
        <f t="shared" si="6"/>
        <v>104</v>
      </c>
      <c r="F18">
        <f t="shared" si="6"/>
        <v>104</v>
      </c>
      <c r="G18">
        <f t="shared" si="6"/>
        <v>104</v>
      </c>
    </row>
    <row r="19" spans="1:9" x14ac:dyDescent="0.25">
      <c r="A19">
        <f t="shared" si="6"/>
        <v>120</v>
      </c>
      <c r="B19">
        <f t="shared" si="6"/>
        <v>120</v>
      </c>
      <c r="C19">
        <f t="shared" si="6"/>
        <v>120</v>
      </c>
      <c r="D19">
        <f t="shared" si="6"/>
        <v>120</v>
      </c>
      <c r="E19">
        <f t="shared" si="6"/>
        <v>120</v>
      </c>
      <c r="F19">
        <f t="shared" si="6"/>
        <v>120</v>
      </c>
      <c r="G19">
        <f t="shared" si="6"/>
        <v>120</v>
      </c>
    </row>
    <row r="20" spans="1:9" x14ac:dyDescent="0.25">
      <c r="A20">
        <f t="shared" si="6"/>
        <v>136</v>
      </c>
      <c r="B20">
        <f t="shared" si="6"/>
        <v>136</v>
      </c>
      <c r="C20">
        <f t="shared" si="6"/>
        <v>136</v>
      </c>
      <c r="D20">
        <f t="shared" si="6"/>
        <v>136</v>
      </c>
      <c r="E20">
        <f t="shared" si="6"/>
        <v>136</v>
      </c>
      <c r="F20">
        <f t="shared" si="6"/>
        <v>136</v>
      </c>
      <c r="G20">
        <f t="shared" si="6"/>
        <v>136</v>
      </c>
    </row>
    <row r="22" spans="1:9" x14ac:dyDescent="0.25">
      <c r="A22" t="s">
        <v>12</v>
      </c>
      <c r="I22" t="s">
        <v>9</v>
      </c>
    </row>
    <row r="23" spans="1:9" x14ac:dyDescent="0.25">
      <c r="A23">
        <f>A16 * 2</f>
        <v>144</v>
      </c>
      <c r="B23">
        <f t="shared" ref="B23:G23" si="7">B16 * 2</f>
        <v>144</v>
      </c>
      <c r="C23">
        <f t="shared" si="7"/>
        <v>144</v>
      </c>
      <c r="D23">
        <f t="shared" si="7"/>
        <v>144</v>
      </c>
      <c r="E23">
        <f t="shared" si="7"/>
        <v>144</v>
      </c>
      <c r="F23">
        <f t="shared" si="7"/>
        <v>144</v>
      </c>
      <c r="G23">
        <f t="shared" si="7"/>
        <v>144</v>
      </c>
      <c r="I23">
        <f>SUM(A23:G23)</f>
        <v>1008</v>
      </c>
    </row>
    <row r="24" spans="1:9" x14ac:dyDescent="0.25">
      <c r="A24">
        <f t="shared" ref="A24:G24" si="8">A17 * 2</f>
        <v>176</v>
      </c>
      <c r="B24">
        <f t="shared" si="8"/>
        <v>176</v>
      </c>
      <c r="C24">
        <f t="shared" si="8"/>
        <v>176</v>
      </c>
      <c r="D24">
        <f t="shared" si="8"/>
        <v>176</v>
      </c>
      <c r="E24">
        <f t="shared" si="8"/>
        <v>176</v>
      </c>
      <c r="F24">
        <f t="shared" si="8"/>
        <v>176</v>
      </c>
      <c r="G24">
        <f t="shared" si="8"/>
        <v>176</v>
      </c>
      <c r="I24">
        <f t="shared" ref="I24:I27" si="9">SUM(A24:G24)</f>
        <v>1232</v>
      </c>
    </row>
    <row r="25" spans="1:9" x14ac:dyDescent="0.25">
      <c r="A25">
        <f t="shared" ref="A25:G25" si="10">A18 * 2</f>
        <v>208</v>
      </c>
      <c r="B25">
        <f t="shared" si="10"/>
        <v>208</v>
      </c>
      <c r="C25">
        <f t="shared" si="10"/>
        <v>208</v>
      </c>
      <c r="D25">
        <f t="shared" si="10"/>
        <v>208</v>
      </c>
      <c r="E25">
        <f t="shared" si="10"/>
        <v>208</v>
      </c>
      <c r="F25">
        <f t="shared" si="10"/>
        <v>208</v>
      </c>
      <c r="G25">
        <f t="shared" si="10"/>
        <v>208</v>
      </c>
      <c r="I25">
        <f t="shared" si="9"/>
        <v>1456</v>
      </c>
    </row>
    <row r="26" spans="1:9" x14ac:dyDescent="0.25">
      <c r="A26">
        <f t="shared" ref="A26:G26" si="11">A19 * 2</f>
        <v>240</v>
      </c>
      <c r="B26">
        <f t="shared" si="11"/>
        <v>240</v>
      </c>
      <c r="C26">
        <f t="shared" si="11"/>
        <v>240</v>
      </c>
      <c r="D26">
        <f t="shared" si="11"/>
        <v>240</v>
      </c>
      <c r="E26">
        <f t="shared" si="11"/>
        <v>240</v>
      </c>
      <c r="F26">
        <f t="shared" si="11"/>
        <v>240</v>
      </c>
      <c r="G26">
        <f t="shared" si="11"/>
        <v>240</v>
      </c>
      <c r="I26">
        <f t="shared" si="9"/>
        <v>1680</v>
      </c>
    </row>
    <row r="27" spans="1:9" x14ac:dyDescent="0.25">
      <c r="A27">
        <f t="shared" ref="A27:G27" si="12">A20 * 2</f>
        <v>272</v>
      </c>
      <c r="B27">
        <f t="shared" si="12"/>
        <v>272</v>
      </c>
      <c r="C27">
        <f t="shared" si="12"/>
        <v>272</v>
      </c>
      <c r="D27">
        <f t="shared" si="12"/>
        <v>272</v>
      </c>
      <c r="E27">
        <f t="shared" si="12"/>
        <v>272</v>
      </c>
      <c r="F27">
        <f t="shared" si="12"/>
        <v>272</v>
      </c>
      <c r="G27">
        <f t="shared" si="12"/>
        <v>272</v>
      </c>
      <c r="I27">
        <f t="shared" si="9"/>
        <v>1904</v>
      </c>
    </row>
    <row r="29" spans="1:9" x14ac:dyDescent="0.25">
      <c r="A29" t="s">
        <v>13</v>
      </c>
    </row>
    <row r="30" spans="1:9" x14ac:dyDescent="0.25">
      <c r="A30">
        <f>$I23</f>
        <v>1008</v>
      </c>
      <c r="B30">
        <f t="shared" ref="B30:F30" si="13">$I23</f>
        <v>1008</v>
      </c>
      <c r="C30">
        <f t="shared" si="13"/>
        <v>1008</v>
      </c>
      <c r="D30">
        <f t="shared" si="13"/>
        <v>1008</v>
      </c>
      <c r="E30">
        <f t="shared" si="13"/>
        <v>1008</v>
      </c>
      <c r="F30">
        <f t="shared" si="13"/>
        <v>1008</v>
      </c>
    </row>
    <row r="31" spans="1:9" x14ac:dyDescent="0.25">
      <c r="A31">
        <f t="shared" ref="A31:F31" si="14">$I24</f>
        <v>1232</v>
      </c>
      <c r="B31">
        <f t="shared" si="14"/>
        <v>1232</v>
      </c>
      <c r="C31">
        <f t="shared" si="14"/>
        <v>1232</v>
      </c>
      <c r="D31">
        <f t="shared" si="14"/>
        <v>1232</v>
      </c>
      <c r="E31">
        <f t="shared" si="14"/>
        <v>1232</v>
      </c>
      <c r="F31">
        <f t="shared" si="14"/>
        <v>1232</v>
      </c>
    </row>
    <row r="32" spans="1:9" x14ac:dyDescent="0.25">
      <c r="A32">
        <f t="shared" ref="A32:F32" si="15">$I25</f>
        <v>1456</v>
      </c>
      <c r="B32">
        <f t="shared" si="15"/>
        <v>1456</v>
      </c>
      <c r="C32">
        <f t="shared" si="15"/>
        <v>1456</v>
      </c>
      <c r="D32">
        <f t="shared" si="15"/>
        <v>1456</v>
      </c>
      <c r="E32">
        <f t="shared" si="15"/>
        <v>1456</v>
      </c>
      <c r="F32">
        <f t="shared" si="15"/>
        <v>1456</v>
      </c>
    </row>
    <row r="33" spans="1:8" x14ac:dyDescent="0.25">
      <c r="A33">
        <f t="shared" ref="A33:F33" si="16">$I26</f>
        <v>1680</v>
      </c>
      <c r="B33">
        <f t="shared" si="16"/>
        <v>1680</v>
      </c>
      <c r="C33">
        <f t="shared" si="16"/>
        <v>1680</v>
      </c>
      <c r="D33">
        <f t="shared" si="16"/>
        <v>1680</v>
      </c>
      <c r="E33">
        <f t="shared" si="16"/>
        <v>1680</v>
      </c>
      <c r="F33">
        <f t="shared" si="16"/>
        <v>1680</v>
      </c>
    </row>
    <row r="34" spans="1:8" x14ac:dyDescent="0.25">
      <c r="A34">
        <f t="shared" ref="A34:F34" si="17">$I27</f>
        <v>1904</v>
      </c>
      <c r="B34">
        <f t="shared" si="17"/>
        <v>1904</v>
      </c>
      <c r="C34">
        <f t="shared" si="17"/>
        <v>1904</v>
      </c>
      <c r="D34">
        <f t="shared" si="17"/>
        <v>1904</v>
      </c>
      <c r="E34">
        <f t="shared" si="17"/>
        <v>1904</v>
      </c>
      <c r="F34">
        <f t="shared" si="17"/>
        <v>1904</v>
      </c>
    </row>
    <row r="36" spans="1:8" x14ac:dyDescent="0.25">
      <c r="A36" t="s">
        <v>14</v>
      </c>
      <c r="H36" t="s">
        <v>9</v>
      </c>
    </row>
    <row r="37" spans="1:8" x14ac:dyDescent="0.25">
      <c r="A37">
        <f>2 * A30</f>
        <v>2016</v>
      </c>
      <c r="B37">
        <f t="shared" ref="B37:F37" si="18">2 * B30</f>
        <v>2016</v>
      </c>
      <c r="C37">
        <f t="shared" si="18"/>
        <v>2016</v>
      </c>
      <c r="D37">
        <f t="shared" si="18"/>
        <v>2016</v>
      </c>
      <c r="E37">
        <f t="shared" si="18"/>
        <v>2016</v>
      </c>
      <c r="F37">
        <f t="shared" si="18"/>
        <v>2016</v>
      </c>
      <c r="H37">
        <f>SUM(A37:F37)</f>
        <v>12096</v>
      </c>
    </row>
    <row r="38" spans="1:8" x14ac:dyDescent="0.25">
      <c r="A38">
        <f t="shared" ref="A38:F38" si="19">2 * A31</f>
        <v>2464</v>
      </c>
      <c r="B38">
        <f t="shared" si="19"/>
        <v>2464</v>
      </c>
      <c r="C38">
        <f t="shared" si="19"/>
        <v>2464</v>
      </c>
      <c r="D38">
        <f t="shared" si="19"/>
        <v>2464</v>
      </c>
      <c r="E38">
        <f t="shared" si="19"/>
        <v>2464</v>
      </c>
      <c r="F38">
        <f t="shared" si="19"/>
        <v>2464</v>
      </c>
      <c r="H38">
        <f t="shared" ref="H38:H41" si="20">SUM(A38:F38)</f>
        <v>14784</v>
      </c>
    </row>
    <row r="39" spans="1:8" x14ac:dyDescent="0.25">
      <c r="A39">
        <f t="shared" ref="A39:F39" si="21">2 * A32</f>
        <v>2912</v>
      </c>
      <c r="B39">
        <f t="shared" si="21"/>
        <v>2912</v>
      </c>
      <c r="C39">
        <f t="shared" si="21"/>
        <v>2912</v>
      </c>
      <c r="D39">
        <f t="shared" si="21"/>
        <v>2912</v>
      </c>
      <c r="E39">
        <f t="shared" si="21"/>
        <v>2912</v>
      </c>
      <c r="F39">
        <f t="shared" si="21"/>
        <v>2912</v>
      </c>
      <c r="H39">
        <f t="shared" si="20"/>
        <v>17472</v>
      </c>
    </row>
    <row r="40" spans="1:8" x14ac:dyDescent="0.25">
      <c r="A40">
        <f t="shared" ref="A40:F40" si="22">2 * A33</f>
        <v>3360</v>
      </c>
      <c r="B40">
        <f t="shared" si="22"/>
        <v>3360</v>
      </c>
      <c r="C40">
        <f t="shared" si="22"/>
        <v>3360</v>
      </c>
      <c r="D40">
        <f t="shared" si="22"/>
        <v>3360</v>
      </c>
      <c r="E40">
        <f t="shared" si="22"/>
        <v>3360</v>
      </c>
      <c r="F40">
        <f t="shared" si="22"/>
        <v>3360</v>
      </c>
      <c r="H40">
        <f t="shared" si="20"/>
        <v>20160</v>
      </c>
    </row>
    <row r="41" spans="1:8" x14ac:dyDescent="0.25">
      <c r="A41">
        <f t="shared" ref="A41:F41" si="23">2 * A34</f>
        <v>3808</v>
      </c>
      <c r="B41">
        <f t="shared" si="23"/>
        <v>3808</v>
      </c>
      <c r="C41">
        <f t="shared" si="23"/>
        <v>3808</v>
      </c>
      <c r="D41">
        <f t="shared" si="23"/>
        <v>3808</v>
      </c>
      <c r="E41">
        <f t="shared" si="23"/>
        <v>3808</v>
      </c>
      <c r="F41">
        <f t="shared" si="23"/>
        <v>3808</v>
      </c>
      <c r="H41">
        <f t="shared" si="20"/>
        <v>22848</v>
      </c>
    </row>
    <row r="43" spans="1:8" x14ac:dyDescent="0.25">
      <c r="A43" t="s">
        <v>15</v>
      </c>
    </row>
    <row r="44" spans="1:8" x14ac:dyDescent="0.25">
      <c r="A44">
        <f>$H37</f>
        <v>12096</v>
      </c>
      <c r="B44">
        <f t="shared" ref="B44:E44" si="24">$H37</f>
        <v>12096</v>
      </c>
      <c r="C44">
        <f t="shared" si="24"/>
        <v>12096</v>
      </c>
      <c r="D44">
        <f t="shared" si="24"/>
        <v>12096</v>
      </c>
      <c r="E44">
        <f t="shared" si="24"/>
        <v>12096</v>
      </c>
    </row>
    <row r="45" spans="1:8" x14ac:dyDescent="0.25">
      <c r="A45">
        <f t="shared" ref="A45:E48" si="25">$H38</f>
        <v>14784</v>
      </c>
      <c r="B45">
        <f t="shared" si="25"/>
        <v>14784</v>
      </c>
      <c r="C45">
        <f t="shared" si="25"/>
        <v>14784</v>
      </c>
      <c r="D45">
        <f t="shared" si="25"/>
        <v>14784</v>
      </c>
      <c r="E45">
        <f t="shared" si="25"/>
        <v>14784</v>
      </c>
    </row>
    <row r="46" spans="1:8" x14ac:dyDescent="0.25">
      <c r="A46">
        <f t="shared" si="25"/>
        <v>17472</v>
      </c>
      <c r="B46">
        <f t="shared" si="25"/>
        <v>17472</v>
      </c>
      <c r="C46">
        <f t="shared" si="25"/>
        <v>17472</v>
      </c>
      <c r="D46">
        <f t="shared" si="25"/>
        <v>17472</v>
      </c>
      <c r="E46">
        <f t="shared" si="25"/>
        <v>17472</v>
      </c>
    </row>
    <row r="47" spans="1:8" x14ac:dyDescent="0.25">
      <c r="A47">
        <f t="shared" si="25"/>
        <v>20160</v>
      </c>
      <c r="B47">
        <f t="shared" si="25"/>
        <v>20160</v>
      </c>
      <c r="C47">
        <f t="shared" si="25"/>
        <v>20160</v>
      </c>
      <c r="D47">
        <f t="shared" si="25"/>
        <v>20160</v>
      </c>
      <c r="E47">
        <f t="shared" si="25"/>
        <v>20160</v>
      </c>
    </row>
    <row r="48" spans="1:8" x14ac:dyDescent="0.25">
      <c r="A48">
        <f t="shared" si="25"/>
        <v>22848</v>
      </c>
      <c r="B48">
        <f t="shared" si="25"/>
        <v>22848</v>
      </c>
      <c r="C48">
        <f t="shared" si="25"/>
        <v>22848</v>
      </c>
      <c r="D48">
        <f t="shared" si="25"/>
        <v>22848</v>
      </c>
      <c r="E48">
        <f t="shared" si="25"/>
        <v>22848</v>
      </c>
    </row>
    <row r="50" spans="1:7" x14ac:dyDescent="0.25">
      <c r="A50" t="s">
        <v>16</v>
      </c>
      <c r="G50" t="s">
        <v>9</v>
      </c>
    </row>
    <row r="51" spans="1:7" x14ac:dyDescent="0.25">
      <c r="A51">
        <f>2 * A44</f>
        <v>24192</v>
      </c>
      <c r="B51">
        <f t="shared" ref="B51:E51" si="26">2 * B44</f>
        <v>24192</v>
      </c>
      <c r="C51">
        <f t="shared" si="26"/>
        <v>24192</v>
      </c>
      <c r="D51">
        <f t="shared" si="26"/>
        <v>24192</v>
      </c>
      <c r="E51">
        <f t="shared" si="26"/>
        <v>24192</v>
      </c>
      <c r="G51">
        <f>SUM(A51:E51)</f>
        <v>120960</v>
      </c>
    </row>
    <row r="52" spans="1:7" x14ac:dyDescent="0.25">
      <c r="A52">
        <f t="shared" ref="A52:E52" si="27">2 * A45</f>
        <v>29568</v>
      </c>
      <c r="B52">
        <f t="shared" si="27"/>
        <v>29568</v>
      </c>
      <c r="C52">
        <f t="shared" si="27"/>
        <v>29568</v>
      </c>
      <c r="D52">
        <f t="shared" si="27"/>
        <v>29568</v>
      </c>
      <c r="E52">
        <f t="shared" si="27"/>
        <v>29568</v>
      </c>
      <c r="G52">
        <f t="shared" ref="G52:G53" si="28">SUM(A52:E52)</f>
        <v>147840</v>
      </c>
    </row>
    <row r="53" spans="1:7" x14ac:dyDescent="0.25">
      <c r="A53">
        <f t="shared" ref="A53:E53" si="29">2 * A46</f>
        <v>34944</v>
      </c>
      <c r="B53">
        <f t="shared" si="29"/>
        <v>34944</v>
      </c>
      <c r="C53">
        <f t="shared" si="29"/>
        <v>34944</v>
      </c>
      <c r="D53">
        <f t="shared" si="29"/>
        <v>34944</v>
      </c>
      <c r="E53">
        <f t="shared" si="29"/>
        <v>34944</v>
      </c>
      <c r="G53">
        <f t="shared" si="28"/>
        <v>174720</v>
      </c>
    </row>
    <row r="54" spans="1:7" x14ac:dyDescent="0.25">
      <c r="A54">
        <f t="shared" ref="A54:E54" si="30">2 * A47</f>
        <v>40320</v>
      </c>
      <c r="B54">
        <f t="shared" si="30"/>
        <v>40320</v>
      </c>
      <c r="C54">
        <f t="shared" si="30"/>
        <v>40320</v>
      </c>
      <c r="D54">
        <f t="shared" si="30"/>
        <v>40320</v>
      </c>
      <c r="E54">
        <f t="shared" si="30"/>
        <v>40320</v>
      </c>
      <c r="G54">
        <f>SUM(A54:E54)</f>
        <v>201600</v>
      </c>
    </row>
    <row r="55" spans="1:7" x14ac:dyDescent="0.25">
      <c r="A55">
        <f t="shared" ref="A55:E55" si="31">2 * A48</f>
        <v>45696</v>
      </c>
      <c r="B55">
        <f t="shared" si="31"/>
        <v>45696</v>
      </c>
      <c r="C55">
        <f t="shared" si="31"/>
        <v>45696</v>
      </c>
      <c r="D55">
        <f t="shared" si="31"/>
        <v>45696</v>
      </c>
      <c r="E55">
        <f t="shared" si="31"/>
        <v>45696</v>
      </c>
      <c r="G55">
        <f>SUM(A55:E55)</f>
        <v>228480</v>
      </c>
    </row>
    <row r="57" spans="1:7" x14ac:dyDescent="0.25">
      <c r="A57" t="s">
        <v>17</v>
      </c>
    </row>
    <row r="58" spans="1:7" x14ac:dyDescent="0.25">
      <c r="A58">
        <f>$G51</f>
        <v>120960</v>
      </c>
      <c r="B58">
        <f t="shared" ref="B58:D58" si="32">$G51</f>
        <v>120960</v>
      </c>
      <c r="C58">
        <f t="shared" si="32"/>
        <v>120960</v>
      </c>
      <c r="D58">
        <f t="shared" si="32"/>
        <v>120960</v>
      </c>
    </row>
    <row r="59" spans="1:7" x14ac:dyDescent="0.25">
      <c r="A59">
        <f t="shared" ref="A59:D62" si="33">$G52</f>
        <v>147840</v>
      </c>
      <c r="B59">
        <f t="shared" si="33"/>
        <v>147840</v>
      </c>
      <c r="C59">
        <f t="shared" si="33"/>
        <v>147840</v>
      </c>
      <c r="D59">
        <f t="shared" si="33"/>
        <v>147840</v>
      </c>
    </row>
    <row r="60" spans="1:7" x14ac:dyDescent="0.25">
      <c r="A60">
        <f t="shared" si="33"/>
        <v>174720</v>
      </c>
      <c r="B60">
        <f t="shared" si="33"/>
        <v>174720</v>
      </c>
      <c r="C60">
        <f t="shared" si="33"/>
        <v>174720</v>
      </c>
      <c r="D60">
        <f t="shared" si="33"/>
        <v>174720</v>
      </c>
    </row>
    <row r="61" spans="1:7" x14ac:dyDescent="0.25">
      <c r="A61">
        <f t="shared" si="33"/>
        <v>201600</v>
      </c>
      <c r="B61">
        <f t="shared" si="33"/>
        <v>201600</v>
      </c>
      <c r="C61">
        <f t="shared" si="33"/>
        <v>201600</v>
      </c>
      <c r="D61">
        <f t="shared" si="33"/>
        <v>201600</v>
      </c>
    </row>
    <row r="62" spans="1:7" x14ac:dyDescent="0.25">
      <c r="A62">
        <f t="shared" si="33"/>
        <v>228480</v>
      </c>
      <c r="B62">
        <f t="shared" si="33"/>
        <v>228480</v>
      </c>
      <c r="C62">
        <f t="shared" si="33"/>
        <v>228480</v>
      </c>
      <c r="D62">
        <f t="shared" si="33"/>
        <v>228480</v>
      </c>
    </row>
    <row r="64" spans="1:7" x14ac:dyDescent="0.25">
      <c r="A64" t="s">
        <v>16</v>
      </c>
      <c r="F64" t="s">
        <v>9</v>
      </c>
    </row>
    <row r="65" spans="1:6" x14ac:dyDescent="0.25">
      <c r="A65">
        <f>2 * A58</f>
        <v>241920</v>
      </c>
      <c r="B65">
        <f t="shared" ref="B65:D65" si="34">2 * B58</f>
        <v>241920</v>
      </c>
      <c r="C65">
        <f t="shared" si="34"/>
        <v>241920</v>
      </c>
      <c r="D65">
        <f t="shared" si="34"/>
        <v>241920</v>
      </c>
      <c r="F65">
        <f>SUM(A65:D65)</f>
        <v>967680</v>
      </c>
    </row>
    <row r="66" spans="1:6" x14ac:dyDescent="0.25">
      <c r="A66">
        <f t="shared" ref="A66:D66" si="35">2 * A59</f>
        <v>295680</v>
      </c>
      <c r="B66">
        <f t="shared" si="35"/>
        <v>295680</v>
      </c>
      <c r="C66">
        <f t="shared" si="35"/>
        <v>295680</v>
      </c>
      <c r="D66">
        <f t="shared" si="35"/>
        <v>295680</v>
      </c>
      <c r="F66">
        <f t="shared" ref="F66:F69" si="36">SUM(A66:D66)</f>
        <v>1182720</v>
      </c>
    </row>
    <row r="67" spans="1:6" x14ac:dyDescent="0.25">
      <c r="A67">
        <f t="shared" ref="A67:D67" si="37">2 * A60</f>
        <v>349440</v>
      </c>
      <c r="B67">
        <f t="shared" si="37"/>
        <v>349440</v>
      </c>
      <c r="C67">
        <f t="shared" si="37"/>
        <v>349440</v>
      </c>
      <c r="D67">
        <f t="shared" si="37"/>
        <v>349440</v>
      </c>
      <c r="F67">
        <f t="shared" si="36"/>
        <v>1397760</v>
      </c>
    </row>
    <row r="68" spans="1:6" x14ac:dyDescent="0.25">
      <c r="A68">
        <f t="shared" ref="A68:D68" si="38">2 * A61</f>
        <v>403200</v>
      </c>
      <c r="B68">
        <f t="shared" si="38"/>
        <v>403200</v>
      </c>
      <c r="C68">
        <f t="shared" si="38"/>
        <v>403200</v>
      </c>
      <c r="D68">
        <f t="shared" si="38"/>
        <v>403200</v>
      </c>
      <c r="F68">
        <f t="shared" si="36"/>
        <v>1612800</v>
      </c>
    </row>
    <row r="69" spans="1:6" x14ac:dyDescent="0.25">
      <c r="A69">
        <f t="shared" ref="A69:D69" si="39">2 * A62</f>
        <v>456960</v>
      </c>
      <c r="B69">
        <f t="shared" si="39"/>
        <v>456960</v>
      </c>
      <c r="C69">
        <f t="shared" si="39"/>
        <v>456960</v>
      </c>
      <c r="D69">
        <f t="shared" si="39"/>
        <v>456960</v>
      </c>
      <c r="F69">
        <f t="shared" si="36"/>
        <v>1827840</v>
      </c>
    </row>
    <row r="71" spans="1:6" x14ac:dyDescent="0.25">
      <c r="A71" t="s">
        <v>18</v>
      </c>
    </row>
    <row r="72" spans="1:6" x14ac:dyDescent="0.25">
      <c r="A72">
        <f>$F65</f>
        <v>967680</v>
      </c>
      <c r="B72">
        <f t="shared" ref="B72:C72" si="40">$F65</f>
        <v>967680</v>
      </c>
      <c r="C72">
        <f t="shared" si="40"/>
        <v>967680</v>
      </c>
    </row>
    <row r="73" spans="1:6" x14ac:dyDescent="0.25">
      <c r="A73">
        <f t="shared" ref="A73:C76" si="41">$F66</f>
        <v>1182720</v>
      </c>
      <c r="B73">
        <f t="shared" si="41"/>
        <v>1182720</v>
      </c>
      <c r="C73">
        <f t="shared" si="41"/>
        <v>1182720</v>
      </c>
    </row>
    <row r="74" spans="1:6" x14ac:dyDescent="0.25">
      <c r="A74">
        <f t="shared" si="41"/>
        <v>1397760</v>
      </c>
      <c r="B74">
        <f t="shared" si="41"/>
        <v>1397760</v>
      </c>
      <c r="C74">
        <f t="shared" si="41"/>
        <v>1397760</v>
      </c>
    </row>
    <row r="75" spans="1:6" x14ac:dyDescent="0.25">
      <c r="A75">
        <f t="shared" si="41"/>
        <v>1612800</v>
      </c>
      <c r="B75">
        <f t="shared" si="41"/>
        <v>1612800</v>
      </c>
      <c r="C75">
        <f t="shared" si="41"/>
        <v>1612800</v>
      </c>
    </row>
    <row r="76" spans="1:6" x14ac:dyDescent="0.25">
      <c r="A76">
        <f t="shared" si="41"/>
        <v>1827840</v>
      </c>
      <c r="B76">
        <f t="shared" si="41"/>
        <v>1827840</v>
      </c>
      <c r="C76">
        <f t="shared" si="41"/>
        <v>1827840</v>
      </c>
    </row>
    <row r="78" spans="1:6" x14ac:dyDescent="0.25">
      <c r="A78" t="s">
        <v>16</v>
      </c>
      <c r="E78" t="s">
        <v>9</v>
      </c>
    </row>
    <row r="79" spans="1:6" x14ac:dyDescent="0.25">
      <c r="A79">
        <f>2 * A72</f>
        <v>1935360</v>
      </c>
      <c r="B79">
        <f t="shared" ref="B79:C79" si="42">2 * B72</f>
        <v>1935360</v>
      </c>
      <c r="C79">
        <f t="shared" si="42"/>
        <v>1935360</v>
      </c>
      <c r="E79">
        <f>SUM(A79:D79)</f>
        <v>5806080</v>
      </c>
    </row>
    <row r="80" spans="1:6" x14ac:dyDescent="0.25">
      <c r="A80">
        <f t="shared" ref="A80:C80" si="43">2 * A73</f>
        <v>2365440</v>
      </c>
      <c r="B80">
        <f t="shared" si="43"/>
        <v>2365440</v>
      </c>
      <c r="C80">
        <f t="shared" si="43"/>
        <v>2365440</v>
      </c>
      <c r="E80">
        <f>SUM(A80:D80)</f>
        <v>7096320</v>
      </c>
    </row>
    <row r="81" spans="1:19" x14ac:dyDescent="0.25">
      <c r="A81">
        <f t="shared" ref="A81:C81" si="44">2 * A74</f>
        <v>2795520</v>
      </c>
      <c r="B81">
        <f t="shared" si="44"/>
        <v>2795520</v>
      </c>
      <c r="C81">
        <f t="shared" si="44"/>
        <v>2795520</v>
      </c>
      <c r="E81">
        <f>SUM(A81:D81)</f>
        <v>8386560</v>
      </c>
    </row>
    <row r="82" spans="1:19" x14ac:dyDescent="0.25">
      <c r="A82">
        <f t="shared" ref="A82:C82" si="45">2 * A75</f>
        <v>3225600</v>
      </c>
      <c r="B82">
        <f t="shared" si="45"/>
        <v>3225600</v>
      </c>
      <c r="C82">
        <f t="shared" si="45"/>
        <v>3225600</v>
      </c>
      <c r="E82">
        <f>SUM(A82:D82)</f>
        <v>9676800</v>
      </c>
    </row>
    <row r="83" spans="1:19" x14ac:dyDescent="0.25">
      <c r="A83">
        <f t="shared" ref="A83:C83" si="46">2 * A76</f>
        <v>3655680</v>
      </c>
      <c r="B83">
        <f t="shared" si="46"/>
        <v>3655680</v>
      </c>
      <c r="C83">
        <f t="shared" si="46"/>
        <v>3655680</v>
      </c>
      <c r="E83">
        <f>SUM(A83:D83)</f>
        <v>10967040</v>
      </c>
    </row>
    <row r="85" spans="1:19" x14ac:dyDescent="0.25">
      <c r="A85" t="s">
        <v>19</v>
      </c>
      <c r="E85" t="s">
        <v>22</v>
      </c>
      <c r="K85" t="s">
        <v>21</v>
      </c>
      <c r="O85" t="s">
        <v>23</v>
      </c>
      <c r="S85" t="s">
        <v>24</v>
      </c>
    </row>
    <row r="86" spans="1:19" x14ac:dyDescent="0.25">
      <c r="A86" s="1">
        <f>$E79</f>
        <v>5806080</v>
      </c>
      <c r="B86" s="1">
        <f>$E79</f>
        <v>5806080</v>
      </c>
      <c r="E86">
        <v>1</v>
      </c>
      <c r="F86">
        <v>1</v>
      </c>
      <c r="G86">
        <v>1</v>
      </c>
      <c r="H86">
        <v>1</v>
      </c>
      <c r="I86">
        <v>1</v>
      </c>
      <c r="K86">
        <v>1</v>
      </c>
      <c r="L86">
        <f t="shared" ref="L86:M90" si="47">A86</f>
        <v>5806080</v>
      </c>
      <c r="M86">
        <f t="shared" si="47"/>
        <v>5806080</v>
      </c>
      <c r="O86">
        <v>5</v>
      </c>
      <c r="P86">
        <f>SUM(L86:L90)</f>
        <v>41932800</v>
      </c>
      <c r="Q86">
        <f>SUM(M86:M90)</f>
        <v>41932800</v>
      </c>
      <c r="S86">
        <v>9</v>
      </c>
    </row>
    <row r="87" spans="1:19" x14ac:dyDescent="0.25">
      <c r="A87" s="1">
        <f t="shared" ref="A87:B87" si="48">$E80</f>
        <v>7096320</v>
      </c>
      <c r="B87" s="1">
        <f t="shared" si="48"/>
        <v>7096320</v>
      </c>
      <c r="E87">
        <f>$L$86</f>
        <v>5806080</v>
      </c>
      <c r="F87">
        <f>$L$87</f>
        <v>7096320</v>
      </c>
      <c r="G87">
        <f>$L$88</f>
        <v>8386560</v>
      </c>
      <c r="H87">
        <f>$L$89</f>
        <v>9676800</v>
      </c>
      <c r="I87">
        <f>$L$90</f>
        <v>10967040</v>
      </c>
      <c r="K87">
        <v>1</v>
      </c>
      <c r="L87">
        <f t="shared" si="47"/>
        <v>7096320</v>
      </c>
      <c r="M87">
        <f t="shared" si="47"/>
        <v>7096320</v>
      </c>
      <c r="O87">
        <f>SUM(E87:I87)</f>
        <v>41932800</v>
      </c>
      <c r="P87">
        <f>($E$87*$L$86)+($F$87*$L$87)+($G$87*$L$88)+($H$87*$L$89)+($I$87*$L$89)</f>
        <v>354169022054400</v>
      </c>
      <c r="Q87">
        <f>($E$87*$L$86)+($F$87*$L$87)+($G$87*$L$88)+($H$87*$L$89)+($I$87*$L$89)</f>
        <v>354169022054400</v>
      </c>
      <c r="S87">
        <v>10</v>
      </c>
    </row>
    <row r="88" spans="1:19" x14ac:dyDescent="0.25">
      <c r="A88" s="1">
        <f t="shared" ref="A88:B88" si="49">$E81</f>
        <v>8386560</v>
      </c>
      <c r="B88" s="1">
        <f t="shared" si="49"/>
        <v>8386560</v>
      </c>
      <c r="E88">
        <f>$L$86</f>
        <v>5806080</v>
      </c>
      <c r="F88">
        <f>$L$87</f>
        <v>7096320</v>
      </c>
      <c r="G88">
        <f>$L$88</f>
        <v>8386560</v>
      </c>
      <c r="H88">
        <f>$L$89</f>
        <v>9676800</v>
      </c>
      <c r="I88">
        <f>$L$90</f>
        <v>10967040</v>
      </c>
      <c r="K88">
        <v>1</v>
      </c>
      <c r="L88">
        <f t="shared" si="47"/>
        <v>8386560</v>
      </c>
      <c r="M88">
        <f t="shared" si="47"/>
        <v>8386560</v>
      </c>
      <c r="O88">
        <f>SUM(E88:I88)</f>
        <v>41932800</v>
      </c>
      <c r="P88">
        <f>($E$87*$L$86)+($F$87*$L$87)+($G$87*$L$88)+($H$87*$L$89)+($I$87*$L$89)</f>
        <v>354169022054400</v>
      </c>
      <c r="Q88">
        <f>($E$87*$L$86)+($F$87*$L$87)+($G$87*$L$88)+($H$87*$L$89)+($I$87*$L$89)</f>
        <v>354169022054400</v>
      </c>
      <c r="S88">
        <v>11</v>
      </c>
    </row>
    <row r="89" spans="1:19" x14ac:dyDescent="0.25">
      <c r="A89" s="1">
        <f t="shared" ref="A89:B89" si="50">$E82</f>
        <v>9676800</v>
      </c>
      <c r="B89" s="1">
        <f t="shared" si="50"/>
        <v>9676800</v>
      </c>
      <c r="K89">
        <v>1</v>
      </c>
      <c r="L89">
        <f t="shared" si="47"/>
        <v>9676800</v>
      </c>
      <c r="M89">
        <f t="shared" si="47"/>
        <v>9676800</v>
      </c>
      <c r="S89">
        <v>12</v>
      </c>
    </row>
    <row r="90" spans="1:19" x14ac:dyDescent="0.25">
      <c r="A90" s="1">
        <f t="shared" ref="A90:B90" si="51">$E83</f>
        <v>10967040</v>
      </c>
      <c r="B90" s="1">
        <f t="shared" si="51"/>
        <v>10967040</v>
      </c>
      <c r="K90">
        <v>1</v>
      </c>
      <c r="L90">
        <f t="shared" si="47"/>
        <v>10967040</v>
      </c>
      <c r="M90">
        <f t="shared" si="47"/>
        <v>10967040</v>
      </c>
      <c r="S90">
        <v>13</v>
      </c>
    </row>
    <row r="92" spans="1:19" x14ac:dyDescent="0.25">
      <c r="A92" t="s">
        <v>16</v>
      </c>
      <c r="D92" t="s">
        <v>9</v>
      </c>
    </row>
    <row r="93" spans="1:19" x14ac:dyDescent="0.25">
      <c r="A93">
        <f>2 * A86</f>
        <v>11612160</v>
      </c>
      <c r="B93">
        <f t="shared" ref="B93" si="52">2 * B86</f>
        <v>11612160</v>
      </c>
      <c r="D93">
        <f>SUM(A93:C93)</f>
        <v>23224320</v>
      </c>
    </row>
    <row r="94" spans="1:19" x14ac:dyDescent="0.25">
      <c r="A94">
        <f t="shared" ref="A94:B94" si="53">2 * A87</f>
        <v>14192640</v>
      </c>
      <c r="B94">
        <f t="shared" si="53"/>
        <v>14192640</v>
      </c>
      <c r="D94">
        <f t="shared" ref="D94:D97" si="54">SUM(A94:C94)</f>
        <v>28385280</v>
      </c>
      <c r="G94" t="s">
        <v>22</v>
      </c>
      <c r="M94" t="s">
        <v>24</v>
      </c>
      <c r="O94" t="s">
        <v>25</v>
      </c>
    </row>
    <row r="95" spans="1:19" x14ac:dyDescent="0.25">
      <c r="A95">
        <f t="shared" ref="A95:B95" si="55">2 * A88</f>
        <v>16773120</v>
      </c>
      <c r="B95">
        <f t="shared" si="55"/>
        <v>16773120</v>
      </c>
      <c r="D95">
        <f t="shared" si="54"/>
        <v>33546240</v>
      </c>
      <c r="G95">
        <v>1</v>
      </c>
      <c r="H95">
        <v>1</v>
      </c>
      <c r="I95">
        <v>1</v>
      </c>
      <c r="J95">
        <v>1</v>
      </c>
      <c r="K95">
        <v>1</v>
      </c>
      <c r="M95">
        <v>9</v>
      </c>
      <c r="O95">
        <f>SUM(M95:M99)</f>
        <v>55</v>
      </c>
    </row>
    <row r="96" spans="1:19" x14ac:dyDescent="0.25">
      <c r="A96">
        <f t="shared" ref="A96:B96" si="56">2 * A89</f>
        <v>19353600</v>
      </c>
      <c r="B96">
        <f t="shared" si="56"/>
        <v>19353600</v>
      </c>
      <c r="D96">
        <f t="shared" si="54"/>
        <v>38707200</v>
      </c>
      <c r="G96">
        <f>$L$86</f>
        <v>5806080</v>
      </c>
      <c r="H96">
        <f>$L$87</f>
        <v>7096320</v>
      </c>
      <c r="I96">
        <f>$L$88</f>
        <v>8386560</v>
      </c>
      <c r="J96">
        <f>$L$89</f>
        <v>9676800</v>
      </c>
      <c r="K96">
        <f>$L$90</f>
        <v>10967040</v>
      </c>
      <c r="M96">
        <v>10</v>
      </c>
      <c r="O96">
        <f xml:space="preserve"> ($G$96 * $M$95) + ($H$96 * $M$96) + ($I$96 *$M$97) + ($J$96 * $M$98) + ($K$96 *$M$99)</f>
        <v>474163200</v>
      </c>
    </row>
    <row r="97" spans="1:17" x14ac:dyDescent="0.25">
      <c r="A97">
        <f t="shared" ref="A97:B97" si="57">2 * A90</f>
        <v>21934080</v>
      </c>
      <c r="B97">
        <f t="shared" si="57"/>
        <v>21934080</v>
      </c>
      <c r="D97">
        <f t="shared" si="54"/>
        <v>43868160</v>
      </c>
      <c r="G97">
        <f>$L$86</f>
        <v>5806080</v>
      </c>
      <c r="H97">
        <f>$L$87</f>
        <v>7096320</v>
      </c>
      <c r="I97">
        <f>$L$88</f>
        <v>8386560</v>
      </c>
      <c r="J97">
        <f>$L$89</f>
        <v>9676800</v>
      </c>
      <c r="K97">
        <f>$L$90</f>
        <v>10967040</v>
      </c>
      <c r="M97">
        <v>11</v>
      </c>
      <c r="O97">
        <f xml:space="preserve"> ($G$96 * $M$95) + ($H$96 * $M$96) + ($I$96 *$M$97) + ($J$96 * $M$98) + ($K$96 *$M$99)</f>
        <v>474163200</v>
      </c>
    </row>
    <row r="98" spans="1:17" x14ac:dyDescent="0.25">
      <c r="M98">
        <v>12</v>
      </c>
    </row>
    <row r="99" spans="1:17" x14ac:dyDescent="0.25">
      <c r="A99" t="s">
        <v>20</v>
      </c>
      <c r="M99">
        <v>13</v>
      </c>
    </row>
    <row r="100" spans="1:17" x14ac:dyDescent="0.25">
      <c r="A100">
        <f>D93</f>
        <v>23224320</v>
      </c>
    </row>
    <row r="101" spans="1:17" x14ac:dyDescent="0.25">
      <c r="A101">
        <f t="shared" ref="A101:A104" si="58">D94</f>
        <v>28385280</v>
      </c>
    </row>
    <row r="102" spans="1:17" x14ac:dyDescent="0.25">
      <c r="A102">
        <f t="shared" si="58"/>
        <v>33546240</v>
      </c>
    </row>
    <row r="103" spans="1:17" x14ac:dyDescent="0.25">
      <c r="A103">
        <f t="shared" si="58"/>
        <v>38707200</v>
      </c>
      <c r="D103" t="s">
        <v>26</v>
      </c>
      <c r="I103" t="s">
        <v>27</v>
      </c>
      <c r="N103" t="s">
        <v>29</v>
      </c>
    </row>
    <row r="104" spans="1:17" x14ac:dyDescent="0.25">
      <c r="A104">
        <f t="shared" si="58"/>
        <v>43868160</v>
      </c>
      <c r="D104">
        <v>5</v>
      </c>
      <c r="E104">
        <v>-1362736721171.96</v>
      </c>
      <c r="F104">
        <v>-1312514297178.8401</v>
      </c>
      <c r="G104">
        <v>108</v>
      </c>
      <c r="I104">
        <f xml:space="preserve"> $D$105 /$D$104 * D104</f>
        <v>-1362736721171.96</v>
      </c>
      <c r="J104">
        <f t="shared" ref="J104:L104" si="59" xml:space="preserve"> $D$105 /$D$104 * E104</f>
        <v>3.7141027424610081E+23</v>
      </c>
      <c r="K104">
        <f xml:space="preserve"> $D$105 /$D$104 * F104</f>
        <v>3.5772228596576242E+23</v>
      </c>
      <c r="L104">
        <f xml:space="preserve"> $D$105 /$D$104 * G104</f>
        <v>-29435113177314.336</v>
      </c>
      <c r="N104">
        <f xml:space="preserve"> ($I$106 / $I$104) * I104</f>
        <v>-1312514297178.8401</v>
      </c>
      <c r="O104">
        <f t="shared" ref="O104:Q104" si="60" xml:space="preserve"> ($I$106 / $I$104) * J104</f>
        <v>3.5772228596576235E+23</v>
      </c>
      <c r="P104">
        <f t="shared" si="60"/>
        <v>3.445387560597729E+23</v>
      </c>
      <c r="Q104">
        <f t="shared" si="60"/>
        <v>-28350308819062.945</v>
      </c>
    </row>
    <row r="105" spans="1:17" x14ac:dyDescent="0.25">
      <c r="D105">
        <v>-1362736721171.96</v>
      </c>
      <c r="E105" s="5">
        <v>6.9522734812106004E+24</v>
      </c>
      <c r="F105" s="5">
        <v>6.4305349444302398E+24</v>
      </c>
      <c r="G105">
        <v>-29983205004856.398</v>
      </c>
      <c r="I105">
        <f>D105 - I104</f>
        <v>0</v>
      </c>
      <c r="J105">
        <f>E105 - J104</f>
        <v>6.5808632069644992E+24</v>
      </c>
      <c r="K105">
        <f t="shared" ref="J105:L105" si="61">F105 - K104</f>
        <v>6.0728126584644777E+24</v>
      </c>
      <c r="L105">
        <f t="shared" si="61"/>
        <v>-548091827542.0625</v>
      </c>
      <c r="N105">
        <f xml:space="preserve"> I105</f>
        <v>0</v>
      </c>
      <c r="O105">
        <f t="shared" ref="O105:Q105" si="62" xml:space="preserve"> J105</f>
        <v>6.5808632069644992E+24</v>
      </c>
      <c r="P105">
        <f t="shared" si="62"/>
        <v>6.0728126584644777E+24</v>
      </c>
      <c r="Q105">
        <f t="shared" si="62"/>
        <v>-548091827542.0625</v>
      </c>
    </row>
    <row r="106" spans="1:17" x14ac:dyDescent="0.25">
      <c r="D106">
        <v>-1312514297178.8401</v>
      </c>
      <c r="E106" s="5">
        <v>6.4305349444302398E+24</v>
      </c>
      <c r="F106" s="5">
        <v>5.9650776403376397E+24</v>
      </c>
      <c r="G106">
        <v>-24185764424849.199</v>
      </c>
      <c r="I106">
        <f xml:space="preserve"> D106</f>
        <v>-1312514297178.8401</v>
      </c>
      <c r="J106">
        <f t="shared" ref="J106:L106" si="63" xml:space="preserve"> E106</f>
        <v>6.4305349444302398E+24</v>
      </c>
      <c r="K106">
        <f t="shared" si="63"/>
        <v>5.9650776403376397E+24</v>
      </c>
      <c r="L106">
        <f t="shared" si="63"/>
        <v>-24185764424849.199</v>
      </c>
      <c r="N106">
        <f xml:space="preserve"> I106 - N104</f>
        <v>0</v>
      </c>
      <c r="O106">
        <f t="shared" ref="O106:Q106" si="64" xml:space="preserve"> J106 - O104</f>
        <v>6.0728126584644777E+24</v>
      </c>
      <c r="P106">
        <f t="shared" si="64"/>
        <v>5.6205388842778668E+24</v>
      </c>
      <c r="Q106">
        <f t="shared" si="64"/>
        <v>4164544394213.7461</v>
      </c>
    </row>
    <row r="108" spans="1:17" x14ac:dyDescent="0.25">
      <c r="I108" s="7" t="s">
        <v>30</v>
      </c>
      <c r="J108" s="7"/>
    </row>
    <row r="109" spans="1:17" x14ac:dyDescent="0.25">
      <c r="I109">
        <f>N104</f>
        <v>-1312514297178.8401</v>
      </c>
      <c r="J109">
        <f t="shared" ref="J109:L110" si="65">O104</f>
        <v>3.5772228596576235E+23</v>
      </c>
      <c r="K109">
        <f t="shared" si="65"/>
        <v>3.445387560597729E+23</v>
      </c>
      <c r="L109">
        <f t="shared" si="65"/>
        <v>-28350308819062.945</v>
      </c>
    </row>
    <row r="110" spans="1:17" x14ac:dyDescent="0.25">
      <c r="I110">
        <f xml:space="preserve"> ($O$106 / $O$105) * N105</f>
        <v>0</v>
      </c>
      <c r="J110">
        <f t="shared" ref="J110:L110" si="66" xml:space="preserve"> ($O$106 / $O$105) * O105</f>
        <v>6.0728126584644777E+24</v>
      </c>
      <c r="K110">
        <f t="shared" si="66"/>
        <v>5.6039842228869695E+24</v>
      </c>
      <c r="L110">
        <f t="shared" si="66"/>
        <v>-505778479755.64551</v>
      </c>
    </row>
    <row r="111" spans="1:17" x14ac:dyDescent="0.25">
      <c r="I111">
        <f xml:space="preserve"> N106 - I110</f>
        <v>0</v>
      </c>
      <c r="J111">
        <f t="shared" ref="J111:L111" si="67" xml:space="preserve"> O106 - J110</f>
        <v>0</v>
      </c>
      <c r="K111">
        <f t="shared" si="67"/>
        <v>1.6554661390897373E+22</v>
      </c>
      <c r="L111">
        <f t="shared" si="67"/>
        <v>4670322873969.3916</v>
      </c>
    </row>
    <row r="113" spans="4:17" x14ac:dyDescent="0.25">
      <c r="D113" s="6" t="s">
        <v>31</v>
      </c>
      <c r="I113" t="s">
        <v>32</v>
      </c>
      <c r="N113" t="s">
        <v>33</v>
      </c>
    </row>
    <row r="114" spans="4:17" x14ac:dyDescent="0.25">
      <c r="D114">
        <f xml:space="preserve"> (1 / $I$109) * I109</f>
        <v>1</v>
      </c>
      <c r="E114">
        <f xml:space="preserve"> (1 / $I$109) * J109</f>
        <v>-272547344234.39194</v>
      </c>
      <c r="F114">
        <f xml:space="preserve"> (1 / $I$109) * K109</f>
        <v>-262502859435.76801</v>
      </c>
      <c r="G114">
        <f xml:space="preserve"> (1 / $I$109) * L109</f>
        <v>21.599999999999998</v>
      </c>
      <c r="I114">
        <f xml:space="preserve"> D114 - I115</f>
        <v>1</v>
      </c>
      <c r="J114">
        <f t="shared" ref="J114:L114" si="68" xml:space="preserve"> E114 - J115</f>
        <v>0</v>
      </c>
      <c r="K114">
        <f t="shared" si="68"/>
        <v>-10996497725.365784</v>
      </c>
      <c r="L114">
        <f t="shared" si="68"/>
        <v>21.577300702461784</v>
      </c>
      <c r="N114">
        <f>I114</f>
        <v>1</v>
      </c>
      <c r="O114">
        <f t="shared" ref="O114:Q114" si="69">J114</f>
        <v>0</v>
      </c>
      <c r="P114">
        <f t="shared" si="69"/>
        <v>-10996497725.365784</v>
      </c>
      <c r="Q114">
        <f t="shared" si="69"/>
        <v>21.577300702461784</v>
      </c>
    </row>
    <row r="115" spans="4:17" x14ac:dyDescent="0.25">
      <c r="D115">
        <v>0</v>
      </c>
      <c r="E115">
        <f xml:space="preserve"> (1 / $J$110) * J110</f>
        <v>1</v>
      </c>
      <c r="F115">
        <f xml:space="preserve"> (1 / $J$110) * K110</f>
        <v>0.92279879819377597</v>
      </c>
      <c r="G115">
        <f xml:space="preserve"> (1 / $J$110) * L110</f>
        <v>-8.3285704368086431E-14</v>
      </c>
      <c r="I115">
        <f xml:space="preserve"> $E$114 * D115</f>
        <v>0</v>
      </c>
      <c r="J115">
        <f t="shared" ref="J115:L115" si="70" xml:space="preserve"> $E$114 * E115</f>
        <v>-272547344234.39194</v>
      </c>
      <c r="K115">
        <f t="shared" si="70"/>
        <v>-251506361710.40222</v>
      </c>
      <c r="L115">
        <f t="shared" si="70"/>
        <v>2.2699297538212652E-2</v>
      </c>
      <c r="N115">
        <v>0</v>
      </c>
      <c r="O115">
        <f>J115 / $J$115</f>
        <v>1</v>
      </c>
      <c r="P115">
        <f t="shared" ref="P115:Q115" si="71">K115 / $J$115</f>
        <v>0.92279879819377597</v>
      </c>
      <c r="Q115">
        <f t="shared" si="71"/>
        <v>-8.3285704368086431E-14</v>
      </c>
    </row>
    <row r="116" spans="4:17" x14ac:dyDescent="0.25">
      <c r="D116">
        <v>0</v>
      </c>
      <c r="E116">
        <v>0</v>
      </c>
      <c r="F116">
        <f xml:space="preserve"> (1 / $K$111) * K111</f>
        <v>1</v>
      </c>
      <c r="G116">
        <f xml:space="preserve"> (1 / $K$111) * L111</f>
        <v>2.8211527639806525E-10</v>
      </c>
      <c r="I116">
        <f>D116</f>
        <v>0</v>
      </c>
      <c r="J116">
        <f t="shared" ref="J116:L116" si="72">E116</f>
        <v>0</v>
      </c>
      <c r="K116">
        <f t="shared" si="72"/>
        <v>1</v>
      </c>
      <c r="L116">
        <f t="shared" si="72"/>
        <v>2.8211527639806525E-10</v>
      </c>
      <c r="N116">
        <f xml:space="preserve"> I116</f>
        <v>0</v>
      </c>
      <c r="O116">
        <f t="shared" ref="O116:Q116" si="73" xml:space="preserve"> J116</f>
        <v>0</v>
      </c>
      <c r="P116">
        <f t="shared" si="73"/>
        <v>1</v>
      </c>
      <c r="Q116">
        <f t="shared" si="73"/>
        <v>2.8211527639806525E-10</v>
      </c>
    </row>
    <row r="118" spans="4:17" x14ac:dyDescent="0.25">
      <c r="I118" t="s">
        <v>32</v>
      </c>
      <c r="N118" t="s">
        <v>33</v>
      </c>
    </row>
    <row r="119" spans="4:17" x14ac:dyDescent="0.25">
      <c r="I119">
        <f xml:space="preserve"> N114 - I121</f>
        <v>1</v>
      </c>
      <c r="J119">
        <f t="shared" ref="J119:L119" si="74" xml:space="preserve"> O114 - J121</f>
        <v>0</v>
      </c>
      <c r="K119">
        <f t="shared" si="74"/>
        <v>0</v>
      </c>
      <c r="L119">
        <f t="shared" si="74"/>
        <v>24.679580697664047</v>
      </c>
      <c r="N119">
        <f>I119</f>
        <v>1</v>
      </c>
      <c r="O119">
        <f t="shared" ref="O119:Q119" si="75">J119</f>
        <v>0</v>
      </c>
      <c r="P119">
        <f t="shared" si="75"/>
        <v>0</v>
      </c>
      <c r="Q119">
        <f t="shared" si="75"/>
        <v>24.679580697664047</v>
      </c>
    </row>
    <row r="120" spans="4:17" x14ac:dyDescent="0.25">
      <c r="I120">
        <f>D115</f>
        <v>0</v>
      </c>
      <c r="J120">
        <f t="shared" ref="J120:L120" si="76">E115</f>
        <v>1</v>
      </c>
      <c r="K120">
        <f t="shared" si="76"/>
        <v>0.92279879819377597</v>
      </c>
      <c r="L120">
        <f t="shared" si="76"/>
        <v>-8.3285704368086431E-14</v>
      </c>
      <c r="N120">
        <f xml:space="preserve"> I120</f>
        <v>0</v>
      </c>
      <c r="O120">
        <f t="shared" ref="O120:Q120" si="77" xml:space="preserve"> J120</f>
        <v>1</v>
      </c>
      <c r="P120">
        <f t="shared" si="77"/>
        <v>0.92279879819377597</v>
      </c>
      <c r="Q120">
        <f t="shared" si="77"/>
        <v>-8.3285704368086431E-14</v>
      </c>
    </row>
    <row r="121" spans="4:17" x14ac:dyDescent="0.25">
      <c r="I121">
        <f xml:space="preserve"> $P$114 * N116</f>
        <v>0</v>
      </c>
      <c r="J121">
        <f t="shared" ref="J121:L121" si="78" xml:space="preserve"> $P$114 * O116</f>
        <v>0</v>
      </c>
      <c r="K121">
        <f xml:space="preserve"> $P$114 * P116</f>
        <v>-10996497725.365784</v>
      </c>
      <c r="L121">
        <f t="shared" si="78"/>
        <v>-3.1022799952022639</v>
      </c>
      <c r="N121">
        <f xml:space="preserve"> D116</f>
        <v>0</v>
      </c>
      <c r="O121">
        <f t="shared" ref="O121:Q121" si="79" xml:space="preserve"> E116</f>
        <v>0</v>
      </c>
      <c r="P121">
        <f t="shared" si="79"/>
        <v>1</v>
      </c>
      <c r="Q121">
        <f t="shared" si="79"/>
        <v>2.8211527639806525E-10</v>
      </c>
    </row>
    <row r="123" spans="4:17" x14ac:dyDescent="0.25">
      <c r="I123" t="s">
        <v>32</v>
      </c>
      <c r="N123" t="s">
        <v>34</v>
      </c>
    </row>
    <row r="124" spans="4:17" x14ac:dyDescent="0.25">
      <c r="I124">
        <f xml:space="preserve"> N119</f>
        <v>1</v>
      </c>
      <c r="J124">
        <f t="shared" ref="J124:L124" si="80" xml:space="preserve"> O119</f>
        <v>0</v>
      </c>
      <c r="K124">
        <f t="shared" si="80"/>
        <v>0</v>
      </c>
      <c r="L124">
        <f t="shared" si="80"/>
        <v>24.679580697664047</v>
      </c>
      <c r="N124">
        <f xml:space="preserve"> I124</f>
        <v>1</v>
      </c>
      <c r="O124">
        <f t="shared" ref="O124:Q125" si="81" xml:space="preserve"> J124</f>
        <v>0</v>
      </c>
      <c r="P124">
        <f t="shared" si="81"/>
        <v>0</v>
      </c>
      <c r="Q124" s="8">
        <f t="shared" si="81"/>
        <v>24.679580697664047</v>
      </c>
    </row>
    <row r="125" spans="4:17" x14ac:dyDescent="0.25">
      <c r="I125">
        <f xml:space="preserve"> N120 - I126</f>
        <v>0</v>
      </c>
      <c r="J125">
        <f t="shared" ref="J125:L125" si="82" xml:space="preserve"> O120 - J126</f>
        <v>1</v>
      </c>
      <c r="K125">
        <f t="shared" si="82"/>
        <v>0</v>
      </c>
      <c r="L125">
        <f t="shared" si="82"/>
        <v>-2.6041892371660765E-10</v>
      </c>
      <c r="N125">
        <f xml:space="preserve"> I125</f>
        <v>0</v>
      </c>
      <c r="O125">
        <f t="shared" si="81"/>
        <v>1</v>
      </c>
      <c r="P125">
        <f t="shared" si="81"/>
        <v>0</v>
      </c>
      <c r="Q125" s="8">
        <f t="shared" si="81"/>
        <v>-2.6041892371660765E-10</v>
      </c>
    </row>
    <row r="126" spans="4:17" x14ac:dyDescent="0.25">
      <c r="I126">
        <f xml:space="preserve"> $P$120 * N121</f>
        <v>0</v>
      </c>
      <c r="J126">
        <f t="shared" ref="J126:L126" si="83" xml:space="preserve"> $P$120 * O121</f>
        <v>0</v>
      </c>
      <c r="K126">
        <f t="shared" si="83"/>
        <v>0.92279879819377597</v>
      </c>
      <c r="L126">
        <f t="shared" si="83"/>
        <v>2.6033563801223956E-10</v>
      </c>
      <c r="N126">
        <f xml:space="preserve"> D116</f>
        <v>0</v>
      </c>
      <c r="O126">
        <f t="shared" ref="O126:Q126" si="84" xml:space="preserve"> E116</f>
        <v>0</v>
      </c>
      <c r="P126">
        <f t="shared" si="84"/>
        <v>1</v>
      </c>
      <c r="Q126" s="8">
        <f t="shared" si="84"/>
        <v>2.8211527639806525E-10</v>
      </c>
    </row>
  </sheetData>
  <mergeCells count="2">
    <mergeCell ref="K1:M3"/>
    <mergeCell ref="I108:J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2018-11-18T14:08:46Z</dcterms:modified>
</cp:coreProperties>
</file>