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f\btu\Cloud\LZKI-Gebäude\Bibliothek\Familien\Beschläge\Metrische Schrauben\"/>
    </mc:Choice>
  </mc:AlternateContent>
  <xr:revisionPtr revIDLastSave="0" documentId="13_ncr:1_{A8B35FE9-F4AE-4027-8BA2-30DE0CE63C41}" xr6:coauthVersionLast="36" xr6:coauthVersionMax="36" xr10:uidLastSave="{00000000-0000-0000-0000-000000000000}"/>
  <bookViews>
    <workbookView xWindow="0" yWindow="0" windowWidth="15623" windowHeight="5873" xr2:uid="{972E9BB8-178D-4BF2-A476-B16BB35B924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16" i="1" l="1"/>
  <c r="C7" i="1"/>
  <c r="C8" i="1" s="1"/>
  <c r="C18" i="1" s="1"/>
  <c r="C17" i="1" l="1"/>
</calcChain>
</file>

<file path=xl/sharedStrings.xml><?xml version="1.0" encoding="utf-8"?>
<sst xmlns="http://schemas.openxmlformats.org/spreadsheetml/2006/main" count="56" uniqueCount="40">
  <si>
    <t>Pitch</t>
  </si>
  <si>
    <t>P=</t>
  </si>
  <si>
    <t>Thread Geometry</t>
  </si>
  <si>
    <t>Nominal diameter</t>
  </si>
  <si>
    <t>D=</t>
  </si>
  <si>
    <t>mm</t>
  </si>
  <si>
    <t>http://www.iso-gewinde.at</t>
  </si>
  <si>
    <t>Pitch diameter</t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</si>
  <si>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</si>
  <si>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Pitch circumference</t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</si>
  <si>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</si>
  <si>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Width</t>
  </si>
  <si>
    <t>=</t>
  </si>
  <si>
    <t>Height</t>
  </si>
  <si>
    <t>= Pitch</t>
  </si>
  <si>
    <t>= Pitch circumference</t>
  </si>
  <si>
    <t>Pitch angle</t>
  </si>
  <si>
    <t>β=</t>
  </si>
  <si>
    <t>°</t>
  </si>
  <si>
    <t>Rotation</t>
  </si>
  <si>
    <t>= 90° - Pitch angle</t>
  </si>
  <si>
    <t>Bump Map Parameters</t>
  </si>
  <si>
    <t>ISO Metric Screw Thread -- Revit Material Parameters Calculator</t>
  </si>
  <si>
    <t>See also:</t>
  </si>
  <si>
    <t>References</t>
  </si>
  <si>
    <t>(German)</t>
  </si>
  <si>
    <t>Map type</t>
  </si>
  <si>
    <t>Gradient</t>
  </si>
  <si>
    <t>Amount</t>
  </si>
  <si>
    <t>Color 1</t>
  </si>
  <si>
    <t>#000000</t>
  </si>
  <si>
    <t>@</t>
  </si>
  <si>
    <t>Color 2</t>
  </si>
  <si>
    <t>Color 3</t>
  </si>
  <si>
    <t>#FFFFFF</t>
  </si>
  <si>
    <t>left</t>
  </si>
  <si>
    <t>middle</t>
  </si>
  <si>
    <t>right</t>
  </si>
  <si>
    <t>Gradient and interpolation: linear</t>
  </si>
  <si>
    <t>All other parameters zero or default,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</si>
</sst>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4"/>
      <color theme="4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8" fillId="0" borderId="0" applyNumberFormat="0" applyFill="0" applyBorder="0" applyAlignment="0" applyProtection="0"/>
    <xf numFmtId="0" fontId="9" fillId="3" borderId="2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7" fillId="0" borderId="0" xfId="0" applyFont="1" applyAlignment="1">
      <alignment horizontal="left"/>
    </xf>
    <xf numFmtId="2" fontId="1" fillId="2" borderId="1" xfId="1" applyNumberFormat="1" applyAlignment="1">
      <alignment horizontal="right"/>
    </xf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8" fillId="0" borderId="0" xfId="3" applyNumberFormat="1" applyAlignment="1">
      <alignment horizontal="left"/>
    </xf>
    <xf numFmtId="2" fontId="3" fillId="3" borderId="1" xfId="2" applyNumberFormat="1" applyFont="1" applyAlignment="1">
      <alignment horizontal="right"/>
    </xf>
    <xf numFmtId="0" fontId="1" fillId="2" borderId="1" xfId="1" applyNumberFormat="1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15" fontId="0" fillId="0" borderId="0" xfId="0" quotePrefix="1" applyNumberFormat="1"/>
    <xf numFmtId="0" fontId="0" fillId="0" borderId="0" xfId="0" applyFont="1" applyAlignment="1">
      <alignment horizontal="right"/>
    </xf>
    <xf numFmtId="2" fontId="10" fillId="3" borderId="2" xfId="4" applyNumberFormat="1" applyFont="1" applyAlignment="1">
      <alignment horizontal="right"/>
    </xf>
    <xf numFmtId="9" fontId="0" fillId="0" borderId="0" xfId="0" quotePrefix="1" applyNumberFormat="1" applyAlignment="1">
      <alignment horizontal="left"/>
    </xf>
  </cellXfs>
  <cellStyles count="5">
    <cellStyle name="Ausgabe" xfId="4" builtinId="21"/>
    <cellStyle name="Berechnung" xfId="2" builtinId="22"/>
    <cellStyle name="Eingabe" xfId="1" builtinId="20"/>
    <cellStyle name="Link" xfId="3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so-gewinde.a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843A-CF01-4A50-A28E-F3931D4D285F}">
  <dimension ref="A1:F22"/>
  <sheetViews>
    <sheetView tabSelected="1" workbookViewId="0">
      <selection activeCell="C6" sqref="C6"/>
    </sheetView>
  </sheetViews>
  <sheetFormatPr baseColWidth="10" defaultRowHeight="14.25" x14ac:dyDescent="0.45"/>
  <cols>
    <col min="1" max="1" width="16.46484375" style="1" customWidth="1"/>
    <col min="2" max="2" width="3.3984375" style="1" customWidth="1"/>
    <col min="3" max="3" width="8" style="3" customWidth="1"/>
    <col min="4" max="4" width="3.73046875" style="3" customWidth="1"/>
    <col min="5" max="5" width="11.73046875" customWidth="1"/>
  </cols>
  <sheetData>
    <row r="1" spans="1:5" ht="18" x14ac:dyDescent="0.55000000000000004">
      <c r="A1" s="4" t="s">
        <v>22</v>
      </c>
    </row>
    <row r="3" spans="1:5" x14ac:dyDescent="0.45">
      <c r="A3" s="6" t="s">
        <v>2</v>
      </c>
    </row>
    <row r="4" spans="1:5" x14ac:dyDescent="0.45">
      <c r="A4" s="1" t="s">
        <v>3</v>
      </c>
      <c r="B4" s="1" t="s">
        <v>4</v>
      </c>
      <c r="C4" s="10">
        <v>64</v>
      </c>
      <c r="D4" s="7" t="s">
        <v>5</v>
      </c>
    </row>
    <row r="5" spans="1:5" x14ac:dyDescent="0.45">
      <c r="A5" s="1" t="s">
        <v>0</v>
      </c>
      <c r="B5" s="1" t="s">
        <v>1</v>
      </c>
      <c r="C5" s="5">
        <v>6</v>
      </c>
      <c r="D5" s="7" t="s">
        <v>5</v>
      </c>
    </row>
    <row r="6" spans="1:5" ht="15.75" x14ac:dyDescent="0.55000000000000004">
      <c r="A6" s="1" t="s">
        <v>7</v>
      </c>
      <c r="B6" s="1" t="s">
        <v>8</v>
      </c>
      <c r="C6" s="9">
        <f>C4-3*SQRT(3)/8*C5</f>
        <v>60.102885682970026</v>
      </c>
      <c r="D6" s="7" t="s">
        <v>5</v>
      </c>
      <c r="E6" s="11"/>
    </row>
    <row r="7" spans="1:5" ht="15.75" x14ac:dyDescent="0.55000000000000004">
      <c r="A7" s="1" t="s">
        <v>9</v>
      </c>
      <c r="B7" s="1" t="s">
        <v>10</v>
      </c>
      <c r="C7" s="9">
        <f>PI()*C6</f>
        <v>188.81878412116578</v>
      </c>
      <c r="D7" s="7" t="s">
        <v>5</v>
      </c>
    </row>
    <row r="8" spans="1:5" x14ac:dyDescent="0.45">
      <c r="A8" s="1" t="s">
        <v>16</v>
      </c>
      <c r="B8" s="2" t="s">
        <v>17</v>
      </c>
      <c r="C8" s="9">
        <f>DEGREES(ATAN(C5/C7))</f>
        <v>1.8200468791801685</v>
      </c>
      <c r="D8" s="7" t="s">
        <v>18</v>
      </c>
    </row>
    <row r="10" spans="1:5" x14ac:dyDescent="0.45">
      <c r="A10" s="6" t="s">
        <v>21</v>
      </c>
    </row>
    <row r="11" spans="1:5" x14ac:dyDescent="0.45">
      <c r="A11" s="14" t="s">
        <v>26</v>
      </c>
      <c r="B11" s="1" t="s">
        <v>12</v>
      </c>
      <c r="C11" s="15" t="s">
        <v>27</v>
      </c>
      <c r="E11" t="s">
        <v>38</v>
      </c>
    </row>
    <row r="12" spans="1:5" x14ac:dyDescent="0.45">
      <c r="A12" s="14" t="s">
        <v>28</v>
      </c>
      <c r="B12" s="12" t="s">
        <v>12</v>
      </c>
      <c r="C12" s="15">
        <v>1000</v>
      </c>
    </row>
    <row r="13" spans="1:5" x14ac:dyDescent="0.45">
      <c r="A13" s="14" t="s">
        <v>29</v>
      </c>
      <c r="B13" s="12" t="s">
        <v>12</v>
      </c>
      <c r="C13" s="15" t="s">
        <v>30</v>
      </c>
      <c r="D13" s="3" t="s">
        <v>31</v>
      </c>
      <c r="E13" s="16" t="s">
        <v>35</v>
      </c>
    </row>
    <row r="14" spans="1:5" x14ac:dyDescent="0.45">
      <c r="A14" s="14" t="s">
        <v>32</v>
      </c>
      <c r="B14" s="12" t="s">
        <v>12</v>
      </c>
      <c r="C14" s="15" t="s">
        <v>34</v>
      </c>
      <c r="D14" s="3" t="s">
        <v>31</v>
      </c>
      <c r="E14" s="16" t="s">
        <v>36</v>
      </c>
    </row>
    <row r="15" spans="1:5" x14ac:dyDescent="0.45">
      <c r="A15" s="14" t="s">
        <v>33</v>
      </c>
      <c r="B15" s="12" t="s">
        <v>12</v>
      </c>
      <c r="C15" s="15" t="s">
        <v>30</v>
      </c>
      <c r="D15" s="3" t="s">
        <v>31</v>
      </c>
      <c r="E15" s="16" t="s">
        <v>37</v>
      </c>
    </row>
    <row r="16" spans="1:5" x14ac:dyDescent="0.45">
      <c r="A16" s="1" t="s">
        <v>11</v>
      </c>
      <c r="B16" s="12" t="s">
        <v>12</v>
      </c>
      <c r="C16" s="9">
        <f>C5</f>
        <v>6</v>
      </c>
      <c r="D16" s="7" t="s">
        <v>5</v>
      </c>
      <c r="E16" s="11" t="s">
        <v>14</v>
      </c>
    </row>
    <row r="17" spans="1:6" x14ac:dyDescent="0.45">
      <c r="A17" s="1" t="s">
        <v>13</v>
      </c>
      <c r="B17" s="1" t="s">
        <v>12</v>
      </c>
      <c r="C17" s="9">
        <f>C7</f>
        <v>188.81878412116578</v>
      </c>
      <c r="D17" s="3" t="s">
        <v>5</v>
      </c>
      <c r="E17" s="11" t="s">
        <v>15</v>
      </c>
    </row>
    <row r="18" spans="1:6" x14ac:dyDescent="0.45">
      <c r="A18" s="1" t="s">
        <v>19</v>
      </c>
      <c r="B18" s="12" t="s">
        <v>12</v>
      </c>
      <c r="C18" s="9">
        <f>90-C8</f>
        <v>88.179953120819832</v>
      </c>
      <c r="D18" s="7" t="s">
        <v>18</v>
      </c>
      <c r="E18" s="13" t="s">
        <v>20</v>
      </c>
    </row>
    <row r="19" spans="1:6" x14ac:dyDescent="0.45">
      <c r="B19" s="12"/>
      <c r="C19" t="s">
        <v>39</v>
      </c>
      <c r="D19" s="7"/>
      <c r="E19" s="13"/>
    </row>
    <row r="20" spans="1:6" x14ac:dyDescent="0.45">
      <c r="B20" s="12"/>
      <c r="C20"/>
      <c r="D20" s="7"/>
      <c r="E20" s="13"/>
    </row>
    <row r="21" spans="1:6" x14ac:dyDescent="0.45">
      <c r="A21" s="6" t="s">
        <v>24</v>
      </c>
    </row>
    <row r="22" spans="1:6" x14ac:dyDescent="0.45">
      <c r="A22" s="3" t="s">
        <v>23</v>
      </c>
      <c r="C22" s="8" t="s">
        <v>6</v>
      </c>
      <c r="F22" t="s">
        <v>25</v>
      </c>
    </row>
  </sheetData>
  <hyperlinks>
    <hyperlink ref="C22" r:id="rId1" xr:uid="{8EFFA4BE-ECBC-412A-99AC-E199F5A14E7B}"/>
  </hyperlinks>
  <pageMargins left="0.7" right="0.7" top="0.78740157499999996" bottom="0.78740157499999996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wolff</dc:creator>
  <cp:lastModifiedBy>wolff</cp:lastModifiedBy>
  <dcterms:created xsi:type="dcterms:W3CDTF">2021-05-21T12:07:52Z</dcterms:created>
  <dcterms:modified xsi:type="dcterms:W3CDTF">2021-05-23T14:07:06Z</dcterms:modified>
</cp:coreProperties>
</file>