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1EBAB80D-C728-4EFA-9EB1-190E1DEBC37C}" xr6:coauthVersionLast="47" xr6:coauthVersionMax="47" xr10:uidLastSave="{00000000-0000-0000-0000-000000000000}"/>
  <bookViews>
    <workbookView xWindow="-120" yWindow="-120" windowWidth="29040" windowHeight="15840" tabRatio="828" firstSheet="12" activeTab="19" xr2:uid="{00000000-000D-0000-FFFF-FFFF00000000}"/>
  </bookViews>
  <sheets>
    <sheet name="2.1 Stafrófsröð 2011" sheetId="1" r:id="rId1"/>
    <sheet name=" 2.2 Listi 2011" sheetId="2" r:id="rId2"/>
    <sheet name=" 2.3 Yfirlit y kerfi 2011" sheetId="3" r:id="rId3"/>
    <sheet name="3.1 Hrein e. allar deildir 2011" sheetId="4" r:id="rId4"/>
    <sheet name="3.2 Efnah. allar deildir 2011" sheetId="5" r:id="rId5"/>
    <sheet name="3.3 Sjóðss. allar deildir 2011" sheetId="6" r:id="rId6"/>
    <sheet name="4.1 Samtrygg.yfirlit 2011" sheetId="7" r:id="rId7"/>
    <sheet name="funddata ser" sheetId="22" r:id="rId8"/>
    <sheet name="funddata sam" sheetId="23" r:id="rId9"/>
    <sheet name="4.2 kt. samtrygg 2011" sheetId="8" r:id="rId10"/>
    <sheet name="SF" sheetId="21" r:id="rId11"/>
    <sheet name="5.1 Sére. yfirlit 2011" sheetId="9" r:id="rId12"/>
    <sheet name="5.2 kt. séreignard.2011" sheetId="10" r:id="rId13"/>
    <sheet name="6.1 sundurliðun fjárf. 2011" sheetId="12" r:id="rId14"/>
    <sheet name="7.1 séreignarsparnaður 2011" sheetId="13" r:id="rId15"/>
    <sheet name="8.1 Tryggingarfr.staða 2011" sheetId="14" r:id="rId16"/>
    <sheet name="8.2 Lífeyrisþegar 2011" sheetId="15" r:id="rId17"/>
    <sheet name="8.3 Iðgjaldagr 2011" sheetId="20" r:id="rId18"/>
    <sheet name="8.4 Lífeyrisþegar" sheetId="17" r:id="rId19"/>
    <sheet name="funddata hluti 3" sheetId="24" r:id="rId20"/>
  </sheets>
  <externalReferences>
    <externalReference r:id="rId21"/>
    <externalReference r:id="rId22"/>
    <externalReference r:id="rId23"/>
  </externalReferences>
  <definedNames>
    <definedName name="EhLykill">[1]Listi!$AC$1:$AE$22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44779.6313657407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2">' 2.3 Yfirlit y kerfi 2011'!$A$1:$J$54</definedName>
    <definedName name="_xlnm.Print_Area" localSheetId="0">'2.1 Stafrófsröð 2011'!$A$1:$E$53</definedName>
    <definedName name="_xlnm.Print_Area" localSheetId="3">'3.1 Hrein e. allar deildir 2011'!$A$1:$AI$64</definedName>
    <definedName name="_xlnm.Print_Area" localSheetId="4">'3.2 Efnah. allar deildir 2011'!$1:$58</definedName>
    <definedName name="_xlnm.Print_Area" localSheetId="5">'3.3 Sjóðss. allar deildir 2011'!$A$1:$AK$43</definedName>
    <definedName name="_xlnm.Print_Area" localSheetId="6">'4.1 Samtrygg.yfirlit 2011'!$A$1:$AP$161</definedName>
    <definedName name="_xlnm.Print_Area" localSheetId="9">'4.2 kt. samtrygg 2011'!$A$1:$AQ$63</definedName>
    <definedName name="_xlnm.Print_Area" localSheetId="11">'5.1 Sére. yfirlit 2011'!$A$1:$AY$162</definedName>
    <definedName name="_xlnm.Print_Area" localSheetId="12">'5.2 kt. séreignard.2011'!$A$1:$AY$58</definedName>
    <definedName name="_xlnm.Print_Area" localSheetId="13">'6.1 sundurliðun fjárf. 2011'!$A$1:$CH$36</definedName>
    <definedName name="_xlnm.Print_Area" localSheetId="17">'8.3 Iðgjaldagr 2011'!$A$1:$O$40</definedName>
    <definedName name="_xlnm.Print_Titles" localSheetId="3">'3.1 Hrein e. allar deildir 2011'!$A:$A</definedName>
    <definedName name="_xlnm.Print_Titles" localSheetId="4">'3.2 Efnah. allar deildir 2011'!$A:$A</definedName>
    <definedName name="_xlnm.Print_Titles" localSheetId="5">'3.3 Sjóðss. allar deildir 2011'!$A:$A</definedName>
    <definedName name="_xlnm.Print_Titles" localSheetId="6">'4.1 Samtrygg.yfirlit 2011'!$A:$A</definedName>
    <definedName name="_xlnm.Print_Titles" localSheetId="9">'4.2 kt. samtrygg 2011'!$A:$B</definedName>
    <definedName name="_xlnm.Print_Titles" localSheetId="11">'5.1 Sére. yfirlit 2011'!$A:$B</definedName>
    <definedName name="_xlnm.Print_Titles" localSheetId="12">'5.2 kt. séreignard.2011'!$A:$B</definedName>
    <definedName name="_xlnm.Print_Titles" localSheetId="13">'6.1 sundurliðun fjárf. 2011'!$A:$B</definedName>
    <definedName name="SamtrDL" localSheetId="10">[2]Listi!$P$2:$P$25</definedName>
    <definedName name="SamtrDL">[1]Listi!$P$2:$P$25</definedName>
    <definedName name="SérDl" localSheetId="10">[2]Listi!$Z$2:$Z$22</definedName>
    <definedName name="SérDl">[1]Listi!$Z$2:$Z$22</definedName>
    <definedName name="Uppgjdagur">'[3]ebl.1.0 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24" l="1"/>
  <c r="AF5" i="24"/>
  <c r="AF6" i="24"/>
  <c r="AF4" i="24"/>
  <c r="AC5" i="24"/>
  <c r="AC6" i="24"/>
  <c r="AC7" i="24"/>
  <c r="AC4" i="24"/>
  <c r="Q7" i="24"/>
  <c r="Q5" i="24"/>
  <c r="Q6" i="24"/>
  <c r="Q4" i="24"/>
  <c r="F11" i="13" l="1"/>
  <c r="H39" i="3" l="1"/>
  <c r="F39" i="3" l="1"/>
  <c r="G39" i="3"/>
  <c r="J39" i="3"/>
  <c r="E39" i="3"/>
  <c r="D39" i="3"/>
  <c r="E38" i="2"/>
  <c r="G38" i="2"/>
  <c r="G25" i="13" l="1"/>
  <c r="F25" i="13"/>
  <c r="E25" i="13"/>
  <c r="D25" i="13"/>
  <c r="C25" i="13"/>
  <c r="AY21" i="10" l="1"/>
  <c r="AY32" i="10"/>
  <c r="AY22" i="10"/>
  <c r="AY33" i="10"/>
</calcChain>
</file>

<file path=xl/sharedStrings.xml><?xml version="1.0" encoding="utf-8"?>
<sst xmlns="http://schemas.openxmlformats.org/spreadsheetml/2006/main" count="3403" uniqueCount="724">
  <si>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</si>
  <si>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</si>
  <si>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</si>
  <si>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</si>
  <si>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</si>
  <si>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</si>
  <si>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</si>
  <si>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</si>
  <si>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Eftirlaunasjóður starfsmanna Hafnarfjarðarkaupstaðar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</si>
  <si>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</si>
  <si>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</si>
  <si>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</si>
  <si>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</si>
  <si>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</si>
  <si>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Kjölur lífeyrissjóður</t>
  </si>
  <si>
    <t>Lífeyrissjóður Akraneskaupstaðar</t>
  </si>
  <si>
    <t>Lífeyrissjóður bankamanna</t>
  </si>
  <si>
    <t>Lífeyrissjóður bænda</t>
  </si>
  <si>
    <t>Lífeyrissjóður hjúkrunarfræðinga</t>
  </si>
  <si>
    <t>Lífeyrissjóður Neskaupstaðar</t>
  </si>
  <si>
    <t>Lífeyrissjóður Rangæinga</t>
  </si>
  <si>
    <t>Lífeyrissjóður starfsmanna Akureyrarbæjar</t>
  </si>
  <si>
    <t>Lífeyrissjóður starfsmanna Búnaðarbanka Íslands hf.</t>
  </si>
  <si>
    <t>Lífeyrissjóður starfsmanna Húsavíkurkaupstaðar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</si>
  <si>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</si>
  <si>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</si>
  <si>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</si>
  <si>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</si>
  <si>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starfsmanna Vestmannaeyjabæjar</t>
  </si>
  <si>
    <t>Lífeyrissjóður Tannlæknafélags Íslands</t>
  </si>
  <si>
    <t>Lífeyrissjóður verkfræðinga</t>
  </si>
  <si>
    <t>Lífeyrissjóður verslunarmanna</t>
  </si>
  <si>
    <t>Lífeyrissjóður Vestfirðinga</t>
  </si>
  <si>
    <t>Lífeyrissjóður Vestmannaeyja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</si>
  <si>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</si>
  <si>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</si>
  <si>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</si>
  <si>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</si>
  <si>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</si>
  <si>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</si>
  <si>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</si>
  <si>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</si>
  <si>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</si>
  <si>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</si>
  <si>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</si>
  <si>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</si>
  <si>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</si>
  <si>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 xml:space="preserve">Lífeyrissjóður starfsmanna sveitarfélaga     </t>
  </si>
  <si>
    <t xml:space="preserve">Lífeyrissjóður hjúkrunarfræðinga      </t>
  </si>
  <si>
    <t xml:space="preserve">Kjölur lífeyrissjóður      </t>
  </si>
  <si>
    <t xml:space="preserve">Eftirlaunasjóður Reykjanesbæjar      </t>
  </si>
  <si>
    <t xml:space="preserve">Lífeyrissjóður starfsmanna Kópavogsbæjar      </t>
  </si>
  <si>
    <t xml:space="preserve">Eftirlaunasjóður starfsmanna Hafnarfjarðarkaupstaðar     </t>
  </si>
  <si>
    <t xml:space="preserve">Lífeyrissjóður Akraneskaupstaðar     </t>
  </si>
  <si>
    <t xml:space="preserve">Lífeyrissjóður starfsmanna Húsavíkurkaupstaðar </t>
  </si>
  <si>
    <t xml:space="preserve">Lífeyrissjóður Neskaupstaðar  </t>
  </si>
  <si>
    <t xml:space="preserve">Lífeyrissjóður starfsmanna Vestmannaeyjabæjar </t>
  </si>
  <si>
    <t xml:space="preserve">Eftirlaunasjóður starfsmanna Útvegsbanka Íslands   </t>
  </si>
  <si>
    <t>Samtals:</t>
  </si>
  <si>
    <t>Skýringar: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</si>
  <si>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</si>
  <si>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</si>
  <si>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</si>
  <si>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</si>
  <si>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</si>
  <si>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</si>
  <si>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</si>
  <si>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</si>
  <si>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</si>
  <si>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</si>
  <si>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</si>
  <si>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</si>
  <si>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</si>
  <si>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</si>
  <si>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</si>
  <si>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</si>
  <si>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</si>
  <si>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</si>
  <si>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</si>
  <si>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</si>
  <si>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</si>
  <si>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</si>
  <si>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</si>
  <si>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</si>
  <si>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</si>
  <si>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</si>
  <si>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</si>
  <si>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</si>
  <si>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</si>
  <si>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Lífeyris-sjóður bankamanna</t>
  </si>
  <si>
    <t>Lífeyrissj. starfsm. sveitarfél.</t>
  </si>
  <si>
    <t>Lífeyrissj. verk-fræðinga</t>
  </si>
  <si>
    <t>Lífeyrissj. Vestmanna-eyja</t>
  </si>
  <si>
    <t>Íslenski lífeyris-sjóðurinn</t>
  </si>
  <si>
    <t>Lífeyris-sjóður bænda</t>
  </si>
  <si>
    <t>Lífeyrissj. hjúkrunar-fræðinga</t>
  </si>
  <si>
    <t>Lífeyrissj. starfsm. Búnaðarb.</t>
  </si>
  <si>
    <t>Eftirlauna-sjóður FÍA</t>
  </si>
  <si>
    <t>Kjölur lífeyris-sjóður</t>
  </si>
  <si>
    <t>Lífeyrissj. starfsm. Akureyrarb.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</si>
  <si>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</si>
  <si>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</si>
  <si>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</si>
  <si>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</si>
  <si>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Hafnarfjarðk.</t>
  </si>
  <si>
    <t>Lífeyrissj. Akranes-kaupstaðar</t>
  </si>
  <si>
    <t>Lífeyrissj. starfsm. Húsavíkurk.</t>
  </si>
  <si>
    <t>Lífeyrissj. Nes-kaupstaðar</t>
  </si>
  <si>
    <t>Lífeyrissj. stm. Vestm.eyjab.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</si>
  <si>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</si>
  <si>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</si>
  <si>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</si>
  <si>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</si>
  <si>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</si>
  <si>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</si>
  <si>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</si>
  <si>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</si>
  <si>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</si>
  <si>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</si>
  <si>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</si>
  <si>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</si>
  <si>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</si>
  <si>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</si>
  <si>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</si>
  <si>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</si>
  <si>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</si>
  <si>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stm. Kópa-</t>
  </si>
  <si>
    <t>Mjólkur-</t>
  </si>
  <si>
    <t>starfsm.</t>
  </si>
  <si>
    <t>sjóðurinn</t>
  </si>
  <si>
    <t>Neskaup-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</si>
  <si>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</si>
  <si>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</si>
  <si>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</si>
  <si>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</si>
  <si>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</si>
  <si>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</si>
  <si>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</si>
  <si>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</si>
  <si>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</si>
  <si>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</si>
  <si>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</si>
  <si>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</si>
  <si>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</si>
  <si>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</si>
  <si>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</si>
  <si>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</si>
  <si>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vogsbæjar</t>
  </si>
  <si>
    <t>samsöl.</t>
  </si>
  <si>
    <t>Áburðarv.</t>
  </si>
  <si>
    <t>Skjöldur</t>
  </si>
  <si>
    <t xml:space="preserve">staðar 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</si>
  <si>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</si>
  <si>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</si>
  <si>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</si>
  <si>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</si>
  <si>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</si>
  <si>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</si>
  <si>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</si>
  <si>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</si>
  <si>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</si>
  <si>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</si>
  <si>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</si>
  <si>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</si>
  <si>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</si>
  <si>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</si>
  <si>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</si>
  <si>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</si>
  <si>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</si>
  <si>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</si>
  <si>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</si>
  <si>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</si>
  <si>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</si>
  <si>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</si>
  <si>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</si>
  <si>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</si>
  <si>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</si>
  <si>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</si>
  <si>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</si>
  <si>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</si>
  <si>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</si>
  <si>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</si>
  <si>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</si>
  <si>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</si>
  <si>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</si>
  <si>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</si>
  <si>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</si>
  <si>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</si>
  <si>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</si>
  <si>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</si>
  <si>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</si>
  <si>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</si>
  <si>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</si>
  <si>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</si>
  <si>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</si>
  <si>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</si>
  <si>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</si>
  <si>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</si>
  <si>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</si>
  <si>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</si>
  <si>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</si>
  <si>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</si>
  <si>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</si>
  <si>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</si>
  <si>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</si>
  <si>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</si>
  <si>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</si>
  <si>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</si>
  <si>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</si>
  <si>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</si>
  <si>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</si>
  <si>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</si>
  <si>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</si>
  <si>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</si>
  <si>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</si>
  <si>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</si>
  <si>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</si>
  <si>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</si>
  <si>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</si>
  <si>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</si>
  <si>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</si>
  <si>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</si>
  <si>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</si>
  <si>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</si>
  <si>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</si>
  <si>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</si>
  <si>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</si>
  <si>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</si>
  <si>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</si>
  <si>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</si>
  <si>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</si>
  <si>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</si>
  <si>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</si>
  <si>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</si>
  <si>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</si>
  <si>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</si>
  <si>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</si>
  <si>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</si>
  <si>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</si>
  <si>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</si>
  <si>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</si>
  <si>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</si>
  <si>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</si>
  <si>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</si>
  <si>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</si>
  <si>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</si>
  <si>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</si>
  <si>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</si>
  <si>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</si>
  <si>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</si>
  <si>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</si>
  <si>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</si>
  <si>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</si>
  <si>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</si>
  <si>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</si>
  <si>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</si>
  <si>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</si>
  <si>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</si>
  <si>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</si>
  <si>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</si>
  <si>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</si>
  <si>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</si>
  <si>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</si>
  <si>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</si>
  <si>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</si>
  <si>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</si>
  <si>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</si>
  <si>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</si>
  <si>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</si>
  <si>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</si>
  <si>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</si>
  <si>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</si>
  <si>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</si>
  <si>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</si>
  <si>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</si>
  <si>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</si>
  <si>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</si>
  <si>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</si>
  <si>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</si>
  <si>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</si>
  <si>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</si>
  <si>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</si>
  <si>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</si>
  <si>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</si>
  <si>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</si>
  <si>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</si>
  <si>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</si>
  <si>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</si>
  <si>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</si>
  <si>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</si>
  <si>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</si>
  <si>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</si>
  <si>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</si>
  <si>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</si>
  <si>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</si>
  <si>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</si>
  <si>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</si>
  <si>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</si>
  <si>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</si>
  <si>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</si>
  <si>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</si>
  <si>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 xml:space="preserve">Lífeyrissjóður stm. ríkisins </t>
  </si>
  <si>
    <t>Lífeyrissj. stm. sveitarfél.</t>
  </si>
  <si>
    <t>Lífeyrissj. bænda</t>
  </si>
  <si>
    <t>Lífeyrissj. stm. Búnaðarb. Ísl.</t>
  </si>
  <si>
    <t>Eftir-launasj. FÍA</t>
  </si>
  <si>
    <t>Lífeyrissj. stm. Akureyrarb.</t>
  </si>
  <si>
    <t>Lífeyrissj. Rangæinga</t>
  </si>
  <si>
    <t>Lífeyrissj. stm. Kópavogsb.</t>
  </si>
  <si>
    <t>Lífeyrissj. Tannlæknafél. Íslands</t>
  </si>
  <si>
    <t>Lífeyrissj. stm. Húsavíkurk.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</si>
  <si>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</si>
  <si>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</si>
  <si>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</si>
  <si>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</si>
  <si>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</si>
  <si>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</si>
  <si>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</si>
  <si>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</si>
  <si>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</si>
  <si>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</si>
  <si>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Hrein raunávöxtun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</si>
  <si>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</si>
  <si>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</si>
  <si>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</si>
  <si>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</si>
  <si>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</si>
  <si>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</si>
  <si>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</si>
  <si>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</si>
  <si>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</si>
  <si>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</si>
  <si>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</si>
  <si>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</si>
  <si>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</si>
  <si>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</si>
  <si>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</si>
  <si>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</si>
  <si>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</si>
  <si>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</si>
  <si>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</si>
  <si>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</si>
  <si>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</si>
  <si>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</si>
  <si>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</si>
  <si>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</si>
  <si>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</si>
  <si>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</si>
  <si>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</si>
  <si>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</si>
  <si>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7.  Með öðrum lífeyri er átt við lífeyri sem erfist.</t>
  </si>
  <si>
    <t xml:space="preserve"> 9.  Lífeyrir sem hlutfall af iðgjöldum</t>
  </si>
  <si>
    <t xml:space="preserve">      ((Eignir  +  núvirði framtíðariðgj.)  - heildarskuldbinding) / heildarskuldbinding.</t>
  </si>
  <si>
    <t xml:space="preserve">      (Eignir - áfallin skuldbinding) / áfallin skuldbinding.</t>
  </si>
  <si>
    <t>Lífeyrissjóður stm. sveitarfélaga</t>
  </si>
  <si>
    <t>Lífeyrissj. Vestfirðinga</t>
  </si>
  <si>
    <t>ALLAR DEILDIR SAMTALS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</si>
  <si>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</si>
  <si>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</si>
  <si>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</si>
  <si>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</si>
  <si>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</si>
  <si>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</si>
  <si>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</si>
  <si>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</si>
  <si>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</si>
  <si>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</si>
  <si>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</si>
  <si>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</si>
  <si>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</si>
  <si>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</si>
  <si>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</si>
  <si>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</si>
  <si>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</si>
  <si>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</si>
  <si>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</si>
  <si>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Ævisafn IV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</si>
  <si>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</si>
  <si>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</si>
  <si>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</si>
  <si>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</si>
  <si>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</si>
  <si>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</si>
  <si>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</si>
  <si>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</si>
  <si>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</si>
  <si>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</si>
  <si>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</si>
  <si>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</si>
  <si>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</si>
  <si>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</si>
  <si>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</si>
  <si>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</si>
  <si>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</si>
  <si>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</si>
  <si>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</si>
  <si>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Lífeyrissjóður stm. ríkisins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</si>
  <si>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</si>
  <si>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</si>
  <si>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</si>
  <si>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</si>
  <si>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</si>
  <si>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</si>
  <si>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</si>
  <si>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</si>
  <si>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</si>
  <si>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</si>
  <si>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</si>
  <si>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>Útgreiðsla séreignarsp.skv.brb.ákv.VIII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</si>
  <si>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</si>
  <si>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</si>
  <si>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</si>
  <si>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</si>
  <si>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</si>
  <si>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</si>
  <si>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</si>
  <si>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</si>
  <si>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</si>
  <si>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t>Áfallinn kostn. og f.fr.innh.tekjur</t>
  </si>
  <si>
    <t>Skuldir samtals</t>
  </si>
  <si>
    <t>Sjóðstreymi</t>
  </si>
  <si>
    <t>Útgreiðsla sére.sparn. Skv.brb. Ákv. VIII</t>
  </si>
  <si>
    <t>Hækkun á sjóði og veltiinnlánum</t>
  </si>
  <si>
    <t>Eftirlaunasj. stm. Hafnarfjarðk.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</si>
  <si>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</si>
  <si>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</si>
  <si>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</si>
  <si>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</si>
  <si>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</si>
  <si>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</si>
  <si>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</si>
  <si>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</si>
  <si>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</si>
  <si>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</si>
  <si>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</si>
  <si>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</si>
  <si>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</si>
  <si>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</si>
  <si>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</si>
  <si>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</si>
  <si>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</si>
  <si>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</si>
  <si>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</si>
  <si>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</si>
  <si>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</si>
  <si>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</si>
  <si>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</si>
  <si>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</si>
  <si>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</si>
  <si>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Áfallin staða</t>
  </si>
  <si>
    <t>Framtíðarstaða</t>
  </si>
  <si>
    <t>Heildarstaða %</t>
  </si>
  <si>
    <t>Lífeyrissjóðir</t>
  </si>
  <si>
    <t>Fjöldi ellilífeyrisþega</t>
  </si>
  <si>
    <t>Karlar</t>
  </si>
  <si>
    <t>Konur</t>
  </si>
  <si>
    <t>Heildarstaða samtals</t>
  </si>
  <si>
    <t>Eftirlaunasjóður stm. Hafnarfjarðarkaupstaðar</t>
  </si>
  <si>
    <t>Lífeyrissjóður stm. Búnaðarbanka Íslands hf.</t>
  </si>
  <si>
    <t>Eftirlaunasjóður stm. Útvegsbanka Íslands</t>
  </si>
  <si>
    <t>Lífeyrissjóður stm. Vestmannaeyjabæjar</t>
  </si>
  <si>
    <t>Lífeyrissjóður stm. Reykjavíkurborgar</t>
  </si>
  <si>
    <t>deildir samein-</t>
  </si>
  <si>
    <t>uðust í byrjun</t>
  </si>
  <si>
    <t>árs 2008</t>
  </si>
  <si>
    <t>lífeyrisdeild sameinuðust</t>
  </si>
  <si>
    <t xml:space="preserve">*Eftirlaunadeild og </t>
  </si>
  <si>
    <t>í byrjun árs 2009</t>
  </si>
  <si>
    <t>Eign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</si>
  <si>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</si>
  <si>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Útgreiðsla séreignarsparnaðar skv.brb.ákv. VIII</t>
  </si>
  <si>
    <t xml:space="preserve">Vörsluaðilar aðrir en lífeyrissjóðir 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</si>
  <si>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</si>
  <si>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</si>
  <si>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</si>
  <si>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</si>
  <si>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31.12.2008</t>
  </si>
  <si>
    <t>31.12.2007</t>
  </si>
  <si>
    <t>31.12.2006</t>
  </si>
  <si>
    <t>Bankar og verðbréfafyrirtæki</t>
  </si>
  <si>
    <t>Sparisjóðir</t>
  </si>
  <si>
    <t>Líftryggingafélög</t>
  </si>
  <si>
    <t>Heildarfjöldi rétthafa í lok árs</t>
  </si>
  <si>
    <t>Fjöldi þeirra sem greiddi iðgjöld að meðaltali á árinu</t>
  </si>
  <si>
    <t>Fjöldi þeirra sem fékk að meðaltali greiddan lífeyri á árinu</t>
  </si>
  <si>
    <t>*Stiga- og Aldurst.-</t>
  </si>
  <si>
    <t>Eftirlaunasj. FÍA</t>
  </si>
  <si>
    <t>Kjölur lífeyrissj.</t>
  </si>
  <si>
    <t>Eftirlaunasj. stm. Hafnarfjarðark.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</si>
  <si>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</si>
  <si>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</si>
  <si>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</si>
  <si>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</si>
  <si>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</si>
  <si>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Virkir sjóð-félagar</t>
  </si>
  <si>
    <t>Óvirkir sjóðfélagar</t>
  </si>
  <si>
    <t>Lífeyrisþegar</t>
  </si>
  <si>
    <t>Elli</t>
  </si>
  <si>
    <t>Örorku</t>
  </si>
  <si>
    <t>Maka</t>
  </si>
  <si>
    <t>Barna</t>
  </si>
  <si>
    <t>12 deildir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</si>
  <si>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</si>
  <si>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</si>
  <si>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>Lífeyrissjóður stm. Húsavíkurkaupstaðar</t>
  </si>
  <si>
    <t xml:space="preserve"> 31.12.2010</t>
  </si>
  <si>
    <t xml:space="preserve">Lífeyrissjóður starfsmanna ríkisins  </t>
  </si>
  <si>
    <t xml:space="preserve">Lífeyrissjóður starfsmanna sveitarfélaga    </t>
  </si>
  <si>
    <t>Ekki eyða</t>
  </si>
  <si>
    <t>ALLS v. 7.1</t>
  </si>
  <si>
    <t>Um er að ræða 33 lífeyrissjóði sem starfa í  83 deildum.</t>
  </si>
  <si>
    <t>Lífeyrissj. starfsm. Reykjavíkurb.</t>
  </si>
  <si>
    <t>Örorkuframlag frá ríkinu</t>
  </si>
  <si>
    <t>HREIN EIGN Í ÁRSLOK</t>
  </si>
  <si>
    <t>Útgreiðsla séreignarsp.skv. VIII</t>
  </si>
  <si>
    <t xml:space="preserve">Stafir lífeyrissjóður     </t>
  </si>
  <si>
    <t>3) Stjórnir sjóðanna ákvarða iðgjald launagreiðanda árlega þannig að það dugi til greiðslu á skuldbindingum A-deilda.</t>
  </si>
  <si>
    <t>36 deildir</t>
  </si>
  <si>
    <t>24 deildir</t>
  </si>
  <si>
    <r>
      <t>*Almenni lífeyrissjóðurinn</t>
    </r>
    <r>
      <rPr>
        <b/>
        <vertAlign val="superscript"/>
        <sz val="8"/>
        <rFont val="Times New Roman"/>
        <family val="1"/>
      </rPr>
      <t>(#)</t>
    </r>
  </si>
  <si>
    <r>
      <t>Íslenski lífeyris-sjóðurinn</t>
    </r>
    <r>
      <rPr>
        <b/>
        <vertAlign val="superscript"/>
        <sz val="8"/>
        <rFont val="Times New Roman"/>
        <family val="1"/>
      </rPr>
      <t>(#)</t>
    </r>
  </si>
  <si>
    <t>Eftirlaunasj. stm. Hafnar-fjarðark.</t>
  </si>
  <si>
    <t>Meðalávöxtun 2006-2010 (%)</t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</si>
  <si>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>Reikna daglegt gengi</t>
    </r>
  </si>
  <si>
    <r>
      <t>Kjölur lífeyrissj.</t>
    </r>
    <r>
      <rPr>
        <b/>
        <vertAlign val="superscript"/>
        <sz val="8"/>
        <rFont val="Times New Roman"/>
        <family val="1"/>
      </rPr>
      <t>(#)</t>
    </r>
  </si>
  <si>
    <r>
      <t>Sameinaði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</si>
  <si>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Almenni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</si>
  <si>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8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</si>
  <si>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</si>
  <si>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8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</si>
  <si>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</si>
  <si>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t>Deild I/Séreign*</t>
  </si>
  <si>
    <t>31.12.2010</t>
  </si>
  <si>
    <t>Iðgjöld ársins (þús. kr.)</t>
  </si>
  <si>
    <t>Áætlað iðgj. % til viðm.</t>
  </si>
  <si>
    <t>1) 3)</t>
  </si>
  <si>
    <t>1)</t>
  </si>
  <si>
    <t>2)</t>
  </si>
  <si>
    <t>1) 2)</t>
  </si>
  <si>
    <t>Lífeyrissjóður stm. Akureyrarbæjar</t>
  </si>
  <si>
    <t xml:space="preserve">Umsjónarnefnd eftirlauna </t>
  </si>
  <si>
    <t>Lífeyrissjóður  Vestfirðinga</t>
  </si>
  <si>
    <t>Lífeyrissj. Vestmannaeyja</t>
  </si>
  <si>
    <t>Eftirlaunasj. Reykjanesbæjar</t>
  </si>
  <si>
    <t>daglegt gengi</t>
  </si>
  <si>
    <t xml:space="preserve">*Hluta af hreinni eign EsG  var ráðstafað í </t>
  </si>
  <si>
    <t>Deild I við sameiningu</t>
  </si>
  <si>
    <r>
      <t>Lífeyrissjóður stm. ríkisins</t>
    </r>
    <r>
      <rPr>
        <b/>
        <vertAlign val="superscript"/>
        <sz val="8"/>
        <color theme="1"/>
        <rFont val="Times New Roman"/>
        <family val="1"/>
      </rPr>
      <t>(#)</t>
    </r>
  </si>
  <si>
    <t>Lífeyrissjóður stm. Reykjavíkurb.</t>
  </si>
  <si>
    <t>Lífeyrissj. Tannlæknafélags Íslands</t>
  </si>
  <si>
    <t>Ellilífeyrir á mán. í þús. kr. að meðaltali</t>
  </si>
  <si>
    <t>Þá er sýnt áætlað iðgjaldahlutfall hvers sjóðs sem haft er til viðmiðunar við útreikning.</t>
  </si>
  <si>
    <t>Lífeyrissjóður stm. Kópavogsbæjar</t>
  </si>
  <si>
    <t>Lífeyrissjóður stm.Reykjavíkurborgar</t>
  </si>
  <si>
    <t>Samtals sjóðfélagar og lífeyrisþegar</t>
  </si>
  <si>
    <t xml:space="preserve">3) </t>
  </si>
  <si>
    <t>Aldursháð kerfi: Iðgjöld gefa mismunandi réttindi eftir aldri sjóðfélagans.</t>
  </si>
  <si>
    <t>Meðaltal:</t>
  </si>
  <si>
    <t>Heildar lífeyrisgreiðslur á mánuði eftir kynjum hjá viðkomandi sjóðum og lífeyrisgreiðslur að meðaltali á mánuði eftir kynjum.</t>
  </si>
  <si>
    <t>Fjöldi iðgjaldagreiðenda</t>
  </si>
  <si>
    <t>Eftirlaunasjóður starfsmanna Útvegsbanka Íslands</t>
  </si>
  <si>
    <t>Meðaltals iðgjöld (þús kr.)</t>
  </si>
  <si>
    <t xml:space="preserve"> 31.12.2011</t>
  </si>
  <si>
    <t>Eftirfarandi yfirlit sýnir starfandi lífeyrissjóði í árslok 2011 í stafrófsröð.</t>
  </si>
  <si>
    <t>árið 2011</t>
  </si>
  <si>
    <t xml:space="preserve">Lífeyrissjóður starfsmanna Reykjavíkurborgar    </t>
  </si>
  <si>
    <t xml:space="preserve">Eftirlaunasjóður starfsmanna Hafnarfjarðarkaupstaðar      </t>
  </si>
  <si>
    <t xml:space="preserve">Lífeyrissjóður starfsmanna Vestmannaeyjabæjar  </t>
  </si>
  <si>
    <t>Lífeyris-sjóður  Vestfirðinga</t>
  </si>
  <si>
    <t xml:space="preserve">1) Ábyrgð annarra á skuldbindingum.  </t>
  </si>
  <si>
    <t xml:space="preserve">2) Tekur ekki við iðgjöldum. </t>
  </si>
  <si>
    <t xml:space="preserve"> 1.  Hrein raunávöxtun miðað við vísitölu neysluverðs (5,23% hækkun á árinu 2011)  </t>
  </si>
  <si>
    <t xml:space="preserve"> 5.  Meðaltal fjölda sjóðfélaga sem greiddi iðgjald á árinu 2011.</t>
  </si>
  <si>
    <t xml:space="preserve"> 6.  Meðaltal fjölda lífeyrisþega sem fékk greiddan lífeyri á árinu 2011.</t>
  </si>
  <si>
    <t xml:space="preserve"> 8.  Meðalfjöldi starfsmanna á árinu 2011.</t>
  </si>
  <si>
    <t xml:space="preserve"> 10.  Fjárhagsleg staða sjóðsins skv. tryggingafræðilegri úttekt m.v. 31.12.2011. </t>
  </si>
  <si>
    <t>11. Fjárhagsleg staða sjóðsins skv. tryggingafræðilegri úttekt m.v. 31.12.2011.</t>
  </si>
  <si>
    <t xml:space="preserve"> 1.  Hrein raunávöxtun miðað við vísitölu neysluverðs (5,23% hækkun á árinu 2011)</t>
  </si>
  <si>
    <t>31.12.2011</t>
  </si>
  <si>
    <t>Eftirfarandi yfirlit sýnir samantekt á helstu niðurstöðum eigna og skuldbindinga m.v. 31.12.2011</t>
  </si>
  <si>
    <t>Niðurstöður eru miðaðar við gildandi samþykktir í árslok 2011</t>
  </si>
  <si>
    <t xml:space="preserve">Eftirfarandi yfirlit sýnir fjölda ellilífeyrisþega í desember 2011. </t>
  </si>
  <si>
    <t>Meðaltals tölur fyrir árið 2011</t>
  </si>
  <si>
    <t>Lífeyrisgreiðslur pr. mán. árið 2011:</t>
  </si>
  <si>
    <t xml:space="preserve">Eftirfarandi yfirlit sýnir eftir fjölda iðgjaldagreiðenda,heildarfjárhæð greiddra iðgjalda og  áætlaðar launagreiðslur, eftir kynjum árið 2011. </t>
  </si>
  <si>
    <t>Etirfarandi yfirlit sýnir fjölda allra sjóðfélaga og lífeyrisþega sundurliðað eftir lífeyrissjóðum árið 2011.</t>
  </si>
  <si>
    <t>Áætluð iðgjöld almanaksársins 2011</t>
  </si>
  <si>
    <t>Áætlaðar  launagr. árið 2011</t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</si>
  <si>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 daglegt gengi</t>
    </r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</si>
  <si>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 xml:space="preserve">Reikna </t>
    </r>
  </si>
  <si>
    <r>
      <t xml:space="preserve">Lífeyrissjóðir </t>
    </r>
    <r>
      <rPr>
        <vertAlign val="superscript"/>
        <sz val="8"/>
        <rFont val="Times New Roman"/>
        <family val="1"/>
      </rPr>
      <t>(1)</t>
    </r>
  </si>
  <si>
    <t>Lífeyrissj. Tannlæknafél Íslands</t>
  </si>
  <si>
    <t>Lífeyrissj. verslunarmanna</t>
  </si>
  <si>
    <t>Lífeyrissj. verkfræðinga</t>
  </si>
  <si>
    <t>Söfnunarsj. lífeyrisréttinda</t>
  </si>
  <si>
    <t>Lífeyrissj. hjúkrunarfræðinga</t>
  </si>
  <si>
    <t>Lífeyrissj.     Neskaupstaðar</t>
  </si>
  <si>
    <t>Lífeyrissj. stm. Vestmannaeyjabæjar</t>
  </si>
  <si>
    <t>Eftirlaunasj.stm  Útvegsb. Íslands</t>
  </si>
  <si>
    <t>*Sameinaði lífeyrissjóðurinn</t>
  </si>
  <si>
    <r>
      <t>Lífeyrissjóður verkfræðinga</t>
    </r>
    <r>
      <rPr>
        <b/>
        <vertAlign val="superscript"/>
        <sz val="8"/>
        <color theme="1"/>
        <rFont val="Times New Roman"/>
        <family val="1"/>
      </rPr>
      <t>(#)</t>
    </r>
  </si>
  <si>
    <t>Lífeyrissj. Tannlæknafélags Ísl.</t>
  </si>
  <si>
    <t>Ellilífeyrir á mán. þús. kr.</t>
  </si>
  <si>
    <t>Útgreiðsla séreignarsp. skv. brb ákv. VIII</t>
  </si>
  <si>
    <t>Vegið meðaltal:</t>
  </si>
  <si>
    <t>fund</t>
  </si>
  <si>
    <t>short_name</t>
  </si>
  <si>
    <t>subfund</t>
  </si>
  <si>
    <t>type</t>
  </si>
  <si>
    <t>Gildi</t>
  </si>
  <si>
    <t>Stapi</t>
  </si>
  <si>
    <t>Sameinaði</t>
  </si>
  <si>
    <t>Almenni</t>
  </si>
  <si>
    <t>Frjálsi</t>
  </si>
  <si>
    <t>Stafir</t>
  </si>
  <si>
    <t>Festa</t>
  </si>
  <si>
    <t>Íslenski</t>
  </si>
  <si>
    <t>EFÍA</t>
  </si>
  <si>
    <t>Kjölur</t>
  </si>
  <si>
    <t>Lífeyrissj. ríkisins</t>
  </si>
  <si>
    <t>Lífeyrissj. Verslunarmanna</t>
  </si>
  <si>
    <t>Söfnunarsj. Lífeyrisréttinda</t>
  </si>
  <si>
    <t>Lífeyrissj. Sveitarfélaga</t>
  </si>
  <si>
    <t>Lífeyrissj. Reykjavíkurborgar</t>
  </si>
  <si>
    <t>Lífeyrissj. Bankamanna</t>
  </si>
  <si>
    <t>Lífeyrissj. Verkfræðinga</t>
  </si>
  <si>
    <t>Lífeyrissj. Bænda</t>
  </si>
  <si>
    <t>Lífeyrissj. Hjúkrunarfræðinga</t>
  </si>
  <si>
    <t>Lífeyrissj. Búnaðarbanka</t>
  </si>
  <si>
    <t>Lífeyrissj. Akureyrarbæjar</t>
  </si>
  <si>
    <t>Lífeyrissj. Tannlæknafélags</t>
  </si>
  <si>
    <t>Lífeyrissj. Kópavogsbæjar</t>
  </si>
  <si>
    <t>Eftirlaunasj. Hafnarfjarðarkaupstaðar</t>
  </si>
  <si>
    <t>Lífeyrissj. Akraneskaupstaðar</t>
  </si>
  <si>
    <t>Lífeyrissj. Húsavíkurkaupstaðar</t>
  </si>
  <si>
    <t>Lífeyrissj. Neskaupstaðar</t>
  </si>
  <si>
    <t>Lífeyrissj. Vestmannaeyjabæjar</t>
  </si>
  <si>
    <t>Eftirlaunasj. Útvegsbanka</t>
  </si>
  <si>
    <t>Hækkun á hreinni eign fyrir óreglulega liði og matsbreytingar</t>
  </si>
  <si>
    <t xml:space="preserve">Ráðstöfunarfé til kaupa á verðbréfum og annarri fjárfestingu </t>
  </si>
  <si>
    <t>Kennitölur</t>
  </si>
  <si>
    <t>(Samtals) Sjóður og veltiinnlán í árslok</t>
  </si>
  <si>
    <t xml:space="preserve">(Samtals) Kaup á verðbr. og önnur fjárfest.  </t>
  </si>
  <si>
    <t xml:space="preserve">(Samtals) Útgreiðslur    </t>
  </si>
  <si>
    <t xml:space="preserve">(Samtals) Inngreiðslur    </t>
  </si>
  <si>
    <t>(Samtals) Hrein eign til greiðslu lífeyris</t>
  </si>
  <si>
    <t>(Samtals) Skuldir samtals</t>
  </si>
  <si>
    <t xml:space="preserve">(Samtals) Viðskiptaskuldir    </t>
  </si>
  <si>
    <t>(Samtals) Eignir samtals</t>
  </si>
  <si>
    <t xml:space="preserve">(Samtals) Aðrar eignir    </t>
  </si>
  <si>
    <t xml:space="preserve">(Samtals) Kröfur    </t>
  </si>
  <si>
    <t>(Samtals) Fjárfestingar</t>
  </si>
  <si>
    <t>Rekstur</t>
  </si>
  <si>
    <t xml:space="preserve">(Samtals) Rekstrarkostnaður    </t>
  </si>
  <si>
    <t xml:space="preserve">(Samtals) Fjárfestingargjöld    </t>
  </si>
  <si>
    <t xml:space="preserve">(Samtals) Fjárfestingartekjur    </t>
  </si>
  <si>
    <t xml:space="preserve">(Samtals) Lífeyrir    </t>
  </si>
  <si>
    <t xml:space="preserve">(Samtals) Iðgjöld    </t>
  </si>
  <si>
    <t>Value 47</t>
  </si>
  <si>
    <t>Value 46</t>
  </si>
  <si>
    <t>Value 45</t>
  </si>
  <si>
    <t>Value 44</t>
  </si>
  <si>
    <t>Value 43</t>
  </si>
  <si>
    <t>Value 42</t>
  </si>
  <si>
    <t>Value 41</t>
  </si>
  <si>
    <t>Value 40</t>
  </si>
  <si>
    <t>Value 39</t>
  </si>
  <si>
    <t>Value 38</t>
  </si>
  <si>
    <t>Value 37</t>
  </si>
  <si>
    <t>Value 36</t>
  </si>
  <si>
    <t>Value 35</t>
  </si>
  <si>
    <t>Value 34</t>
  </si>
  <si>
    <t>Value 33</t>
  </si>
  <si>
    <t>Value 32</t>
  </si>
  <si>
    <t>Value 31</t>
  </si>
  <si>
    <t>Value 30</t>
  </si>
  <si>
    <t>Value 29</t>
  </si>
  <si>
    <t>Value 28</t>
  </si>
  <si>
    <t>Value 27</t>
  </si>
  <si>
    <t>Value 26</t>
  </si>
  <si>
    <t>Value 25</t>
  </si>
  <si>
    <t>Value 24</t>
  </si>
  <si>
    <t>Value 23</t>
  </si>
  <si>
    <t>Value 22</t>
  </si>
  <si>
    <t>Value 21</t>
  </si>
  <si>
    <t>Value 20</t>
  </si>
  <si>
    <t>Value 19</t>
  </si>
  <si>
    <t>Value 18</t>
  </si>
  <si>
    <t>Value 17</t>
  </si>
  <si>
    <t>Value 16</t>
  </si>
  <si>
    <t>Value 15</t>
  </si>
  <si>
    <t>Value 14</t>
  </si>
  <si>
    <t>Value 13</t>
  </si>
  <si>
    <t>Value 12</t>
  </si>
  <si>
    <t>Value 11</t>
  </si>
  <si>
    <t>Value 10</t>
  </si>
  <si>
    <t>Value 9</t>
  </si>
  <si>
    <t>Value 8</t>
  </si>
  <si>
    <t>Value 7</t>
  </si>
  <si>
    <t>Value 6</t>
  </si>
  <si>
    <t>Value 5</t>
  </si>
  <si>
    <t>Value 4</t>
  </si>
  <si>
    <t>Value 3</t>
  </si>
  <si>
    <t>Value 2</t>
  </si>
  <si>
    <t>Value 1</t>
  </si>
  <si>
    <t>Attribute 4</t>
  </si>
  <si>
    <t>Attribute 3</t>
  </si>
  <si>
    <t>Attribute 2</t>
  </si>
  <si>
    <t>Attribute 1</t>
  </si>
  <si>
    <t>SUBFUNDS</t>
  </si>
  <si>
    <t>FUNDS</t>
  </si>
  <si>
    <t>Date</t>
  </si>
  <si>
    <t xml:space="preserve">Samtrygging </t>
  </si>
  <si>
    <t>(Samtals) Hrein eign í árslok</t>
  </si>
  <si>
    <t>date</t>
  </si>
  <si>
    <t>attribute 1</t>
  </si>
  <si>
    <t>attribute 2</t>
  </si>
  <si>
    <t>attribute 3</t>
  </si>
  <si>
    <t>attribute 4</t>
  </si>
  <si>
    <t>Iðgjöld ársins 
(þús.kr.)</t>
  </si>
  <si>
    <t>Meðaltals iðgjöld
(þús.kr.)</t>
  </si>
  <si>
    <t>Ellilífeyrir á mán. 
(þús.kr.)</t>
  </si>
  <si>
    <t xml:space="preserve">Áætlaðar  launagr. </t>
  </si>
  <si>
    <t>Elililífeyrir á mán. (þús.kr.) meðaltal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</si>
</sst>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#,##0.000"/>
    <numFmt numFmtId="174" formatCode="0.00_)"/>
    <numFmt numFmtId="175" formatCode="_-* #,##0.00\ [$€-1]_-;\-* #,##0.00\ [$€-1]_-;_-* &quot;-&quot;??\ [$€-1]_-"/>
    <numFmt numFmtId="176" formatCode="@\ *."/>
    <numFmt numFmtId="177" formatCode="_(* #,##0_);_(* \(#,##0\);_(* &quot;-&quot;??_);_(@_)"/>
    <numFmt numFmtId="178" formatCode="General_)"/>
    <numFmt numFmtId="179" formatCode="\ \ \ @"/>
    <numFmt numFmtId="180" formatCode="\ \ \ @\ *."/>
    <numFmt numFmtId="181" formatCode="\ \ \ \ \ \ @"/>
    <numFmt numFmtId="182" formatCode="\ \ \ \ \ \ \ \ \ @\ *."/>
    <numFmt numFmtId="183" formatCode="\ \ \ \ \ \ @\ *."/>
    <numFmt numFmtId="184" formatCode="\ \ \ \ \ \ \ \ \ @"/>
    <numFmt numFmtId="185" formatCode="#,##0\ &quot;kr.&quot;_);[Red]\(* #,##0\ &quot;kr.&quot;\)"/>
    <numFmt numFmtId="186" formatCode="#,##0\ \ ;[Red]\(* #,##0\ \)"/>
    <numFmt numFmtId="187" formatCode="#,##0\ \ ;\(* #,##0\ \)"/>
    <numFmt numFmtId="188" formatCode="_(&quot;kr.&quot;* #,##0.00_);_(&quot;kr.&quot;* \(#,##0.00\);_(&quot;kr.&quot;* &quot;-&quot;??_);_(@_)"/>
    <numFmt numFmtId="189" formatCode="dd/\ mmmm"/>
    <numFmt numFmtId="190" formatCode="#,###\ ;[Red]\(#,##0\)"/>
    <numFmt numFmtId="191" formatCode="#,##0\ _);[Red]\(* #,##0\ \)"/>
    <numFmt numFmtId="192" formatCode="\ \ \ \ @\ *."/>
    <numFmt numFmtId="193" formatCode="\ \ \ \ @"/>
    <numFmt numFmtId="194" formatCode="\ \ \ \ \ \ \ \ @\ *."/>
    <numFmt numFmtId="195" formatCode="#,###"/>
    <numFmt numFmtId="196" formatCode="#,###.0"/>
    <numFmt numFmtId="197" formatCode="0.000000"/>
  </numFmts>
  <fonts count="10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name val="Times New Roman"/>
      <family val="1"/>
    </font>
    <font>
      <sz val="9"/>
      <name val="Times New Roman"/>
      <family val="1"/>
    </font>
    <font>
      <b/>
      <sz val="8"/>
      <color theme="1"/>
      <name val="Times New Roman"/>
      <family val="1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sz val="11"/>
      <color rgb="FF000000"/>
      <name val="Calibri"/>
      <family val="2"/>
    </font>
    <font>
      <b/>
      <sz val="8"/>
      <color indexed="10"/>
      <name val="Times New Roman"/>
      <family val="1"/>
    </font>
    <font>
      <b/>
      <vertAlign val="superscript"/>
      <sz val="8"/>
      <name val="Times New Roman"/>
      <family val="1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10"/>
      <name val="Times"/>
      <family val="1"/>
    </font>
    <font>
      <b/>
      <sz val="8"/>
      <color rgb="FFFF0000"/>
      <name val="Times New Roman"/>
      <family val="1"/>
    </font>
    <font>
      <sz val="11"/>
      <name val="Calibri"/>
      <family val="2"/>
      <scheme val="minor"/>
    </font>
    <font>
      <b/>
      <i/>
      <sz val="10"/>
      <name val="Times New Roman"/>
      <family val="1"/>
    </font>
    <font>
      <b/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indexed="8"/>
      <name val="Times New Roman"/>
      <family val="1"/>
    </font>
    <font>
      <vertAlign val="superscript"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  <font>
      <vertAlign val="superscript"/>
      <sz val="8"/>
      <name val="Times New Roman"/>
      <family val="1"/>
    </font>
    <font>
      <sz val="8"/>
      <color theme="1"/>
      <name val="Arial"/>
      <family val="2"/>
    </font>
    <font>
      <b/>
      <sz val="11"/>
      <color theme="1"/>
      <name val="Courier"/>
      <family val="1"/>
    </font>
    <font>
      <sz val="11"/>
      <color theme="1"/>
      <name val="Courier"/>
      <family val="1"/>
    </font>
    <font>
      <sz val="8"/>
      <color theme="1"/>
      <name val="Courier"/>
      <family val="1"/>
    </font>
    <font>
      <b/>
      <sz val="11"/>
      <name val="Calibri"/>
      <family val="2"/>
    </font>
    <font>
      <sz val="12"/>
      <color theme="1"/>
      <name val="Times New Roman"/>
      <family val="1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2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5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7" fillId="0" borderId="15" applyNumberFormat="0" applyFill="0" applyAlignment="0" applyProtection="0"/>
    <xf numFmtId="0" fontId="57" fillId="0" borderId="15" applyNumberFormat="0" applyFill="0" applyAlignment="0" applyProtection="0"/>
    <xf numFmtId="0" fontId="57" fillId="0" borderId="15" applyNumberFormat="0" applyFill="0" applyAlignment="0" applyProtection="0"/>
    <xf numFmtId="0" fontId="58" fillId="0" borderId="24" applyNumberFormat="0" applyFill="0" applyAlignment="0" applyProtection="0"/>
    <xf numFmtId="0" fontId="58" fillId="0" borderId="24" applyNumberFormat="0" applyFill="0" applyAlignment="0" applyProtection="0"/>
    <xf numFmtId="0" fontId="58" fillId="0" borderId="2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38" borderId="12" applyNumberFormat="0" applyAlignment="0" applyProtection="0"/>
    <xf numFmtId="0" fontId="59" fillId="38" borderId="12" applyNumberFormat="0" applyAlignment="0" applyProtection="0"/>
    <xf numFmtId="0" fontId="59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5" applyNumberFormat="0" applyAlignment="0" applyProtection="0"/>
    <xf numFmtId="0" fontId="36" fillId="58" borderId="25" applyNumberFormat="0" applyAlignment="0" applyProtection="0"/>
    <xf numFmtId="0" fontId="36" fillId="58" borderId="25" applyNumberFormat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38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60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190" fontId="20" fillId="0" borderId="0" applyFont="0" applyFill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0" fontId="70" fillId="52" borderId="13" applyNumberFormat="0" applyAlignment="0" applyProtection="0"/>
    <xf numFmtId="178" fontId="20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89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62" fillId="0" borderId="0"/>
    <xf numFmtId="164" fontId="20" fillId="0" borderId="10">
      <alignment horizontal="centerContinuous"/>
    </xf>
    <xf numFmtId="191" fontId="77" fillId="0" borderId="0">
      <alignment horizontal="centerContinuous"/>
    </xf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63" fillId="0" borderId="27" applyNumberFormat="0" applyAlignment="0" applyProtection="0">
      <alignment horizontal="left" vertical="center"/>
    </xf>
    <xf numFmtId="0" fontId="63" fillId="0" borderId="28">
      <alignment horizontal="left" vertical="center"/>
    </xf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92" fontId="78" fillId="0" borderId="0"/>
    <xf numFmtId="179" fontId="78" fillId="0" borderId="0"/>
    <xf numFmtId="180" fontId="78" fillId="0" borderId="0">
      <alignment horizontal="centerContinuous"/>
    </xf>
    <xf numFmtId="194" fontId="78" fillId="0" borderId="0"/>
    <xf numFmtId="181" fontId="65" fillId="0" borderId="0"/>
    <xf numFmtId="181" fontId="65" fillId="0" borderId="0"/>
    <xf numFmtId="181" fontId="65" fillId="0" borderId="0"/>
    <xf numFmtId="182" fontId="78" fillId="0" borderId="0">
      <alignment horizontal="centerContinuous"/>
    </xf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65" fillId="0" borderId="0" applyFont="0" applyFill="0" applyBorder="0" applyAlignment="0" applyProtection="0"/>
    <xf numFmtId="185" fontId="65" fillId="0" borderId="0" applyFont="0" applyFill="0" applyBorder="0" applyAlignment="0" applyProtection="0"/>
    <xf numFmtId="185" fontId="65" fillId="0" borderId="0" applyFont="0" applyFill="0" applyBorder="0" applyAlignment="0" applyProtection="0"/>
    <xf numFmtId="186" fontId="66" fillId="0" borderId="0"/>
    <xf numFmtId="174" fontId="64" fillId="0" borderId="0"/>
    <xf numFmtId="0" fontId="2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6" fontId="78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6" fontId="78" fillId="0" borderId="0"/>
    <xf numFmtId="187" fontId="18" fillId="0" borderId="29" applyNumberFormat="0" applyFont="0" applyFill="0" applyAlignment="0" applyProtection="0"/>
    <xf numFmtId="186" fontId="18" fillId="0" borderId="30" applyNumberFormat="0" applyFont="0" applyFill="0" applyAlignment="0" applyProtection="0"/>
    <xf numFmtId="186" fontId="18" fillId="0" borderId="30" applyNumberFormat="0" applyFont="0" applyFill="0" applyAlignment="0" applyProtection="0"/>
    <xf numFmtId="186" fontId="18" fillId="0" borderId="30" applyNumberFormat="0" applyFont="0" applyFill="0" applyAlignment="0" applyProtection="0"/>
    <xf numFmtId="187" fontId="18" fillId="0" borderId="31" applyNumberFormat="0" applyFont="0" applyFill="0" applyAlignment="0" applyProtection="0"/>
    <xf numFmtId="187" fontId="18" fillId="0" borderId="32" applyNumberFormat="0" applyFont="0" applyFill="0" applyAlignment="0" applyProtection="0"/>
    <xf numFmtId="187" fontId="78" fillId="0" borderId="33"/>
    <xf numFmtId="187" fontId="78" fillId="0" borderId="10"/>
    <xf numFmtId="187" fontId="78" fillId="0" borderId="28"/>
    <xf numFmtId="187" fontId="78" fillId="0" borderId="0"/>
    <xf numFmtId="193" fontId="78" fillId="0" borderId="0"/>
    <xf numFmtId="176" fontId="79" fillId="0" borderId="0"/>
    <xf numFmtId="188" fontId="20" fillId="0" borderId="0"/>
    <xf numFmtId="165" fontId="20" fillId="0" borderId="0"/>
    <xf numFmtId="177" fontId="20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0" fillId="0" borderId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0" fillId="0" borderId="10" applyNumberFormat="0" applyFill="0" applyProtection="0">
      <alignment horizontal="centerContinuous"/>
    </xf>
    <xf numFmtId="186" fontId="67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81" fillId="0" borderId="0"/>
    <xf numFmtId="9" fontId="81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82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62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62" fillId="0" borderId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1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8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8" fillId="60" borderId="0" applyNumberFormat="0" applyBorder="0" applyAlignment="0" applyProtection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0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70" fillId="52" borderId="13" applyNumberFormat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0" fillId="52" borderId="13" applyNumberFormat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45" borderId="0" applyNumberFormat="0" applyBorder="0" applyAlignment="0" applyProtection="0"/>
    <xf numFmtId="0" fontId="68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68" fillId="5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0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71" fillId="35" borderId="0" applyNumberFormat="0" applyBorder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8" fillId="38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68" fillId="45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68" fillId="45" borderId="0" applyNumberFormat="0" applyBorder="0" applyAlignment="0" applyProtection="0"/>
    <xf numFmtId="0" fontId="68" fillId="58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5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34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20" fillId="0" borderId="0"/>
    <xf numFmtId="0" fontId="68" fillId="60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0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51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68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51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72" fillId="0" borderId="23" applyNumberFormat="0" applyFill="0" applyAlignment="0" applyProtection="0"/>
    <xf numFmtId="0" fontId="68" fillId="60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21" fillId="61" borderId="0" applyNumberFormat="0" applyBorder="0" applyAlignment="0" applyProtection="0"/>
    <xf numFmtId="0" fontId="24" fillId="61" borderId="12" applyNumberFormat="0" applyAlignment="0" applyProtection="0"/>
    <xf numFmtId="0" fontId="62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71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8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9" fillId="34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68" fillId="49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70" fillId="52" borderId="13" applyNumberFormat="0" applyAlignment="0" applyProtection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68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72" fillId="0" borderId="23" applyNumberFormat="0" applyFill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4" fillId="61" borderId="12" applyNumberFormat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68" fillId="60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70" fillId="52" borderId="13" applyNumberFormat="0" applyAlignment="0" applyProtection="0"/>
    <xf numFmtId="0" fontId="20" fillId="0" borderId="0"/>
    <xf numFmtId="0" fontId="21" fillId="0" borderId="0"/>
    <xf numFmtId="0" fontId="68" fillId="60" borderId="0" applyNumberFormat="0" applyBorder="0" applyAlignment="0" applyProtection="0"/>
    <xf numFmtId="0" fontId="68" fillId="45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9" fillId="34" borderId="0" applyNumberFormat="0" applyBorder="0" applyAlignment="0" applyProtection="0"/>
    <xf numFmtId="0" fontId="69" fillId="34" borderId="0" applyNumberFormat="0" applyBorder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68" fillId="45" borderId="0" applyNumberFormat="0" applyBorder="0" applyAlignment="0" applyProtection="0"/>
    <xf numFmtId="0" fontId="20" fillId="0" borderId="0"/>
    <xf numFmtId="0" fontId="68" fillId="51" borderId="0" applyNumberFormat="0" applyBorder="0" applyAlignment="0" applyProtection="0"/>
    <xf numFmtId="0" fontId="20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58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61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68" fillId="45" borderId="0" applyNumberFormat="0" applyBorder="0" applyAlignment="0" applyProtection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69" fillId="34" borderId="0" applyNumberFormat="0" applyBorder="0" applyAlignment="0" applyProtection="0"/>
    <xf numFmtId="0" fontId="24" fillId="61" borderId="12" applyNumberFormat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70" fillId="52" borderId="13" applyNumberFormat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51" borderId="0" applyNumberFormat="0" applyBorder="0" applyAlignment="0" applyProtection="0"/>
    <xf numFmtId="0" fontId="68" fillId="58" borderId="0" applyNumberFormat="0" applyBorder="0" applyAlignment="0" applyProtection="0"/>
    <xf numFmtId="0" fontId="21" fillId="58" borderId="0" applyNumberFormat="0" applyBorder="0" applyAlignment="0" applyProtection="0"/>
    <xf numFmtId="0" fontId="68" fillId="49" borderId="0" applyNumberFormat="0" applyBorder="0" applyAlignment="0" applyProtection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8" fillId="60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68" fillId="45" borderId="0" applyNumberFormat="0" applyBorder="0" applyAlignment="0" applyProtection="0"/>
    <xf numFmtId="0" fontId="20" fillId="0" borderId="0"/>
    <xf numFmtId="0" fontId="68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71" fillId="3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70" fillId="52" borderId="13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68" fillId="51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68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8" fillId="3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69" fillId="34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68" fillId="6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68" fillId="49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0" borderId="23" applyNumberFormat="0" applyFill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58" borderId="0" applyNumberFormat="0" applyBorder="0" applyAlignment="0" applyProtection="0"/>
    <xf numFmtId="0" fontId="68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8" fillId="49" borderId="0" applyNumberFormat="0" applyBorder="0" applyAlignment="0" applyProtection="0"/>
    <xf numFmtId="0" fontId="69" fillId="34" borderId="0" applyNumberFormat="0" applyBorder="0" applyAlignment="0" applyProtection="0"/>
    <xf numFmtId="0" fontId="68" fillId="45" borderId="0" applyNumberFormat="0" applyBorder="0" applyAlignment="0" applyProtection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8" fillId="60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69" fillId="34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70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0" borderId="0"/>
    <xf numFmtId="0" fontId="68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68" fillId="58" borderId="0" applyNumberFormat="0" applyBorder="0" applyAlignment="0" applyProtection="0"/>
    <xf numFmtId="0" fontId="20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68" fillId="51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68" fillId="45" borderId="0" applyNumberFormat="0" applyBorder="0" applyAlignment="0" applyProtection="0"/>
    <xf numFmtId="0" fontId="68" fillId="60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1" fillId="51" borderId="0" applyNumberFormat="0" applyBorder="0" applyAlignment="0" applyProtection="0"/>
    <xf numFmtId="0" fontId="68" fillId="45" borderId="0" applyNumberFormat="0" applyBorder="0" applyAlignment="0" applyProtection="0"/>
    <xf numFmtId="0" fontId="71" fillId="35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68" fillId="38" borderId="0" applyNumberFormat="0" applyBorder="0" applyAlignment="0" applyProtection="0"/>
    <xf numFmtId="0" fontId="21" fillId="61" borderId="0" applyNumberFormat="0" applyBorder="0" applyAlignment="0" applyProtection="0"/>
    <xf numFmtId="0" fontId="68" fillId="58" borderId="0" applyNumberFormat="0" applyBorder="0" applyAlignment="0" applyProtection="0"/>
    <xf numFmtId="0" fontId="68" fillId="60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8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70" fillId="52" borderId="13" applyNumberFormat="0" applyAlignment="0" applyProtection="0"/>
    <xf numFmtId="0" fontId="68" fillId="50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52" borderId="13" applyNumberFormat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70" fillId="52" borderId="13" applyNumberFormat="0" applyAlignment="0" applyProtection="0"/>
    <xf numFmtId="0" fontId="71" fillId="35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0" borderId="0"/>
    <xf numFmtId="0" fontId="68" fillId="5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71" fillId="35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0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8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58" borderId="0" applyNumberFormat="0" applyBorder="0" applyAlignment="0" applyProtection="0"/>
    <xf numFmtId="0" fontId="68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70" fillId="52" borderId="13" applyNumberFormat="0" applyAlignment="0" applyProtection="0"/>
    <xf numFmtId="0" fontId="68" fillId="45" borderId="0" applyNumberFormat="0" applyBorder="0" applyAlignment="0" applyProtection="0"/>
    <xf numFmtId="0" fontId="21" fillId="0" borderId="0"/>
    <xf numFmtId="0" fontId="68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8" fillId="58" borderId="0" applyNumberFormat="0" applyBorder="0" applyAlignment="0" applyProtection="0"/>
    <xf numFmtId="0" fontId="21" fillId="0" borderId="0"/>
    <xf numFmtId="0" fontId="68" fillId="60" borderId="0" applyNumberFormat="0" applyBorder="0" applyAlignment="0" applyProtection="0"/>
    <xf numFmtId="0" fontId="68" fillId="49" borderId="0" applyNumberFormat="0" applyBorder="0" applyAlignment="0" applyProtection="0"/>
    <xf numFmtId="0" fontId="71" fillId="35" borderId="0" applyNumberFormat="0" applyBorder="0" applyAlignment="0" applyProtection="0"/>
    <xf numFmtId="0" fontId="72" fillId="0" borderId="23" applyNumberFormat="0" applyFill="0" applyAlignment="0" applyProtection="0"/>
    <xf numFmtId="0" fontId="71" fillId="35" borderId="0" applyNumberFormat="0" applyBorder="0" applyAlignment="0" applyProtection="0"/>
    <xf numFmtId="0" fontId="21" fillId="0" borderId="0"/>
    <xf numFmtId="0" fontId="72" fillId="0" borderId="23" applyNumberFormat="0" applyFill="0" applyAlignment="0" applyProtection="0"/>
    <xf numFmtId="0" fontId="71" fillId="35" borderId="0" applyNumberFormat="0" applyBorder="0" applyAlignment="0" applyProtection="0"/>
    <xf numFmtId="0" fontId="72" fillId="0" borderId="23" applyNumberFormat="0" applyFill="0" applyAlignment="0" applyProtection="0"/>
    <xf numFmtId="0" fontId="71" fillId="35" borderId="0" applyNumberFormat="0" applyBorder="0" applyAlignment="0" applyProtection="0"/>
    <xf numFmtId="0" fontId="72" fillId="0" borderId="23" applyNumberFormat="0" applyFill="0" applyAlignment="0" applyProtection="0"/>
    <xf numFmtId="0" fontId="21" fillId="0" borderId="0"/>
    <xf numFmtId="0" fontId="68" fillId="49" borderId="0" applyNumberFormat="0" applyBorder="0" applyAlignment="0" applyProtection="0"/>
    <xf numFmtId="0" fontId="21" fillId="0" borderId="0"/>
    <xf numFmtId="0" fontId="68" fillId="49" borderId="0" applyNumberFormat="0" applyBorder="0" applyAlignment="0" applyProtection="0"/>
    <xf numFmtId="0" fontId="62" fillId="0" borderId="0"/>
    <xf numFmtId="0" fontId="20" fillId="0" borderId="0"/>
    <xf numFmtId="0" fontId="62" fillId="0" borderId="0"/>
    <xf numFmtId="9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608">
    <xf numFmtId="0" fontId="0" fillId="0" borderId="0" xfId="0"/>
    <xf numFmtId="3" fontId="47" fillId="0" borderId="0" xfId="0" applyNumberFormat="1" applyFont="1"/>
    <xf numFmtId="165" fontId="47" fillId="0" borderId="0" xfId="5965" applyFont="1" applyFill="1"/>
    <xf numFmtId="3" fontId="40" fillId="0" borderId="0" xfId="0" applyNumberFormat="1" applyFont="1" applyAlignment="1">
      <alignment horizontal="left"/>
    </xf>
    <xf numFmtId="171" fontId="47" fillId="0" borderId="0" xfId="0" applyNumberFormat="1" applyFont="1"/>
    <xf numFmtId="14" fontId="48" fillId="0" borderId="0" xfId="0" applyNumberFormat="1" applyFont="1" applyAlignment="1">
      <alignment horizontal="center"/>
    </xf>
    <xf numFmtId="0" fontId="40" fillId="0" borderId="0" xfId="0" applyFont="1"/>
    <xf numFmtId="171" fontId="40" fillId="0" borderId="0" xfId="0" applyNumberFormat="1" applyFont="1"/>
    <xf numFmtId="0" fontId="47" fillId="0" borderId="0" xfId="0" applyFont="1"/>
    <xf numFmtId="49" fontId="38" fillId="0" borderId="0" xfId="0" applyNumberFormat="1" applyFont="1" applyAlignment="1">
      <alignment horizontal="center"/>
    </xf>
    <xf numFmtId="171" fontId="40" fillId="0" borderId="0" xfId="0" applyNumberFormat="1" applyFont="1" applyAlignment="1">
      <alignment horizontal="center"/>
    </xf>
    <xf numFmtId="172" fontId="0" fillId="0" borderId="0" xfId="0" applyNumberFormat="1"/>
    <xf numFmtId="4" fontId="42" fillId="0" borderId="0" xfId="0" applyNumberFormat="1" applyFont="1"/>
    <xf numFmtId="0" fontId="42" fillId="0" borderId="0" xfId="0" applyFont="1" applyAlignment="1">
      <alignment horizontal="left"/>
    </xf>
    <xf numFmtId="0" fontId="43" fillId="0" borderId="0" xfId="0" applyFont="1"/>
    <xf numFmtId="0" fontId="43" fillId="56" borderId="0" xfId="0" applyFont="1" applyFill="1"/>
    <xf numFmtId="3" fontId="42" fillId="55" borderId="0" xfId="0" applyNumberFormat="1" applyFont="1" applyFill="1"/>
    <xf numFmtId="0" fontId="43" fillId="55" borderId="0" xfId="0" applyFont="1" applyFill="1"/>
    <xf numFmtId="3" fontId="42" fillId="56" borderId="0" xfId="0" applyNumberFormat="1" applyFont="1" applyFill="1"/>
    <xf numFmtId="166" fontId="46" fillId="0" borderId="0" xfId="1" applyNumberFormat="1" applyFont="1" applyFill="1" applyBorder="1"/>
    <xf numFmtId="3" fontId="38" fillId="0" borderId="0" xfId="4238" applyNumberFormat="1" applyFont="1" applyAlignment="1">
      <alignment horizontal="center"/>
    </xf>
    <xf numFmtId="3" fontId="38" fillId="0" borderId="0" xfId="4246" quotePrefix="1" applyNumberFormat="1" applyFont="1" applyAlignment="1">
      <alignment horizontal="center"/>
    </xf>
    <xf numFmtId="3" fontId="43" fillId="0" borderId="0" xfId="0" applyNumberFormat="1" applyFont="1"/>
    <xf numFmtId="0" fontId="42" fillId="0" borderId="0" xfId="0" applyFont="1"/>
    <xf numFmtId="3" fontId="42" fillId="0" borderId="0" xfId="0" applyNumberFormat="1" applyFont="1"/>
    <xf numFmtId="0" fontId="42" fillId="0" borderId="0" xfId="0" applyFont="1" applyAlignment="1">
      <alignment horizontal="center" wrapText="1"/>
    </xf>
    <xf numFmtId="3" fontId="40" fillId="0" borderId="0" xfId="0" applyNumberFormat="1" applyFont="1"/>
    <xf numFmtId="3" fontId="38" fillId="0" borderId="0" xfId="43" quotePrefix="1" applyNumberFormat="1" applyFont="1" applyAlignment="1">
      <alignment horizontal="center"/>
    </xf>
    <xf numFmtId="3" fontId="42" fillId="0" borderId="0" xfId="0" applyNumberFormat="1" applyFont="1" applyAlignment="1">
      <alignment horizontal="left" indent="1"/>
    </xf>
    <xf numFmtId="0" fontId="46" fillId="0" borderId="0" xfId="0" applyFont="1" applyAlignment="1">
      <alignment horizontal="right" vertical="center" wrapText="1"/>
    </xf>
    <xf numFmtId="3" fontId="46" fillId="0" borderId="0" xfId="0" applyNumberFormat="1" applyFont="1"/>
    <xf numFmtId="0" fontId="46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3" fontId="38" fillId="0" borderId="0" xfId="4722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/>
    <xf numFmtId="3" fontId="42" fillId="57" borderId="0" xfId="0" applyNumberFormat="1" applyFont="1" applyFill="1"/>
    <xf numFmtId="0" fontId="42" fillId="55" borderId="0" xfId="0" applyFont="1" applyFill="1" applyAlignment="1">
      <alignment vertical="center"/>
    </xf>
    <xf numFmtId="0" fontId="42" fillId="55" borderId="0" xfId="0" applyFont="1" applyFill="1" applyAlignment="1">
      <alignment horizontal="center"/>
    </xf>
    <xf numFmtId="3" fontId="0" fillId="55" borderId="0" xfId="0" applyNumberFormat="1" applyFill="1"/>
    <xf numFmtId="3" fontId="0" fillId="0" borderId="0" xfId="0" applyNumberFormat="1"/>
    <xf numFmtId="3" fontId="38" fillId="0" borderId="0" xfId="4237" applyNumberFormat="1" applyFont="1" applyAlignment="1">
      <alignment horizontal="center" wrapText="1"/>
    </xf>
    <xf numFmtId="0" fontId="43" fillId="0" borderId="0" xfId="0" applyFont="1" applyAlignment="1">
      <alignment horizontal="right"/>
    </xf>
    <xf numFmtId="0" fontId="42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46" fillId="0" borderId="0" xfId="0" applyFont="1" applyAlignment="1">
      <alignment wrapText="1"/>
    </xf>
    <xf numFmtId="0" fontId="42" fillId="0" borderId="0" xfId="0" applyFont="1" applyAlignment="1">
      <alignment horizontal="right"/>
    </xf>
    <xf numFmtId="0" fontId="40" fillId="0" borderId="0" xfId="0" applyFont="1" applyAlignment="1">
      <alignment horizontal="right" wrapText="1"/>
    </xf>
    <xf numFmtId="0" fontId="42" fillId="0" borderId="0" xfId="0" applyFont="1" applyAlignment="1">
      <alignment horizontal="right" wrapText="1"/>
    </xf>
    <xf numFmtId="4" fontId="42" fillId="0" borderId="0" xfId="0" applyNumberFormat="1" applyFont="1" applyAlignment="1">
      <alignment wrapText="1"/>
    </xf>
    <xf numFmtId="0" fontId="42" fillId="55" borderId="0" xfId="0" applyFont="1" applyFill="1" applyAlignment="1">
      <alignment horizontal="right" wrapText="1"/>
    </xf>
    <xf numFmtId="0" fontId="16" fillId="0" borderId="0" xfId="0" applyFont="1"/>
    <xf numFmtId="3" fontId="38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left"/>
    </xf>
    <xf numFmtId="3" fontId="40" fillId="0" borderId="0" xfId="4723" applyNumberFormat="1" applyFont="1" applyAlignment="1">
      <alignment horizontal="left"/>
    </xf>
    <xf numFmtId="3" fontId="38" fillId="0" borderId="0" xfId="5620" applyNumberFormat="1" applyFont="1" applyAlignment="1">
      <alignment horizontal="left"/>
    </xf>
    <xf numFmtId="3" fontId="40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left"/>
    </xf>
    <xf numFmtId="3" fontId="40" fillId="0" borderId="0" xfId="5786" applyNumberFormat="1" applyFont="1"/>
    <xf numFmtId="3" fontId="40" fillId="0" borderId="0" xfId="5630" applyNumberFormat="1" applyFont="1"/>
    <xf numFmtId="3" fontId="40" fillId="0" borderId="0" xfId="5635" applyNumberFormat="1" applyFont="1"/>
    <xf numFmtId="3" fontId="40" fillId="0" borderId="0" xfId="5636" applyNumberFormat="1" applyFont="1"/>
    <xf numFmtId="3" fontId="40" fillId="0" borderId="0" xfId="5638" applyNumberFormat="1" applyFont="1"/>
    <xf numFmtId="3" fontId="40" fillId="0" borderId="0" xfId="5948" applyNumberFormat="1" applyFont="1"/>
    <xf numFmtId="3" fontId="40" fillId="0" borderId="0" xfId="5807" applyNumberFormat="1" applyFont="1"/>
    <xf numFmtId="3" fontId="40" fillId="0" borderId="0" xfId="5642" applyNumberFormat="1" applyFont="1"/>
    <xf numFmtId="3" fontId="40" fillId="0" borderId="0" xfId="5891" applyNumberFormat="1" applyFont="1"/>
    <xf numFmtId="3" fontId="40" fillId="0" borderId="0" xfId="5644" applyNumberFormat="1" applyFont="1"/>
    <xf numFmtId="3" fontId="40" fillId="0" borderId="0" xfId="5854" applyNumberFormat="1" applyFont="1"/>
    <xf numFmtId="3" fontId="40" fillId="0" borderId="0" xfId="5710" applyNumberFormat="1" applyFont="1"/>
    <xf numFmtId="3" fontId="40" fillId="0" borderId="0" xfId="5835" applyNumberFormat="1" applyFont="1"/>
    <xf numFmtId="3" fontId="38" fillId="0" borderId="0" xfId="4245" quotePrefix="1" applyNumberFormat="1" applyFont="1" applyAlignment="1">
      <alignment horizont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wrapText="1"/>
    </xf>
    <xf numFmtId="3" fontId="85" fillId="0" borderId="0" xfId="5945" applyNumberFormat="1" applyFont="1" applyAlignment="1">
      <alignment horizontal="center"/>
    </xf>
    <xf numFmtId="3" fontId="38" fillId="0" borderId="0" xfId="4182" applyNumberFormat="1" applyFont="1"/>
    <xf numFmtId="3" fontId="38" fillId="0" borderId="0" xfId="4183" applyNumberFormat="1" applyFont="1"/>
    <xf numFmtId="3" fontId="40" fillId="0" borderId="0" xfId="4183" applyNumberFormat="1" applyFont="1"/>
    <xf numFmtId="3" fontId="38" fillId="0" borderId="0" xfId="4725" applyNumberFormat="1" applyFont="1"/>
    <xf numFmtId="3" fontId="40" fillId="0" borderId="0" xfId="4725" applyNumberFormat="1" applyFont="1"/>
    <xf numFmtId="3" fontId="38" fillId="0" borderId="0" xfId="4726" applyNumberFormat="1" applyFont="1"/>
    <xf numFmtId="3" fontId="40" fillId="0" borderId="0" xfId="4726" applyNumberFormat="1" applyFont="1"/>
    <xf numFmtId="3" fontId="38" fillId="0" borderId="0" xfId="4727" applyNumberFormat="1" applyFont="1"/>
    <xf numFmtId="3" fontId="40" fillId="0" borderId="0" xfId="4727" applyNumberFormat="1" applyFont="1"/>
    <xf numFmtId="3" fontId="38" fillId="0" borderId="0" xfId="5561" applyNumberFormat="1" applyFont="1"/>
    <xf numFmtId="3" fontId="40" fillId="0" borderId="0" xfId="5561" applyNumberFormat="1" applyFont="1"/>
    <xf numFmtId="3" fontId="38" fillId="0" borderId="0" xfId="5930" applyNumberFormat="1" applyFont="1"/>
    <xf numFmtId="0" fontId="84" fillId="0" borderId="0" xfId="0" applyFont="1"/>
    <xf numFmtId="3" fontId="38" fillId="0" borderId="0" xfId="5623" applyNumberFormat="1" applyFont="1"/>
    <xf numFmtId="3" fontId="40" fillId="0" borderId="0" xfId="5623" applyNumberFormat="1" applyFont="1"/>
    <xf numFmtId="3" fontId="38" fillId="0" borderId="0" xfId="5625" applyNumberFormat="1" applyFont="1"/>
    <xf numFmtId="3" fontId="38" fillId="0" borderId="0" xfId="5628" applyNumberFormat="1" applyFont="1"/>
    <xf numFmtId="4" fontId="46" fillId="0" borderId="0" xfId="0" applyNumberFormat="1" applyFont="1"/>
    <xf numFmtId="3" fontId="38" fillId="0" borderId="0" xfId="5785" applyNumberFormat="1" applyFont="1"/>
    <xf numFmtId="3" fontId="44" fillId="0" borderId="0" xfId="5246" applyNumberFormat="1" applyFont="1" applyAlignment="1">
      <alignment horizontal="right"/>
    </xf>
    <xf numFmtId="3" fontId="85" fillId="0" borderId="0" xfId="5246" applyNumberFormat="1" applyFont="1" applyAlignment="1">
      <alignment horizontal="center"/>
    </xf>
    <xf numFmtId="3" fontId="44" fillId="0" borderId="0" xfId="5686" applyNumberFormat="1" applyFont="1"/>
    <xf numFmtId="3" fontId="40" fillId="0" borderId="0" xfId="5620" applyNumberFormat="1" applyFont="1" applyAlignment="1">
      <alignment horizontal="left"/>
    </xf>
    <xf numFmtId="3" fontId="41" fillId="0" borderId="0" xfId="5620" applyNumberFormat="1" applyFont="1" applyAlignment="1">
      <alignment horizontal="left"/>
    </xf>
    <xf numFmtId="3" fontId="41" fillId="0" borderId="0" xfId="5297" applyNumberFormat="1" applyFont="1" applyAlignment="1">
      <alignment horizontal="left"/>
    </xf>
    <xf numFmtId="3" fontId="40" fillId="0" borderId="0" xfId="5297" applyNumberFormat="1" applyFont="1"/>
    <xf numFmtId="3" fontId="41" fillId="0" borderId="0" xfId="5297" applyNumberFormat="1" applyFont="1" applyAlignment="1">
      <alignment horizontal="right"/>
    </xf>
    <xf numFmtId="3" fontId="38" fillId="0" borderId="0" xfId="5314" applyNumberFormat="1" applyFont="1" applyAlignment="1">
      <alignment horizontal="left"/>
    </xf>
    <xf numFmtId="3" fontId="40" fillId="0" borderId="0" xfId="5314" applyNumberFormat="1" applyFont="1" applyAlignment="1">
      <alignment horizontal="left"/>
    </xf>
    <xf numFmtId="3" fontId="38" fillId="0" borderId="0" xfId="5616" applyNumberFormat="1" applyFont="1" applyAlignment="1">
      <alignment horizontal="left"/>
    </xf>
    <xf numFmtId="3" fontId="40" fillId="0" borderId="0" xfId="5616" applyNumberFormat="1" applyFont="1" applyAlignment="1">
      <alignment horizontal="left"/>
    </xf>
    <xf numFmtId="3" fontId="38" fillId="0" borderId="0" xfId="5892" applyNumberFormat="1" applyFont="1" applyAlignment="1">
      <alignment horizontal="left"/>
    </xf>
    <xf numFmtId="3" fontId="44" fillId="0" borderId="0" xfId="5437" applyNumberFormat="1" applyFont="1" applyAlignment="1">
      <alignment horizontal="right"/>
    </xf>
    <xf numFmtId="3" fontId="44" fillId="0" borderId="0" xfId="5290" applyNumberFormat="1" applyFont="1" applyAlignment="1">
      <alignment horizontal="left"/>
    </xf>
    <xf numFmtId="3" fontId="38" fillId="0" borderId="0" xfId="5541" applyNumberFormat="1" applyFont="1" applyAlignment="1">
      <alignment horizontal="left"/>
    </xf>
    <xf numFmtId="3" fontId="40" fillId="0" borderId="0" xfId="5535" applyNumberFormat="1" applyFont="1" applyAlignment="1">
      <alignment horizontal="left"/>
    </xf>
    <xf numFmtId="3" fontId="38" fillId="0" borderId="0" xfId="5535" applyNumberFormat="1" applyFont="1" applyAlignment="1">
      <alignment horizontal="left"/>
    </xf>
    <xf numFmtId="3" fontId="38" fillId="0" borderId="0" xfId="5459" applyNumberFormat="1" applyFont="1" applyAlignment="1">
      <alignment horizontal="left"/>
    </xf>
    <xf numFmtId="3" fontId="44" fillId="0" borderId="0" xfId="5427" applyNumberFormat="1" applyFont="1" applyAlignment="1">
      <alignment horizontal="right"/>
    </xf>
    <xf numFmtId="3" fontId="44" fillId="0" borderId="0" xfId="5749" applyNumberFormat="1" applyFont="1" applyAlignment="1">
      <alignment horizontal="right"/>
    </xf>
    <xf numFmtId="3" fontId="38" fillId="0" borderId="0" xfId="0" applyNumberFormat="1" applyFont="1"/>
    <xf numFmtId="3" fontId="85" fillId="0" borderId="0" xfId="5784" applyNumberFormat="1" applyFont="1" applyAlignment="1">
      <alignment horizontal="center"/>
    </xf>
    <xf numFmtId="3" fontId="38" fillId="0" borderId="0" xfId="5560" applyNumberFormat="1" applyFont="1" applyAlignment="1">
      <alignment horizontal="left"/>
    </xf>
    <xf numFmtId="3" fontId="40" fillId="0" borderId="0" xfId="5560" applyNumberFormat="1" applyFont="1" applyAlignment="1">
      <alignment horizontal="left"/>
    </xf>
    <xf numFmtId="3" fontId="38" fillId="0" borderId="0" xfId="5258" applyNumberFormat="1" applyFont="1" applyAlignment="1">
      <alignment horizontal="left"/>
    </xf>
    <xf numFmtId="3" fontId="40" fillId="0" borderId="0" xfId="5258" applyNumberFormat="1" applyFont="1" applyAlignment="1">
      <alignment horizontal="left"/>
    </xf>
    <xf numFmtId="3" fontId="38" fillId="0" borderId="0" xfId="5496" applyNumberFormat="1" applyFont="1" applyAlignment="1">
      <alignment horizontal="left"/>
    </xf>
    <xf numFmtId="3" fontId="38" fillId="0" borderId="0" xfId="5357" applyNumberFormat="1" applyFont="1" applyAlignment="1">
      <alignment horizontal="left"/>
    </xf>
    <xf numFmtId="3" fontId="40" fillId="0" borderId="0" xfId="5357" applyNumberFormat="1" applyFont="1" applyAlignment="1">
      <alignment horizontal="left"/>
    </xf>
    <xf numFmtId="3" fontId="38" fillId="0" borderId="0" xfId="5836" applyNumberFormat="1" applyFont="1" applyAlignment="1">
      <alignment horizontal="left"/>
    </xf>
    <xf numFmtId="3" fontId="38" fillId="0" borderId="0" xfId="5453" applyNumberFormat="1" applyFont="1" applyAlignment="1">
      <alignment horizontal="left"/>
    </xf>
    <xf numFmtId="3" fontId="40" fillId="0" borderId="0" xfId="5453" applyNumberFormat="1" applyFont="1" applyAlignment="1">
      <alignment horizontal="left"/>
    </xf>
    <xf numFmtId="3" fontId="44" fillId="0" borderId="0" xfId="5316" applyNumberFormat="1" applyFont="1" applyAlignment="1">
      <alignment horizontal="right"/>
    </xf>
    <xf numFmtId="3" fontId="50" fillId="0" borderId="0" xfId="5710" applyNumberFormat="1" applyFont="1"/>
    <xf numFmtId="0" fontId="45" fillId="0" borderId="0" xfId="43" applyFont="1" applyAlignment="1">
      <alignment horizontal="left"/>
    </xf>
    <xf numFmtId="3" fontId="40" fillId="0" borderId="0" xfId="5417" applyNumberFormat="1" applyFont="1"/>
    <xf numFmtId="3" fontId="45" fillId="0" borderId="0" xfId="5683" applyNumberFormat="1" applyFont="1"/>
    <xf numFmtId="0" fontId="38" fillId="0" borderId="0" xfId="4177" quotePrefix="1" applyFont="1" applyAlignment="1">
      <alignment horizontal="center"/>
    </xf>
    <xf numFmtId="0" fontId="0" fillId="55" borderId="0" xfId="0" applyFill="1"/>
    <xf numFmtId="0" fontId="16" fillId="55" borderId="0" xfId="0" applyFont="1" applyFill="1"/>
    <xf numFmtId="0" fontId="42" fillId="55" borderId="0" xfId="0" applyFont="1" applyFill="1" applyAlignment="1">
      <alignment wrapText="1"/>
    </xf>
    <xf numFmtId="3" fontId="16" fillId="0" borderId="0" xfId="0" applyNumberFormat="1" applyFont="1"/>
    <xf numFmtId="0" fontId="0" fillId="56" borderId="34" xfId="0" applyFill="1" applyBorder="1"/>
    <xf numFmtId="3" fontId="0" fillId="56" borderId="35" xfId="0" applyNumberFormat="1" applyFill="1" applyBorder="1"/>
    <xf numFmtId="3" fontId="0" fillId="56" borderId="36" xfId="0" applyNumberFormat="1" applyFill="1" applyBorder="1"/>
    <xf numFmtId="3" fontId="45" fillId="0" borderId="0" xfId="5782" applyNumberFormat="1" applyFont="1"/>
    <xf numFmtId="0" fontId="18" fillId="0" borderId="0" xfId="5782" applyFont="1"/>
    <xf numFmtId="10" fontId="16" fillId="0" borderId="0" xfId="1" applyNumberFormat="1" applyFont="1" applyBorder="1"/>
    <xf numFmtId="10" fontId="0" fillId="0" borderId="0" xfId="0" applyNumberFormat="1"/>
    <xf numFmtId="3" fontId="87" fillId="0" borderId="0" xfId="0" applyNumberFormat="1" applyFont="1"/>
    <xf numFmtId="166" fontId="40" fillId="0" borderId="0" xfId="1" applyNumberFormat="1" applyFont="1" applyFill="1"/>
    <xf numFmtId="166" fontId="40" fillId="0" borderId="0" xfId="1" applyNumberFormat="1" applyFont="1" applyFill="1" applyBorder="1"/>
    <xf numFmtId="3" fontId="40" fillId="0" borderId="0" xfId="43" applyNumberFormat="1" applyFont="1"/>
    <xf numFmtId="3" fontId="88" fillId="0" borderId="0" xfId="44" applyNumberFormat="1" applyFont="1" applyAlignment="1">
      <alignment horizontal="left" vertical="top"/>
    </xf>
    <xf numFmtId="10" fontId="0" fillId="0" borderId="0" xfId="1" applyNumberFormat="1" applyFont="1" applyBorder="1"/>
    <xf numFmtId="0" fontId="53" fillId="0" borderId="0" xfId="0" applyFont="1"/>
    <xf numFmtId="3" fontId="38" fillId="0" borderId="0" xfId="4240" applyNumberFormat="1" applyFont="1" applyAlignment="1">
      <alignment horizontal="left"/>
    </xf>
    <xf numFmtId="3" fontId="40" fillId="0" borderId="0" xfId="4240" applyNumberFormat="1" applyFont="1" applyAlignment="1">
      <alignment horizontal="left"/>
    </xf>
    <xf numFmtId="3" fontId="41" fillId="0" borderId="0" xfId="4240" applyNumberFormat="1" applyFont="1" applyAlignment="1">
      <alignment horizontal="right"/>
    </xf>
    <xf numFmtId="3" fontId="40" fillId="0" borderId="0" xfId="4240" applyNumberFormat="1" applyFont="1"/>
    <xf numFmtId="3" fontId="54" fillId="0" borderId="0" xfId="0" applyNumberFormat="1" applyFont="1"/>
    <xf numFmtId="3" fontId="40" fillId="0" borderId="0" xfId="4639" applyNumberFormat="1" applyFont="1" applyAlignment="1">
      <alignment horizontal="left"/>
    </xf>
    <xf numFmtId="3" fontId="38" fillId="0" borderId="0" xfId="4724" applyNumberFormat="1" applyFont="1" applyAlignment="1">
      <alignment horizontal="left"/>
    </xf>
    <xf numFmtId="3" fontId="40" fillId="0" borderId="0" xfId="4724" applyNumberFormat="1" applyFont="1" applyAlignment="1">
      <alignment horizontal="left"/>
    </xf>
    <xf numFmtId="3" fontId="41" fillId="0" borderId="0" xfId="4724" applyNumberFormat="1" applyFont="1" applyAlignment="1">
      <alignment horizontal="right"/>
    </xf>
    <xf numFmtId="3" fontId="38" fillId="0" borderId="0" xfId="4723" applyNumberFormat="1" applyFont="1" applyAlignment="1">
      <alignment horizontal="left"/>
    </xf>
    <xf numFmtId="3" fontId="41" fillId="0" borderId="0" xfId="4723" applyNumberFormat="1" applyFont="1" applyAlignment="1">
      <alignment horizontal="right"/>
    </xf>
    <xf numFmtId="3" fontId="38" fillId="0" borderId="0" xfId="4725" applyNumberFormat="1" applyFont="1" applyAlignment="1">
      <alignment horizontal="left"/>
    </xf>
    <xf numFmtId="3" fontId="38" fillId="0" borderId="0" xfId="4726" applyNumberFormat="1" applyFont="1" applyAlignment="1">
      <alignment horizontal="left"/>
    </xf>
    <xf numFmtId="3" fontId="40" fillId="0" borderId="0" xfId="4726" applyNumberFormat="1" applyFont="1" applyAlignment="1">
      <alignment horizontal="left"/>
    </xf>
    <xf numFmtId="3" fontId="41" fillId="0" borderId="0" xfId="4726" applyNumberFormat="1" applyFont="1" applyAlignment="1">
      <alignment horizontal="right"/>
    </xf>
    <xf numFmtId="3" fontId="38" fillId="0" borderId="0" xfId="4721" applyNumberFormat="1" applyFont="1" applyAlignment="1">
      <alignment horizontal="left"/>
    </xf>
    <xf numFmtId="3" fontId="40" fillId="0" borderId="0" xfId="4721" applyNumberFormat="1" applyFont="1" applyAlignment="1">
      <alignment horizontal="left"/>
    </xf>
    <xf numFmtId="3" fontId="83" fillId="0" borderId="0" xfId="4722" applyNumberFormat="1" applyFont="1"/>
    <xf numFmtId="3" fontId="38" fillId="0" borderId="0" xfId="4686" quotePrefix="1" applyNumberFormat="1" applyFont="1" applyAlignment="1">
      <alignment horizontal="center"/>
    </xf>
    <xf numFmtId="3" fontId="38" fillId="0" borderId="0" xfId="4685" quotePrefix="1" applyNumberFormat="1" applyFont="1" applyAlignment="1">
      <alignment horizontal="center"/>
    </xf>
    <xf numFmtId="3" fontId="38" fillId="0" borderId="0" xfId="4684" quotePrefix="1" applyNumberFormat="1" applyFont="1" applyAlignment="1">
      <alignment horizontal="center"/>
    </xf>
    <xf numFmtId="3" fontId="38" fillId="0" borderId="0" xfId="4683" quotePrefix="1" applyNumberFormat="1" applyFont="1" applyAlignment="1">
      <alignment horizontal="center"/>
    </xf>
    <xf numFmtId="3" fontId="85" fillId="0" borderId="0" xfId="4173" applyNumberFormat="1" applyFont="1" applyAlignment="1">
      <alignment horizontal="center"/>
    </xf>
    <xf numFmtId="3" fontId="38" fillId="0" borderId="0" xfId="4176" applyNumberFormat="1" applyFont="1" applyAlignment="1">
      <alignment horizontal="left"/>
    </xf>
    <xf numFmtId="3" fontId="40" fillId="0" borderId="0" xfId="4176" applyNumberFormat="1" applyFont="1" applyProtection="1">
      <protection locked="0"/>
    </xf>
    <xf numFmtId="3" fontId="40" fillId="0" borderId="0" xfId="4176" applyNumberFormat="1" applyFont="1" applyAlignment="1" applyProtection="1">
      <alignment horizontal="left" indent="1"/>
      <protection locked="0"/>
    </xf>
    <xf numFmtId="3" fontId="38" fillId="0" borderId="0" xfId="4174" applyNumberFormat="1" applyFont="1" applyAlignment="1">
      <alignment horizontal="left"/>
    </xf>
    <xf numFmtId="3" fontId="40" fillId="0" borderId="0" xfId="4174" applyNumberFormat="1" applyFont="1" applyAlignment="1">
      <alignment horizontal="left"/>
    </xf>
    <xf numFmtId="3" fontId="38" fillId="0" borderId="0" xfId="4177" applyNumberFormat="1" applyFont="1" applyAlignment="1">
      <alignment horizontal="left"/>
    </xf>
    <xf numFmtId="3" fontId="40" fillId="0" borderId="0" xfId="4177" applyNumberFormat="1" applyFont="1" applyAlignment="1">
      <alignment horizontal="left"/>
    </xf>
    <xf numFmtId="3" fontId="38" fillId="0" borderId="0" xfId="4178" applyNumberFormat="1" applyFont="1" applyAlignment="1">
      <alignment horizontal="left"/>
    </xf>
    <xf numFmtId="3" fontId="40" fillId="0" borderId="0" xfId="4178" applyNumberFormat="1" applyFont="1" applyAlignment="1">
      <alignment horizontal="left"/>
    </xf>
    <xf numFmtId="3" fontId="38" fillId="0" borderId="0" xfId="4179" applyNumberFormat="1" applyFont="1" applyAlignment="1">
      <alignment horizontal="left"/>
    </xf>
    <xf numFmtId="3" fontId="38" fillId="0" borderId="0" xfId="4181" applyNumberFormat="1" applyFont="1" applyAlignment="1">
      <alignment horizontal="left"/>
    </xf>
    <xf numFmtId="3" fontId="38" fillId="0" borderId="0" xfId="4180" applyNumberFormat="1" applyFont="1" applyAlignment="1">
      <alignment horizontal="left"/>
    </xf>
    <xf numFmtId="3" fontId="40" fillId="0" borderId="0" xfId="4180" applyNumberFormat="1" applyFont="1" applyAlignment="1">
      <alignment horizontal="left"/>
    </xf>
    <xf numFmtId="3" fontId="44" fillId="0" borderId="0" xfId="4182" applyNumberFormat="1" applyFont="1" applyAlignment="1">
      <alignment horizontal="right"/>
    </xf>
    <xf numFmtId="3" fontId="85" fillId="0" borderId="0" xfId="4182" applyNumberFormat="1" applyFont="1" applyAlignment="1">
      <alignment horizontal="center"/>
    </xf>
    <xf numFmtId="3" fontId="44" fillId="0" borderId="0" xfId="4722" applyNumberFormat="1" applyFont="1"/>
    <xf numFmtId="3" fontId="38" fillId="0" borderId="0" xfId="4722" applyNumberFormat="1" applyFont="1" applyAlignment="1" applyProtection="1">
      <alignment horizontal="left"/>
      <protection locked="0"/>
    </xf>
    <xf numFmtId="3" fontId="40" fillId="0" borderId="0" xfId="5945" applyNumberFormat="1" applyFont="1" applyAlignment="1">
      <alignment horizontal="left"/>
    </xf>
    <xf numFmtId="3" fontId="41" fillId="0" borderId="0" xfId="4723" applyNumberFormat="1" applyFont="1" applyAlignment="1">
      <alignment horizontal="left"/>
    </xf>
    <xf numFmtId="3" fontId="41" fillId="0" borderId="0" xfId="4725" applyNumberFormat="1" applyFont="1" applyAlignment="1">
      <alignment horizontal="left"/>
    </xf>
    <xf numFmtId="3" fontId="40" fillId="0" borderId="0" xfId="4725" applyNumberFormat="1" applyFont="1" applyAlignment="1">
      <alignment horizontal="left"/>
    </xf>
    <xf numFmtId="3" fontId="41" fillId="0" borderId="0" xfId="4725" applyNumberFormat="1" applyFont="1" applyAlignment="1">
      <alignment horizontal="right"/>
    </xf>
    <xf numFmtId="3" fontId="38" fillId="0" borderId="0" xfId="4727" applyNumberFormat="1" applyFont="1" applyAlignment="1">
      <alignment horizontal="left"/>
    </xf>
    <xf numFmtId="3" fontId="40" fillId="0" borderId="0" xfId="4727" applyNumberFormat="1" applyFont="1" applyAlignment="1">
      <alignment horizontal="left"/>
    </xf>
    <xf numFmtId="3" fontId="44" fillId="0" borderId="0" xfId="5616" applyNumberFormat="1" applyFont="1" applyAlignment="1">
      <alignment horizontal="right"/>
    </xf>
    <xf numFmtId="3" fontId="44" fillId="0" borderId="0" xfId="5892" applyNumberFormat="1" applyFont="1" applyAlignment="1">
      <alignment horizontal="left"/>
    </xf>
    <xf numFmtId="3" fontId="38" fillId="0" borderId="0" xfId="5623" applyNumberFormat="1" applyFont="1" applyAlignment="1">
      <alignment horizontal="left"/>
    </xf>
    <xf numFmtId="3" fontId="40" fillId="0" borderId="0" xfId="5623" applyNumberFormat="1" applyFont="1" applyAlignment="1">
      <alignment horizontal="left"/>
    </xf>
    <xf numFmtId="3" fontId="38" fillId="0" borderId="0" xfId="5625" applyNumberFormat="1" applyFont="1" applyAlignment="1">
      <alignment horizontal="left"/>
    </xf>
    <xf numFmtId="3" fontId="44" fillId="0" borderId="0" xfId="5785" applyNumberFormat="1" applyFont="1" applyAlignment="1">
      <alignment horizontal="right"/>
    </xf>
    <xf numFmtId="3" fontId="38" fillId="0" borderId="0" xfId="5785" applyNumberFormat="1" applyFont="1" applyAlignment="1">
      <alignment horizontal="left"/>
    </xf>
    <xf numFmtId="3" fontId="85" fillId="0" borderId="0" xfId="4724" applyNumberFormat="1" applyFont="1" applyAlignment="1">
      <alignment horizontal="center"/>
    </xf>
    <xf numFmtId="3" fontId="38" fillId="0" borderId="0" xfId="5561" applyNumberFormat="1" applyFont="1" applyAlignment="1">
      <alignment horizontal="left"/>
    </xf>
    <xf numFmtId="3" fontId="40" fillId="0" borderId="0" xfId="5561" applyNumberFormat="1" applyFont="1" applyAlignment="1">
      <alignment horizontal="left"/>
    </xf>
    <xf numFmtId="3" fontId="38" fillId="0" borderId="0" xfId="5628" applyNumberFormat="1" applyFont="1" applyAlignment="1">
      <alignment horizontal="left"/>
    </xf>
    <xf numFmtId="3" fontId="40" fillId="0" borderId="0" xfId="5628" applyNumberFormat="1" applyFont="1" applyAlignment="1">
      <alignment horizontal="left"/>
    </xf>
    <xf numFmtId="3" fontId="38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right"/>
    </xf>
    <xf numFmtId="3" fontId="44" fillId="0" borderId="0" xfId="5443" applyNumberFormat="1" applyFont="1" applyAlignment="1">
      <alignment horizontal="right"/>
    </xf>
    <xf numFmtId="3" fontId="40" fillId="0" borderId="0" xfId="5314" applyNumberFormat="1" applyFont="1"/>
    <xf numFmtId="3" fontId="40" fillId="0" borderId="0" xfId="5683" applyNumberFormat="1" applyFont="1"/>
    <xf numFmtId="3" fontId="40" fillId="0" borderId="0" xfId="5782" applyNumberFormat="1" applyFont="1"/>
    <xf numFmtId="3" fontId="40" fillId="0" borderId="0" xfId="5633" applyNumberFormat="1" applyFont="1"/>
    <xf numFmtId="3" fontId="40" fillId="0" borderId="0" xfId="5836" applyNumberFormat="1" applyFont="1"/>
    <xf numFmtId="3" fontId="40" fillId="0" borderId="0" xfId="5357" applyNumberFormat="1" applyFont="1"/>
    <xf numFmtId="3" fontId="40" fillId="0" borderId="0" xfId="5453" applyNumberFormat="1" applyFont="1"/>
    <xf numFmtId="3" fontId="40" fillId="0" borderId="0" xfId="5496" applyNumberFormat="1" applyFont="1"/>
    <xf numFmtId="3" fontId="40" fillId="0" borderId="0" xfId="5749" applyNumberFormat="1" applyFont="1"/>
    <xf numFmtId="3" fontId="40" fillId="0" borderId="0" xfId="5427" applyNumberFormat="1" applyFont="1"/>
    <xf numFmtId="3" fontId="42" fillId="0" borderId="0" xfId="0" applyNumberFormat="1" applyFont="1" applyAlignment="1">
      <alignment wrapText="1"/>
    </xf>
    <xf numFmtId="3" fontId="40" fillId="0" borderId="0" xfId="5459" applyNumberFormat="1" applyFont="1"/>
    <xf numFmtId="0" fontId="40" fillId="0" borderId="0" xfId="43" applyFont="1" applyAlignment="1">
      <alignment horizontal="left"/>
    </xf>
    <xf numFmtId="3" fontId="40" fillId="0" borderId="0" xfId="5810" applyNumberFormat="1" applyFont="1"/>
    <xf numFmtId="3" fontId="40" fillId="0" borderId="0" xfId="5541" applyNumberFormat="1" applyFont="1"/>
    <xf numFmtId="3" fontId="40" fillId="0" borderId="0" xfId="5535" applyNumberFormat="1" applyFont="1"/>
    <xf numFmtId="173" fontId="42" fillId="0" borderId="0" xfId="0" applyNumberFormat="1" applyFont="1"/>
    <xf numFmtId="3" fontId="40" fillId="0" borderId="0" xfId="5290" applyNumberFormat="1" applyFont="1" applyAlignment="1">
      <alignment horizontal="center"/>
    </xf>
    <xf numFmtId="3" fontId="38" fillId="0" borderId="0" xfId="5290" applyNumberFormat="1" applyFont="1" applyAlignment="1">
      <alignment horizontal="center"/>
    </xf>
    <xf numFmtId="3" fontId="40" fillId="0" borderId="0" xfId="5437" applyNumberFormat="1" applyFont="1" applyAlignment="1">
      <alignment horizontal="center"/>
    </xf>
    <xf numFmtId="3" fontId="38" fillId="0" borderId="0" xfId="5314" applyNumberFormat="1" applyFont="1"/>
    <xf numFmtId="0" fontId="38" fillId="0" borderId="0" xfId="4185" quotePrefix="1" applyFont="1" applyAlignment="1">
      <alignment horizontal="center"/>
    </xf>
    <xf numFmtId="0" fontId="38" fillId="0" borderId="0" xfId="4193" quotePrefix="1" applyFont="1" applyAlignment="1">
      <alignment horizontal="center"/>
    </xf>
    <xf numFmtId="0" fontId="38" fillId="0" borderId="0" xfId="4196" quotePrefix="1" applyFont="1" applyAlignment="1">
      <alignment horizontal="center"/>
    </xf>
    <xf numFmtId="0" fontId="38" fillId="0" borderId="0" xfId="1278" quotePrefix="1" applyFont="1" applyAlignment="1">
      <alignment horizontal="center"/>
    </xf>
    <xf numFmtId="167" fontId="40" fillId="0" borderId="0" xfId="5436" applyNumberFormat="1" applyFont="1" applyFill="1" applyBorder="1" applyProtection="1"/>
    <xf numFmtId="3" fontId="38" fillId="0" borderId="0" xfId="5751" applyNumberFormat="1" applyFont="1"/>
    <xf numFmtId="17" fontId="42" fillId="0" borderId="0" xfId="0" applyNumberFormat="1" applyFont="1"/>
    <xf numFmtId="4" fontId="40" fillId="0" borderId="0" xfId="5882" applyNumberFormat="1" applyFont="1" applyAlignment="1">
      <alignment horizontal="left"/>
    </xf>
    <xf numFmtId="10" fontId="40" fillId="0" borderId="0" xfId="1" applyNumberFormat="1" applyFont="1" applyFill="1" applyBorder="1" applyAlignment="1" applyProtection="1">
      <alignment horizontal="left"/>
    </xf>
    <xf numFmtId="0" fontId="40" fillId="0" borderId="0" xfId="1" applyNumberFormat="1" applyFont="1" applyFill="1" applyBorder="1" applyAlignment="1" applyProtection="1">
      <alignment horizontal="left"/>
    </xf>
    <xf numFmtId="17" fontId="40" fillId="0" borderId="0" xfId="0" applyNumberFormat="1" applyFont="1"/>
    <xf numFmtId="166" fontId="43" fillId="0" borderId="0" xfId="1" applyNumberFormat="1" applyFont="1"/>
    <xf numFmtId="0" fontId="38" fillId="0" borderId="0" xfId="4183" quotePrefix="1" applyFont="1" applyAlignment="1">
      <alignment horizontal="center"/>
    </xf>
    <xf numFmtId="168" fontId="38" fillId="0" borderId="0" xfId="5752" applyNumberFormat="1" applyFont="1"/>
    <xf numFmtId="168" fontId="38" fillId="0" borderId="0" xfId="5751" applyNumberFormat="1" applyFont="1"/>
    <xf numFmtId="168" fontId="40" fillId="0" borderId="0" xfId="5752" applyNumberFormat="1" applyFont="1" applyAlignment="1">
      <alignment horizontal="left"/>
    </xf>
    <xf numFmtId="0" fontId="54" fillId="0" borderId="0" xfId="0" applyFont="1"/>
    <xf numFmtId="3" fontId="38" fillId="0" borderId="0" xfId="5540" applyNumberFormat="1" applyFont="1" applyAlignment="1">
      <alignment horizontal="left"/>
    </xf>
    <xf numFmtId="3" fontId="38" fillId="0" borderId="0" xfId="5417" applyNumberFormat="1" applyFont="1" applyAlignment="1">
      <alignment horizontal="left"/>
    </xf>
    <xf numFmtId="3" fontId="40" fillId="0" borderId="0" xfId="5417" applyNumberFormat="1" applyFont="1" applyAlignment="1">
      <alignment horizontal="left"/>
    </xf>
    <xf numFmtId="2" fontId="40" fillId="0" borderId="0" xfId="5716" applyNumberFormat="1" applyFont="1"/>
    <xf numFmtId="1" fontId="38" fillId="0" borderId="0" xfId="5306" applyNumberFormat="1" applyFont="1" applyFill="1" applyBorder="1" applyProtection="1"/>
    <xf numFmtId="1" fontId="38" fillId="0" borderId="0" xfId="5436" applyNumberFormat="1" applyFont="1" applyFill="1" applyBorder="1" applyProtection="1"/>
    <xf numFmtId="1" fontId="38" fillId="0" borderId="0" xfId="5717" applyNumberFormat="1" applyFont="1" applyFill="1" applyBorder="1" applyProtection="1"/>
    <xf numFmtId="3" fontId="38" fillId="0" borderId="0" xfId="5751" applyNumberFormat="1" applyFont="1" applyAlignment="1">
      <alignment horizontal="left"/>
    </xf>
    <xf numFmtId="3" fontId="40" fillId="0" borderId="0" xfId="5751" applyNumberFormat="1" applyFont="1" applyAlignment="1">
      <alignment horizontal="left"/>
    </xf>
    <xf numFmtId="0" fontId="14" fillId="0" borderId="0" xfId="0" applyFont="1"/>
    <xf numFmtId="168" fontId="42" fillId="0" borderId="0" xfId="0" applyNumberFormat="1" applyFont="1"/>
    <xf numFmtId="2" fontId="42" fillId="0" borderId="0" xfId="0" applyNumberFormat="1" applyFont="1"/>
    <xf numFmtId="167" fontId="42" fillId="0" borderId="0" xfId="0" applyNumberFormat="1" applyFont="1"/>
    <xf numFmtId="0" fontId="38" fillId="0" borderId="0" xfId="4175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0" fontId="46" fillId="0" borderId="0" xfId="0" quotePrefix="1" applyFont="1" applyAlignment="1">
      <alignment horizontal="center"/>
    </xf>
    <xf numFmtId="3" fontId="38" fillId="0" borderId="0" xfId="4176" quotePrefix="1" applyNumberFormat="1" applyFont="1" applyAlignment="1">
      <alignment horizontal="center"/>
    </xf>
    <xf numFmtId="3" fontId="38" fillId="0" borderId="0" xfId="4177" quotePrefix="1" applyNumberFormat="1" applyFont="1" applyAlignment="1">
      <alignment horizontal="center"/>
    </xf>
    <xf numFmtId="3" fontId="38" fillId="0" borderId="0" xfId="4721" applyNumberFormat="1" applyFont="1"/>
    <xf numFmtId="3" fontId="38" fillId="0" borderId="0" xfId="5930" applyNumberFormat="1" applyFont="1" applyAlignment="1">
      <alignment horizontal="right"/>
    </xf>
    <xf numFmtId="9" fontId="0" fillId="0" borderId="0" xfId="1" applyFont="1"/>
    <xf numFmtId="170" fontId="0" fillId="0" borderId="0" xfId="1" applyNumberFormat="1" applyFont="1"/>
    <xf numFmtId="3" fontId="41" fillId="0" borderId="0" xfId="5623" applyNumberFormat="1" applyFont="1" applyAlignment="1">
      <alignment wrapText="1"/>
    </xf>
    <xf numFmtId="3" fontId="41" fillId="0" borderId="0" xfId="5623" applyNumberFormat="1" applyFont="1"/>
    <xf numFmtId="0" fontId="46" fillId="0" borderId="0" xfId="0" quotePrefix="1" applyFont="1" applyAlignment="1">
      <alignment horizontal="center" wrapText="1"/>
    </xf>
    <xf numFmtId="3" fontId="38" fillId="0" borderId="0" xfId="5945" applyNumberFormat="1" applyFont="1" applyAlignment="1">
      <alignment horizontal="right"/>
    </xf>
    <xf numFmtId="3" fontId="38" fillId="0" borderId="0" xfId="4724" applyNumberFormat="1" applyFont="1" applyAlignment="1">
      <alignment horizontal="right"/>
    </xf>
    <xf numFmtId="0" fontId="86" fillId="0" borderId="0" xfId="10241" applyFont="1"/>
    <xf numFmtId="3" fontId="38" fillId="0" borderId="0" xfId="5561" applyNumberFormat="1" applyFont="1" applyAlignment="1">
      <alignment horizontal="right"/>
    </xf>
    <xf numFmtId="10" fontId="42" fillId="0" borderId="0" xfId="1" applyNumberFormat="1" applyFont="1" applyFill="1"/>
    <xf numFmtId="0" fontId="48" fillId="0" borderId="0" xfId="0" applyFont="1" applyAlignment="1">
      <alignment horizontal="center"/>
    </xf>
    <xf numFmtId="171" fontId="40" fillId="0" borderId="0" xfId="0" applyNumberFormat="1" applyFont="1" applyAlignment="1">
      <alignment wrapText="1"/>
    </xf>
    <xf numFmtId="171" fontId="48" fillId="0" borderId="0" xfId="0" applyNumberFormat="1" applyFont="1"/>
    <xf numFmtId="49" fontId="38" fillId="0" borderId="0" xfId="0" applyNumberFormat="1" applyFont="1" applyAlignment="1">
      <alignment horizontal="left"/>
    </xf>
    <xf numFmtId="49" fontId="47" fillId="0" borderId="0" xfId="0" applyNumberFormat="1" applyFont="1" applyAlignment="1">
      <alignment horizontal="left"/>
    </xf>
    <xf numFmtId="49" fontId="51" fillId="0" borderId="0" xfId="0" applyNumberFormat="1" applyFont="1"/>
    <xf numFmtId="171" fontId="38" fillId="0" borderId="0" xfId="0" applyNumberFormat="1" applyFont="1" applyAlignment="1">
      <alignment horizontal="right"/>
    </xf>
    <xf numFmtId="171" fontId="47" fillId="0" borderId="0" xfId="0" applyNumberFormat="1" applyFont="1" applyAlignment="1">
      <alignment horizontal="right"/>
    </xf>
    <xf numFmtId="0" fontId="40" fillId="0" borderId="0" xfId="0" applyFont="1" applyAlignment="1">
      <alignment horizontal="left"/>
    </xf>
    <xf numFmtId="171" fontId="40" fillId="0" borderId="0" xfId="0" applyNumberFormat="1" applyFont="1" applyAlignment="1">
      <alignment horizontal="left"/>
    </xf>
    <xf numFmtId="3" fontId="38" fillId="0" borderId="0" xfId="43" quotePrefix="1" applyNumberFormat="1" applyFont="1" applyAlignment="1">
      <alignment horizontal="right"/>
    </xf>
    <xf numFmtId="0" fontId="38" fillId="0" borderId="0" xfId="43" applyFont="1" applyAlignment="1">
      <alignment horizontal="center"/>
    </xf>
    <xf numFmtId="3" fontId="40" fillId="0" borderId="0" xfId="4173" applyNumberFormat="1" applyFont="1" applyAlignment="1">
      <alignment horizontal="center"/>
    </xf>
    <xf numFmtId="3" fontId="38" fillId="0" borderId="0" xfId="4203" applyNumberFormat="1" applyFont="1"/>
    <xf numFmtId="3" fontId="44" fillId="0" borderId="0" xfId="4203" applyNumberFormat="1" applyFont="1" applyAlignment="1">
      <alignment horizontal="right"/>
    </xf>
    <xf numFmtId="0" fontId="40" fillId="0" borderId="0" xfId="43" applyFont="1" applyAlignment="1">
      <alignment horizontal="center"/>
    </xf>
    <xf numFmtId="3" fontId="40" fillId="0" borderId="0" xfId="43" applyNumberFormat="1" applyFont="1" applyAlignment="1">
      <alignment horizontal="center"/>
    </xf>
    <xf numFmtId="3" fontId="40" fillId="0" borderId="0" xfId="4209" applyNumberFormat="1" applyFont="1" applyAlignment="1">
      <alignment horizontal="left"/>
    </xf>
    <xf numFmtId="3" fontId="41" fillId="0" borderId="0" xfId="4206" applyNumberFormat="1" applyFont="1" applyAlignment="1">
      <alignment horizontal="left"/>
    </xf>
    <xf numFmtId="3" fontId="38" fillId="0" borderId="0" xfId="4173" applyNumberFormat="1" applyFont="1"/>
    <xf numFmtId="0" fontId="40" fillId="0" borderId="0" xfId="5945" applyFont="1"/>
    <xf numFmtId="3" fontId="40" fillId="0" borderId="0" xfId="43" applyNumberFormat="1" applyFont="1" applyAlignment="1">
      <alignment horizontal="right"/>
    </xf>
    <xf numFmtId="0" fontId="40" fillId="0" borderId="0" xfId="5539" applyFont="1" applyAlignment="1">
      <alignment horizontal="left"/>
    </xf>
    <xf numFmtId="3" fontId="38" fillId="0" borderId="0" xfId="4175" quotePrefix="1" applyNumberFormat="1" applyFont="1" applyAlignment="1">
      <alignment horizontal="center"/>
    </xf>
    <xf numFmtId="3" fontId="40" fillId="0" borderId="0" xfId="4207" applyNumberFormat="1" applyFont="1" applyAlignment="1">
      <alignment horizontal="left"/>
    </xf>
    <xf numFmtId="3" fontId="41" fillId="0" borderId="0" xfId="4207" applyNumberFormat="1" applyFont="1" applyAlignment="1">
      <alignment horizontal="right"/>
    </xf>
    <xf numFmtId="3" fontId="41" fillId="0" borderId="0" xfId="4173" applyNumberFormat="1" applyFont="1" applyAlignment="1">
      <alignment horizontal="right"/>
    </xf>
    <xf numFmtId="3" fontId="40" fillId="0" borderId="0" xfId="4206" applyNumberFormat="1" applyFont="1"/>
    <xf numFmtId="3" fontId="40" fillId="0" borderId="0" xfId="4208" applyNumberFormat="1" applyFont="1"/>
    <xf numFmtId="3" fontId="41" fillId="0" borderId="0" xfId="4208" applyNumberFormat="1" applyFont="1" applyAlignment="1">
      <alignment horizontal="right"/>
    </xf>
    <xf numFmtId="3" fontId="40" fillId="0" borderId="0" xfId="4173" applyNumberFormat="1" applyFont="1" applyAlignment="1">
      <alignment horizontal="left"/>
    </xf>
    <xf numFmtId="3" fontId="40" fillId="0" borderId="0" xfId="4201" applyNumberFormat="1" applyFont="1"/>
    <xf numFmtId="0" fontId="40" fillId="0" borderId="0" xfId="0" applyFont="1" applyAlignment="1">
      <alignment horizontal="center"/>
    </xf>
    <xf numFmtId="0" fontId="40" fillId="0" borderId="0" xfId="43" applyFont="1" applyAlignment="1">
      <alignment horizontal="right"/>
    </xf>
    <xf numFmtId="3" fontId="38" fillId="0" borderId="0" xfId="43" applyNumberFormat="1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04" applyNumberFormat="1" applyFont="1" applyAlignment="1">
      <alignment horizontal="left"/>
    </xf>
    <xf numFmtId="3" fontId="38" fillId="0" borderId="0" xfId="4173" applyNumberFormat="1" applyFont="1" applyAlignment="1">
      <alignment horizontal="left"/>
    </xf>
    <xf numFmtId="3" fontId="38" fillId="0" borderId="0" xfId="4207" applyNumberFormat="1" applyFont="1" applyAlignment="1">
      <alignment horizontal="left"/>
    </xf>
    <xf numFmtId="3" fontId="44" fillId="0" borderId="0" xfId="4173" applyNumberFormat="1" applyFont="1" applyAlignment="1">
      <alignment horizontal="right"/>
    </xf>
    <xf numFmtId="0" fontId="38" fillId="0" borderId="0" xfId="43" applyFont="1" applyAlignment="1">
      <alignment horizontal="right"/>
    </xf>
    <xf numFmtId="3" fontId="38" fillId="0" borderId="0" xfId="4173" applyNumberFormat="1" applyFont="1" applyAlignment="1">
      <alignment horizontal="left" indent="1"/>
    </xf>
    <xf numFmtId="3" fontId="40" fillId="0" borderId="0" xfId="4202" applyNumberFormat="1" applyFont="1"/>
    <xf numFmtId="3" fontId="40" fillId="0" borderId="0" xfId="43" quotePrefix="1" applyNumberFormat="1" applyFont="1" applyAlignment="1">
      <alignment horizontal="center"/>
    </xf>
    <xf numFmtId="3" fontId="40" fillId="0" borderId="0" xfId="4205" applyNumberFormat="1" applyFont="1" applyAlignment="1">
      <alignment horizontal="left"/>
    </xf>
    <xf numFmtId="3" fontId="40" fillId="0" borderId="0" xfId="4202" applyNumberFormat="1" applyFont="1" applyAlignment="1">
      <alignment horizontal="left"/>
    </xf>
    <xf numFmtId="3" fontId="54" fillId="0" borderId="0" xfId="5225" applyNumberFormat="1" applyFont="1"/>
    <xf numFmtId="3" fontId="38" fillId="0" borderId="0" xfId="4203" applyNumberFormat="1" applyFont="1" applyAlignment="1">
      <alignment horizontal="left"/>
    </xf>
    <xf numFmtId="3" fontId="40" fillId="0" borderId="0" xfId="4173" applyNumberFormat="1" applyFont="1"/>
    <xf numFmtId="0" fontId="87" fillId="0" borderId="0" xfId="0" applyFont="1"/>
    <xf numFmtId="3" fontId="41" fillId="0" borderId="0" xfId="4205" applyNumberFormat="1" applyFont="1" applyAlignment="1">
      <alignment horizontal="left"/>
    </xf>
    <xf numFmtId="0" fontId="40" fillId="0" borderId="0" xfId="5983" applyFont="1"/>
    <xf numFmtId="3" fontId="38" fillId="0" borderId="0" xfId="4208" applyNumberFormat="1" applyFont="1" applyAlignment="1">
      <alignment horizontal="left"/>
    </xf>
    <xf numFmtId="3" fontId="40" fillId="0" borderId="11" xfId="43" applyNumberFormat="1" applyFont="1" applyBorder="1"/>
    <xf numFmtId="0" fontId="38" fillId="0" borderId="0" xfId="0" applyFont="1"/>
    <xf numFmtId="0" fontId="42" fillId="0" borderId="10" xfId="0" applyFont="1" applyBorder="1"/>
    <xf numFmtId="0" fontId="47" fillId="0" borderId="0" xfId="43" applyFont="1" applyAlignment="1">
      <alignment horizontal="right"/>
    </xf>
    <xf numFmtId="166" fontId="40" fillId="0" borderId="0" xfId="1" applyNumberFormat="1" applyFont="1"/>
    <xf numFmtId="3" fontId="38" fillId="0" borderId="0" xfId="4205" applyNumberFormat="1" applyFont="1" applyAlignment="1">
      <alignment horizontal="left"/>
    </xf>
    <xf numFmtId="166" fontId="40" fillId="0" borderId="11" xfId="1" applyNumberFormat="1" applyFont="1" applyBorder="1"/>
    <xf numFmtId="3" fontId="38" fillId="0" borderId="0" xfId="1278" applyNumberFormat="1" applyFont="1" applyAlignment="1">
      <alignment horizontal="center"/>
    </xf>
    <xf numFmtId="0" fontId="40" fillId="0" borderId="0" xfId="1278" applyFont="1" applyAlignment="1">
      <alignment horizontal="center"/>
    </xf>
    <xf numFmtId="3" fontId="40" fillId="0" borderId="0" xfId="4173" applyNumberFormat="1" applyFont="1" applyAlignment="1">
      <alignment horizontal="center" wrapText="1"/>
    </xf>
    <xf numFmtId="3" fontId="38" fillId="0" borderId="0" xfId="4174" quotePrefix="1" applyNumberFormat="1" applyFont="1" applyAlignment="1">
      <alignment horizontal="center"/>
    </xf>
    <xf numFmtId="3" fontId="40" fillId="0" borderId="0" xfId="4723" applyNumberFormat="1" applyFont="1" applyAlignment="1">
      <alignment horizontal="right"/>
    </xf>
    <xf numFmtId="0" fontId="38" fillId="0" borderId="0" xfId="43" applyFont="1"/>
    <xf numFmtId="3" fontId="41" fillId="0" borderId="0" xfId="4206" applyNumberFormat="1" applyFont="1" applyAlignment="1">
      <alignment horizontal="right"/>
    </xf>
    <xf numFmtId="3" fontId="40" fillId="0" borderId="0" xfId="4206" applyNumberFormat="1" applyFont="1" applyAlignment="1">
      <alignment horizontal="left"/>
    </xf>
    <xf numFmtId="3" fontId="38" fillId="0" borderId="0" xfId="43" applyNumberFormat="1" applyFont="1" applyAlignment="1">
      <alignment horizontal="right"/>
    </xf>
    <xf numFmtId="3" fontId="41" fillId="0" borderId="0" xfId="4202" applyNumberFormat="1" applyFont="1" applyAlignment="1">
      <alignment horizontal="right"/>
    </xf>
    <xf numFmtId="0" fontId="48" fillId="0" borderId="0" xfId="0" applyFont="1"/>
    <xf numFmtId="3" fontId="38" fillId="0" borderId="0" xfId="4240" applyNumberFormat="1" applyFont="1" applyAlignment="1">
      <alignment horizontal="right"/>
    </xf>
    <xf numFmtId="3" fontId="38" fillId="0" borderId="0" xfId="4723" applyNumberFormat="1" applyFont="1" applyAlignment="1">
      <alignment horizontal="right"/>
    </xf>
    <xf numFmtId="3" fontId="54" fillId="0" borderId="0" xfId="4173" applyNumberFormat="1" applyFont="1" applyAlignment="1">
      <alignment horizontal="right"/>
    </xf>
    <xf numFmtId="3" fontId="46" fillId="0" borderId="0" xfId="0" applyNumberFormat="1" applyFont="1" applyAlignment="1">
      <alignment horizontal="left" vertical="center" indent="1"/>
    </xf>
    <xf numFmtId="3" fontId="42" fillId="0" borderId="0" xfId="0" applyNumberFormat="1" applyFont="1" applyAlignment="1">
      <alignment horizontal="right"/>
    </xf>
    <xf numFmtId="3" fontId="46" fillId="0" borderId="0" xfId="0" applyNumberFormat="1" applyFont="1" applyAlignment="1">
      <alignment horizontal="right"/>
    </xf>
    <xf numFmtId="3" fontId="42" fillId="0" borderId="11" xfId="0" applyNumberFormat="1" applyFont="1" applyBorder="1" applyAlignment="1">
      <alignment horizontal="right"/>
    </xf>
    <xf numFmtId="3" fontId="46" fillId="0" borderId="11" xfId="0" applyNumberFormat="1" applyFont="1" applyBorder="1" applyAlignment="1">
      <alignment horizontal="right"/>
    </xf>
    <xf numFmtId="3" fontId="38" fillId="0" borderId="0" xfId="4240" applyNumberFormat="1" applyFont="1" applyAlignment="1">
      <alignment horizontal="left" vertical="center"/>
    </xf>
    <xf numFmtId="3" fontId="40" fillId="0" borderId="0" xfId="4240" applyNumberFormat="1" applyFont="1" applyAlignment="1">
      <alignment horizontal="left" indent="1"/>
    </xf>
    <xf numFmtId="166" fontId="40" fillId="0" borderId="0" xfId="1" applyNumberFormat="1" applyFont="1" applyBorder="1"/>
    <xf numFmtId="3" fontId="40" fillId="0" borderId="0" xfId="5945" applyNumberFormat="1" applyFont="1"/>
    <xf numFmtId="3" fontId="40" fillId="0" borderId="0" xfId="4724" applyNumberFormat="1" applyFont="1"/>
    <xf numFmtId="3" fontId="40" fillId="0" borderId="0" xfId="9434" applyNumberFormat="1" applyFont="1"/>
    <xf numFmtId="3" fontId="38" fillId="0" borderId="0" xfId="4721" applyNumberFormat="1" applyFont="1" applyAlignment="1">
      <alignment horizontal="left" indent="1"/>
    </xf>
    <xf numFmtId="3" fontId="38" fillId="0" borderId="0" xfId="4723" applyNumberFormat="1" applyFont="1" applyAlignment="1">
      <alignment horizontal="left" indent="1"/>
    </xf>
    <xf numFmtId="3" fontId="38" fillId="0" borderId="0" xfId="4725" applyNumberFormat="1" applyFont="1" applyAlignment="1">
      <alignment horizontal="left" indent="1"/>
    </xf>
    <xf numFmtId="3" fontId="38" fillId="0" borderId="0" xfId="10241" applyNumberFormat="1" applyFont="1" applyAlignment="1">
      <alignment horizontal="left" indent="1"/>
    </xf>
    <xf numFmtId="171" fontId="40" fillId="0" borderId="0" xfId="0" applyNumberFormat="1" applyFont="1" applyAlignment="1">
      <alignment horizontal="left" wrapText="1" indent="1"/>
    </xf>
    <xf numFmtId="171" fontId="40" fillId="0" borderId="0" xfId="0" applyNumberFormat="1" applyFont="1" applyAlignment="1">
      <alignment horizontal="left" indent="1"/>
    </xf>
    <xf numFmtId="49" fontId="38" fillId="0" borderId="0" xfId="0" applyNumberFormat="1" applyFont="1" applyAlignment="1">
      <alignment horizontal="left" indent="2"/>
    </xf>
    <xf numFmtId="49" fontId="38" fillId="0" borderId="0" xfId="0" applyNumberFormat="1" applyFont="1" applyAlignment="1">
      <alignment horizontal="left" indent="3"/>
    </xf>
    <xf numFmtId="49" fontId="38" fillId="0" borderId="0" xfId="0" applyNumberFormat="1" applyFont="1" applyAlignment="1">
      <alignment horizontal="left" indent="5"/>
    </xf>
    <xf numFmtId="3" fontId="46" fillId="0" borderId="11" xfId="0" applyNumberFormat="1" applyFont="1" applyBorder="1"/>
    <xf numFmtId="0" fontId="91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168" fontId="40" fillId="0" borderId="0" xfId="7596" applyNumberFormat="1" applyFont="1" applyAlignment="1" applyProtection="1">
      <alignment wrapText="1"/>
      <protection locked="0"/>
    </xf>
    <xf numFmtId="172" fontId="43" fillId="0" borderId="0" xfId="0" applyNumberFormat="1" applyFont="1"/>
    <xf numFmtId="4" fontId="40" fillId="0" borderId="0" xfId="7587" applyNumberFormat="1" applyFont="1" applyFill="1" applyProtection="1"/>
    <xf numFmtId="9" fontId="42" fillId="0" borderId="0" xfId="1" applyFont="1"/>
    <xf numFmtId="0" fontId="46" fillId="0" borderId="0" xfId="0" applyFont="1" applyAlignment="1">
      <alignment vertical="center"/>
    </xf>
    <xf numFmtId="196" fontId="43" fillId="0" borderId="0" xfId="0" applyNumberFormat="1" applyFont="1"/>
    <xf numFmtId="195" fontId="43" fillId="0" borderId="0" xfId="0" applyNumberFormat="1" applyFont="1"/>
    <xf numFmtId="196" fontId="42" fillId="0" borderId="0" xfId="0" applyNumberFormat="1" applyFont="1"/>
    <xf numFmtId="0" fontId="54" fillId="0" borderId="0" xfId="0" applyFont="1" applyAlignment="1">
      <alignment horizontal="left"/>
    </xf>
    <xf numFmtId="3" fontId="54" fillId="0" borderId="0" xfId="44" applyNumberFormat="1" applyFont="1" applyAlignment="1">
      <alignment horizontal="left" vertical="top"/>
    </xf>
    <xf numFmtId="0" fontId="83" fillId="0" borderId="0" xfId="43" applyFont="1"/>
    <xf numFmtId="3" fontId="54" fillId="0" borderId="0" xfId="43" applyNumberFormat="1" applyFont="1"/>
    <xf numFmtId="0" fontId="43" fillId="0" borderId="0" xfId="0" applyFont="1" applyAlignment="1">
      <alignment horizontal="left" indent="1"/>
    </xf>
    <xf numFmtId="3" fontId="38" fillId="0" borderId="0" xfId="4243" quotePrefix="1" applyNumberFormat="1" applyFont="1" applyAlignment="1">
      <alignment horizontal="center"/>
    </xf>
    <xf numFmtId="3" fontId="38" fillId="0" borderId="0" xfId="4244" quotePrefix="1" applyNumberFormat="1" applyFont="1" applyAlignment="1">
      <alignment horizontal="center"/>
    </xf>
    <xf numFmtId="3" fontId="40" fillId="0" borderId="0" xfId="44" applyNumberFormat="1" applyFont="1" applyAlignment="1">
      <alignment horizontal="left" vertical="top"/>
    </xf>
    <xf numFmtId="1" fontId="54" fillId="0" borderId="0" xfId="0" applyNumberFormat="1" applyFont="1"/>
    <xf numFmtId="168" fontId="54" fillId="0" borderId="0" xfId="0" applyNumberFormat="1" applyFont="1"/>
    <xf numFmtId="169" fontId="92" fillId="0" borderId="0" xfId="5888" applyNumberFormat="1" applyFont="1" applyBorder="1" applyAlignment="1" applyProtection="1">
      <protection locked="0"/>
    </xf>
    <xf numFmtId="0" fontId="92" fillId="0" borderId="0" xfId="0" applyFont="1"/>
    <xf numFmtId="0" fontId="54" fillId="0" borderId="0" xfId="0" applyFont="1" applyAlignment="1">
      <alignment horizontal="center"/>
    </xf>
    <xf numFmtId="168" fontId="40" fillId="0" borderId="0" xfId="7520" applyNumberFormat="1" applyFont="1" applyProtection="1">
      <protection locked="0"/>
    </xf>
    <xf numFmtId="1" fontId="40" fillId="0" borderId="0" xfId="0" applyNumberFormat="1" applyFont="1"/>
    <xf numFmtId="0" fontId="92" fillId="0" borderId="0" xfId="5725" applyFont="1"/>
    <xf numFmtId="168" fontId="40" fillId="0" borderId="0" xfId="7586" applyNumberFormat="1" applyFont="1" applyFill="1" applyProtection="1"/>
    <xf numFmtId="167" fontId="54" fillId="0" borderId="0" xfId="0" applyNumberFormat="1" applyFont="1"/>
    <xf numFmtId="3" fontId="42" fillId="0" borderId="11" xfId="0" applyNumberFormat="1" applyFont="1" applyBorder="1"/>
    <xf numFmtId="3" fontId="40" fillId="0" borderId="0" xfId="4173" applyNumberFormat="1" applyFont="1" applyAlignment="1">
      <alignment horizontal="right"/>
    </xf>
    <xf numFmtId="3" fontId="40" fillId="0" borderId="0" xfId="4173" applyNumberFormat="1" applyFont="1" applyAlignment="1">
      <alignment horizontal="right" wrapText="1"/>
    </xf>
    <xf numFmtId="3" fontId="40" fillId="0" borderId="0" xfId="4173" quotePrefix="1" applyNumberFormat="1" applyFont="1" applyAlignment="1">
      <alignment horizontal="right"/>
    </xf>
    <xf numFmtId="3" fontId="40" fillId="0" borderId="0" xfId="4173" applyNumberFormat="1" applyFont="1" applyAlignment="1" applyProtection="1">
      <alignment horizontal="right"/>
      <protection locked="0"/>
    </xf>
    <xf numFmtId="3" fontId="40" fillId="0" borderId="0" xfId="4182" applyNumberFormat="1" applyFont="1" applyAlignment="1">
      <alignment horizontal="right"/>
    </xf>
    <xf numFmtId="3" fontId="83" fillId="0" borderId="0" xfId="5417" applyNumberFormat="1" applyFont="1" applyAlignment="1">
      <alignment horizontal="left"/>
    </xf>
    <xf numFmtId="3" fontId="54" fillId="0" borderId="0" xfId="5417" applyNumberFormat="1" applyFont="1" applyAlignment="1">
      <alignment horizontal="left"/>
    </xf>
    <xf numFmtId="167" fontId="40" fillId="0" borderId="0" xfId="0" applyNumberFormat="1" applyFont="1"/>
    <xf numFmtId="168" fontId="40" fillId="0" borderId="0" xfId="6125" applyNumberFormat="1" applyFont="1" applyProtection="1">
      <protection locked="0"/>
    </xf>
    <xf numFmtId="168" fontId="40" fillId="0" borderId="0" xfId="6220" applyNumberFormat="1" applyFont="1" applyFill="1" applyProtection="1"/>
    <xf numFmtId="168" fontId="40" fillId="0" borderId="0" xfId="0" applyNumberFormat="1" applyFont="1" applyProtection="1">
      <protection locked="0"/>
    </xf>
    <xf numFmtId="3" fontId="38" fillId="0" borderId="0" xfId="4214" quotePrefix="1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168" fontId="40" fillId="0" borderId="0" xfId="7594" applyNumberFormat="1" applyFont="1" applyAlignment="1" applyProtection="1">
      <alignment wrapText="1"/>
      <protection locked="0"/>
    </xf>
    <xf numFmtId="168" fontId="40" fillId="0" borderId="0" xfId="6129" applyNumberFormat="1" applyFont="1" applyProtection="1"/>
    <xf numFmtId="168" fontId="40" fillId="0" borderId="0" xfId="7595" applyNumberFormat="1" applyFont="1" applyAlignment="1" applyProtection="1">
      <alignment wrapText="1"/>
      <protection locked="0"/>
    </xf>
    <xf numFmtId="168" fontId="40" fillId="0" borderId="0" xfId="7593" applyNumberFormat="1" applyFont="1" applyProtection="1"/>
    <xf numFmtId="168" fontId="40" fillId="0" borderId="0" xfId="6128" applyNumberFormat="1" applyFont="1" applyAlignment="1" applyProtection="1">
      <alignment wrapText="1"/>
      <protection locked="0"/>
    </xf>
    <xf numFmtId="168" fontId="40" fillId="0" borderId="0" xfId="6132" applyNumberFormat="1" applyFont="1" applyAlignment="1" applyProtection="1">
      <alignment wrapText="1"/>
      <protection locked="0"/>
    </xf>
    <xf numFmtId="168" fontId="40" fillId="0" borderId="0" xfId="6133" applyNumberFormat="1" applyFont="1" applyAlignment="1" applyProtection="1">
      <alignment wrapText="1"/>
      <protection locked="0"/>
    </xf>
    <xf numFmtId="168" fontId="40" fillId="0" borderId="0" xfId="7590" applyNumberFormat="1" applyFont="1" applyAlignment="1" applyProtection="1">
      <alignment wrapText="1"/>
      <protection locked="0"/>
    </xf>
    <xf numFmtId="3" fontId="83" fillId="0" borderId="0" xfId="5751" applyNumberFormat="1" applyFont="1" applyAlignment="1">
      <alignment horizontal="left"/>
    </xf>
    <xf numFmtId="3" fontId="54" fillId="0" borderId="0" xfId="5751" applyNumberFormat="1" applyFont="1" applyAlignment="1">
      <alignment horizontal="left"/>
    </xf>
    <xf numFmtId="166" fontId="46" fillId="0" borderId="11" xfId="1" applyNumberFormat="1" applyFont="1" applyBorder="1"/>
    <xf numFmtId="3" fontId="40" fillId="0" borderId="0" xfId="4206" applyNumberFormat="1" applyFont="1" applyAlignment="1">
      <alignment horizontal="left" indent="1"/>
    </xf>
    <xf numFmtId="3" fontId="38" fillId="0" borderId="0" xfId="4240" applyNumberFormat="1" applyFont="1" applyAlignment="1">
      <alignment horizontal="center"/>
    </xf>
    <xf numFmtId="3" fontId="54" fillId="0" borderId="0" xfId="4723" applyNumberFormat="1" applyFont="1" applyAlignment="1">
      <alignment horizontal="right"/>
    </xf>
    <xf numFmtId="3" fontId="38" fillId="0" borderId="11" xfId="0" applyNumberFormat="1" applyFont="1" applyBorder="1" applyAlignment="1">
      <alignment horizontal="right"/>
    </xf>
    <xf numFmtId="3" fontId="83" fillId="0" borderId="21" xfId="0" applyNumberFormat="1" applyFont="1" applyBorder="1" applyAlignment="1">
      <alignment horizontal="right"/>
    </xf>
    <xf numFmtId="1" fontId="43" fillId="0" borderId="0" xfId="0" applyNumberFormat="1" applyFont="1"/>
    <xf numFmtId="9" fontId="54" fillId="0" borderId="0" xfId="1" applyFont="1"/>
    <xf numFmtId="1" fontId="83" fillId="0" borderId="21" xfId="0" applyNumberFormat="1" applyFont="1" applyBorder="1"/>
    <xf numFmtId="3" fontId="38" fillId="0" borderId="21" xfId="0" applyNumberFormat="1" applyFont="1" applyBorder="1"/>
    <xf numFmtId="1" fontId="38" fillId="0" borderId="21" xfId="0" applyNumberFormat="1" applyFont="1" applyBorder="1" applyAlignment="1">
      <alignment horizontal="right"/>
    </xf>
    <xf numFmtId="9" fontId="40" fillId="0" borderId="0" xfId="1" applyFont="1"/>
    <xf numFmtId="168" fontId="40" fillId="0" borderId="0" xfId="0" applyNumberFormat="1" applyFont="1"/>
    <xf numFmtId="3" fontId="38" fillId="0" borderId="11" xfId="0" applyNumberFormat="1" applyFont="1" applyBorder="1"/>
    <xf numFmtId="168" fontId="40" fillId="0" borderId="0" xfId="5652" applyNumberFormat="1" applyFont="1" applyProtection="1">
      <protection locked="0"/>
    </xf>
    <xf numFmtId="0" fontId="54" fillId="0" borderId="0" xfId="0" applyFont="1" applyAlignment="1">
      <alignment horizontal="right"/>
    </xf>
    <xf numFmtId="3" fontId="42" fillId="0" borderId="0" xfId="0" applyNumberFormat="1" applyFont="1" applyAlignment="1">
      <alignment horizontal="center" wrapText="1"/>
    </xf>
    <xf numFmtId="0" fontId="46" fillId="0" borderId="0" xfId="0" applyFont="1" applyAlignment="1">
      <alignment horizontal="center" vertical="center" wrapText="1"/>
    </xf>
    <xf numFmtId="3" fontId="46" fillId="0" borderId="0" xfId="0" applyNumberFormat="1" applyFont="1" applyAlignment="1">
      <alignment horizontal="center"/>
    </xf>
    <xf numFmtId="3" fontId="38" fillId="0" borderId="0" xfId="4238" applyNumberFormat="1" applyFont="1" applyAlignment="1">
      <alignment horizontal="center" vertical="center"/>
    </xf>
    <xf numFmtId="3" fontId="38" fillId="0" borderId="0" xfId="4702" applyNumberFormat="1" applyFont="1" applyAlignment="1">
      <alignment horizontal="center" vertical="center"/>
    </xf>
    <xf numFmtId="3" fontId="40" fillId="0" borderId="0" xfId="5290" applyNumberFormat="1" applyFont="1" applyAlignment="1">
      <alignment horizontal="center" vertical="center"/>
    </xf>
    <xf numFmtId="3" fontId="38" fillId="0" borderId="0" xfId="5290" applyNumberFormat="1" applyFont="1" applyAlignment="1">
      <alignment horizontal="center" vertical="center"/>
    </xf>
    <xf numFmtId="167" fontId="38" fillId="0" borderId="0" xfId="0" applyNumberFormat="1" applyFont="1"/>
    <xf numFmtId="167" fontId="46" fillId="0" borderId="0" xfId="0" applyNumberFormat="1" applyFont="1"/>
    <xf numFmtId="3" fontId="38" fillId="0" borderId="0" xfId="424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right"/>
    </xf>
    <xf numFmtId="3" fontId="38" fillId="0" borderId="21" xfId="0" applyNumberFormat="1" applyFont="1" applyBorder="1" applyAlignment="1">
      <alignment horizontal="right"/>
    </xf>
    <xf numFmtId="3" fontId="38" fillId="0" borderId="33" xfId="4723" applyNumberFormat="1" applyFont="1" applyBorder="1" applyAlignment="1">
      <alignment horizontal="right"/>
    </xf>
    <xf numFmtId="0" fontId="83" fillId="0" borderId="11" xfId="0" applyFont="1" applyBorder="1"/>
    <xf numFmtId="0" fontId="46" fillId="0" borderId="33" xfId="0" applyFont="1" applyBorder="1" applyAlignment="1">
      <alignment horizontal="right"/>
    </xf>
    <xf numFmtId="3" fontId="38" fillId="0" borderId="33" xfId="0" applyNumberFormat="1" applyFont="1" applyBorder="1"/>
    <xf numFmtId="0" fontId="42" fillId="0" borderId="33" xfId="0" applyFont="1" applyBorder="1"/>
    <xf numFmtId="0" fontId="94" fillId="0" borderId="0" xfId="0" applyFont="1" applyAlignment="1">
      <alignment horizontal="left"/>
    </xf>
    <xf numFmtId="0" fontId="97" fillId="0" borderId="0" xfId="0" applyFont="1" applyAlignment="1">
      <alignment horizontal="left"/>
    </xf>
    <xf numFmtId="0" fontId="95" fillId="0" borderId="0" xfId="0" applyFont="1" applyAlignment="1">
      <alignment horizontal="left"/>
    </xf>
    <xf numFmtId="0" fontId="96" fillId="0" borderId="0" xfId="0" applyFont="1" applyAlignment="1">
      <alignment horizontal="left"/>
    </xf>
    <xf numFmtId="49" fontId="46" fillId="0" borderId="0" xfId="0" applyNumberFormat="1" applyFont="1" applyAlignment="1">
      <alignment vertical="center"/>
    </xf>
    <xf numFmtId="0" fontId="98" fillId="0" borderId="0" xfId="0" applyFont="1" applyAlignment="1">
      <alignment horizontal="center" vertical="top"/>
    </xf>
    <xf numFmtId="0" fontId="98" fillId="0" borderId="37" xfId="0" applyFont="1" applyBorder="1" applyAlignment="1">
      <alignment horizontal="center" vertical="top"/>
    </xf>
    <xf numFmtId="0" fontId="98" fillId="0" borderId="38" xfId="0" applyFont="1" applyBorder="1" applyAlignment="1">
      <alignment horizontal="center" vertical="top"/>
    </xf>
    <xf numFmtId="14" fontId="0" fillId="0" borderId="0" xfId="0" applyNumberFormat="1"/>
    <xf numFmtId="3" fontId="38" fillId="0" borderId="0" xfId="4200" applyNumberFormat="1" applyFont="1" applyAlignment="1">
      <alignment vertical="center" wrapText="1"/>
    </xf>
    <xf numFmtId="3" fontId="38" fillId="0" borderId="0" xfId="4198" applyNumberFormat="1" applyFont="1" applyAlignment="1">
      <alignment vertical="center" wrapText="1"/>
    </xf>
    <xf numFmtId="3" fontId="38" fillId="0" borderId="0" xfId="4199" applyNumberFormat="1" applyFont="1" applyAlignment="1">
      <alignment vertical="center" wrapText="1"/>
    </xf>
    <xf numFmtId="3" fontId="38" fillId="0" borderId="0" xfId="4184" applyNumberFormat="1" applyFont="1" applyAlignment="1">
      <alignment vertical="center" wrapText="1"/>
    </xf>
    <xf numFmtId="3" fontId="38" fillId="0" borderId="0" xfId="4186" applyNumberFormat="1" applyFont="1" applyAlignment="1">
      <alignment vertical="center" wrapText="1"/>
    </xf>
    <xf numFmtId="3" fontId="38" fillId="0" borderId="0" xfId="4175" applyNumberFormat="1" applyFont="1" applyAlignment="1">
      <alignment vertical="center" wrapText="1"/>
    </xf>
    <xf numFmtId="3" fontId="38" fillId="0" borderId="0" xfId="4175" applyNumberFormat="1" applyFont="1" applyAlignment="1">
      <alignment vertical="center"/>
    </xf>
    <xf numFmtId="3" fontId="38" fillId="0" borderId="0" xfId="4188" applyNumberFormat="1" applyFont="1" applyAlignment="1">
      <alignment vertical="center"/>
    </xf>
    <xf numFmtId="3" fontId="38" fillId="0" borderId="0" xfId="4183" applyNumberFormat="1" applyFont="1" applyAlignment="1">
      <alignment vertical="center" wrapText="1"/>
    </xf>
    <xf numFmtId="3" fontId="38" fillId="0" borderId="0" xfId="4173" applyNumberFormat="1" applyFont="1" applyAlignment="1">
      <alignment vertical="center" wrapText="1"/>
    </xf>
    <xf numFmtId="3" fontId="38" fillId="0" borderId="0" xfId="4187" applyNumberFormat="1" applyFont="1" applyAlignment="1">
      <alignment vertical="center"/>
    </xf>
    <xf numFmtId="3" fontId="38" fillId="0" borderId="0" xfId="4190" applyNumberFormat="1" applyFont="1" applyAlignment="1">
      <alignment vertical="center" wrapText="1"/>
    </xf>
    <xf numFmtId="3" fontId="38" fillId="0" borderId="0" xfId="4191" applyNumberFormat="1" applyFont="1" applyAlignment="1">
      <alignment vertical="center" wrapText="1"/>
    </xf>
    <xf numFmtId="3" fontId="38" fillId="0" borderId="0" xfId="4192" applyNumberFormat="1" applyFont="1" applyAlignment="1">
      <alignment vertical="center" wrapText="1"/>
    </xf>
    <xf numFmtId="3" fontId="38" fillId="0" borderId="0" xfId="4197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97" fontId="0" fillId="0" borderId="43" xfId="0" applyNumberFormat="1" applyBorder="1" applyAlignment="1">
      <alignment horizontal="center" vertical="center"/>
    </xf>
    <xf numFmtId="3" fontId="61" fillId="0" borderId="0" xfId="4723" applyNumberFormat="1" applyFont="1" applyAlignment="1">
      <alignment horizontal="left"/>
    </xf>
    <xf numFmtId="0" fontId="0" fillId="0" borderId="0" xfId="0" applyAlignment="1">
      <alignment horizontal="center"/>
    </xf>
    <xf numFmtId="3" fontId="99" fillId="0" borderId="0" xfId="0" applyNumberFormat="1" applyFont="1" applyAlignment="1">
      <alignment horizontal="center"/>
    </xf>
    <xf numFmtId="3" fontId="61" fillId="0" borderId="0" xfId="4723" applyNumberFormat="1" applyFont="1" applyAlignment="1">
      <alignment horizontal="center"/>
    </xf>
    <xf numFmtId="166" fontId="61" fillId="0" borderId="0" xfId="1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1" fillId="0" borderId="0" xfId="4206" applyNumberFormat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65" fillId="0" borderId="0" xfId="1" applyFont="1" applyAlignment="1">
      <alignment horizontal="center"/>
    </xf>
    <xf numFmtId="3" fontId="65" fillId="0" borderId="0" xfId="4723" applyNumberFormat="1" applyFont="1" applyAlignment="1">
      <alignment horizontal="center"/>
    </xf>
    <xf numFmtId="3" fontId="38" fillId="0" borderId="10" xfId="43" quotePrefix="1" applyNumberFormat="1" applyFont="1" applyBorder="1" applyAlignment="1">
      <alignment horizontal="center"/>
    </xf>
    <xf numFmtId="3" fontId="38" fillId="0" borderId="0" xfId="4215" applyNumberFormat="1" applyFont="1" applyAlignment="1">
      <alignment horizontal="center" vertical="center" wrapText="1"/>
    </xf>
    <xf numFmtId="3" fontId="38" fillId="0" borderId="0" xfId="4216" applyNumberFormat="1" applyFont="1" applyAlignment="1">
      <alignment horizontal="center" vertical="center" wrapText="1"/>
    </xf>
    <xf numFmtId="3" fontId="38" fillId="0" borderId="0" xfId="4210" applyNumberFormat="1" applyFont="1" applyAlignment="1">
      <alignment horizontal="center" vertical="center" wrapText="1"/>
    </xf>
    <xf numFmtId="3" fontId="38" fillId="0" borderId="0" xfId="4230" applyNumberFormat="1" applyFont="1" applyAlignment="1">
      <alignment horizontal="center" vertical="center" wrapText="1"/>
    </xf>
    <xf numFmtId="3" fontId="38" fillId="0" borderId="0" xfId="4231" applyNumberFormat="1" applyFont="1" applyAlignment="1">
      <alignment horizontal="center" vertical="center" wrapText="1"/>
    </xf>
    <xf numFmtId="3" fontId="38" fillId="0" borderId="0" xfId="4233" applyNumberFormat="1" applyFont="1" applyAlignment="1">
      <alignment horizontal="center" vertical="center" wrapText="1"/>
    </xf>
    <xf numFmtId="3" fontId="38" fillId="0" borderId="0" xfId="4225" applyNumberFormat="1" applyFont="1" applyAlignment="1">
      <alignment horizontal="center" vertical="center" wrapText="1"/>
    </xf>
    <xf numFmtId="3" fontId="38" fillId="0" borderId="0" xfId="4217" applyNumberFormat="1" applyFont="1" applyAlignment="1">
      <alignment horizontal="center" vertical="center" wrapText="1"/>
    </xf>
    <xf numFmtId="3" fontId="38" fillId="0" borderId="0" xfId="4218" applyNumberFormat="1" applyFont="1" applyAlignment="1">
      <alignment horizontal="center" vertical="center" wrapText="1"/>
    </xf>
    <xf numFmtId="3" fontId="38" fillId="0" borderId="0" xfId="4219" applyNumberFormat="1" applyFont="1" applyAlignment="1">
      <alignment horizontal="center" vertical="center" wrapText="1"/>
    </xf>
    <xf numFmtId="3" fontId="38" fillId="0" borderId="0" xfId="4220" applyNumberFormat="1" applyFont="1" applyAlignment="1">
      <alignment horizontal="center" vertical="center" wrapText="1"/>
    </xf>
    <xf numFmtId="3" fontId="38" fillId="0" borderId="0" xfId="4221" applyNumberFormat="1" applyFont="1" applyAlignment="1">
      <alignment horizontal="center" vertical="center" wrapText="1"/>
    </xf>
    <xf numFmtId="3" fontId="38" fillId="0" borderId="0" xfId="4224" applyNumberFormat="1" applyFont="1" applyAlignment="1">
      <alignment horizontal="center" vertical="center" wrapText="1"/>
    </xf>
    <xf numFmtId="3" fontId="38" fillId="0" borderId="0" xfId="4222" applyNumberFormat="1" applyFont="1" applyAlignment="1">
      <alignment horizontal="center" vertical="center" wrapText="1"/>
    </xf>
    <xf numFmtId="3" fontId="38" fillId="0" borderId="0" xfId="4223" applyNumberFormat="1" applyFont="1" applyAlignment="1">
      <alignment horizontal="center" vertical="center" wrapText="1"/>
    </xf>
    <xf numFmtId="3" fontId="38" fillId="0" borderId="0" xfId="4236" applyNumberFormat="1" applyFont="1" applyAlignment="1">
      <alignment horizontal="center" vertical="center" wrapText="1"/>
    </xf>
    <xf numFmtId="3" fontId="38" fillId="0" borderId="0" xfId="4237" applyNumberFormat="1" applyFont="1" applyAlignment="1">
      <alignment horizontal="center" vertical="center" wrapText="1"/>
    </xf>
    <xf numFmtId="3" fontId="38" fillId="0" borderId="0" xfId="4229" applyNumberFormat="1" applyFont="1" applyAlignment="1">
      <alignment horizontal="center" vertical="center" wrapText="1"/>
    </xf>
    <xf numFmtId="3" fontId="38" fillId="0" borderId="0" xfId="4226" applyNumberFormat="1" applyFont="1" applyAlignment="1">
      <alignment horizontal="center" vertical="center" wrapText="1"/>
    </xf>
    <xf numFmtId="3" fontId="38" fillId="0" borderId="0" xfId="4228" applyNumberFormat="1" applyFont="1" applyAlignment="1">
      <alignment horizontal="center" vertical="center" wrapText="1"/>
    </xf>
    <xf numFmtId="3" fontId="38" fillId="0" borderId="0" xfId="4227" applyNumberFormat="1" applyFont="1" applyAlignment="1">
      <alignment horizontal="center" vertical="center" wrapText="1"/>
    </xf>
    <xf numFmtId="3" fontId="38" fillId="0" borderId="0" xfId="4234" applyNumberFormat="1" applyFont="1" applyAlignment="1">
      <alignment horizontal="center" vertical="center" wrapText="1"/>
    </xf>
    <xf numFmtId="3" fontId="38" fillId="0" borderId="0" xfId="4173" applyNumberFormat="1" applyFont="1" applyAlignment="1">
      <alignment horizontal="center" vertical="center" wrapText="1"/>
    </xf>
    <xf numFmtId="3" fontId="38" fillId="0" borderId="0" xfId="4190" applyNumberFormat="1" applyFont="1" applyAlignment="1">
      <alignment horizontal="center" vertical="center" wrapText="1"/>
    </xf>
    <xf numFmtId="3" fontId="38" fillId="0" borderId="0" xfId="4191" applyNumberFormat="1" applyFont="1" applyAlignment="1">
      <alignment horizontal="center" vertical="center" wrapText="1"/>
    </xf>
    <xf numFmtId="3" fontId="38" fillId="0" borderId="0" xfId="4192" applyNumberFormat="1" applyFont="1" applyAlignment="1">
      <alignment horizontal="center" vertical="center" wrapText="1"/>
    </xf>
    <xf numFmtId="3" fontId="38" fillId="0" borderId="0" xfId="4193" applyNumberFormat="1" applyFont="1" applyAlignment="1">
      <alignment horizontal="center" vertical="center" wrapText="1"/>
    </xf>
    <xf numFmtId="3" fontId="38" fillId="0" borderId="0" xfId="4200" applyNumberFormat="1" applyFont="1" applyAlignment="1">
      <alignment horizontal="center" vertical="center" wrapText="1"/>
    </xf>
    <xf numFmtId="3" fontId="38" fillId="0" borderId="0" xfId="4196" applyNumberFormat="1" applyFont="1" applyAlignment="1">
      <alignment horizontal="center" vertical="center" wrapText="1"/>
    </xf>
    <xf numFmtId="3" fontId="38" fillId="0" borderId="0" xfId="4197" applyNumberFormat="1" applyFont="1" applyAlignment="1">
      <alignment horizontal="center" vertical="center" wrapText="1"/>
    </xf>
    <xf numFmtId="3" fontId="38" fillId="0" borderId="0" xfId="4199" applyNumberFormat="1" applyFont="1" applyAlignment="1">
      <alignment horizontal="center" vertical="center" wrapText="1"/>
    </xf>
    <xf numFmtId="3" fontId="38" fillId="0" borderId="0" xfId="4194" applyNumberFormat="1" applyFont="1" applyAlignment="1">
      <alignment horizontal="center" vertical="center" wrapText="1"/>
    </xf>
    <xf numFmtId="3" fontId="38" fillId="0" borderId="0" xfId="4189" applyNumberFormat="1" applyFont="1" applyAlignment="1">
      <alignment horizontal="center" vertical="center" wrapText="1"/>
    </xf>
    <xf numFmtId="3" fontId="38" fillId="0" borderId="0" xfId="4183" applyNumberFormat="1" applyFont="1" applyAlignment="1">
      <alignment horizontal="center" vertical="center" wrapText="1"/>
    </xf>
    <xf numFmtId="3" fontId="38" fillId="0" borderId="0" xfId="4184" applyNumberFormat="1" applyFont="1" applyAlignment="1">
      <alignment horizontal="center" vertical="center" wrapText="1"/>
    </xf>
    <xf numFmtId="3" fontId="38" fillId="0" borderId="0" xfId="4188" applyNumberFormat="1" applyFont="1" applyAlignment="1">
      <alignment horizontal="center" vertical="center" wrapText="1"/>
    </xf>
    <xf numFmtId="3" fontId="38" fillId="0" borderId="0" xfId="4178" applyNumberFormat="1" applyFont="1" applyAlignment="1">
      <alignment horizontal="center" vertical="center" wrapText="1"/>
    </xf>
    <xf numFmtId="3" fontId="38" fillId="0" borderId="0" xfId="4187" applyNumberFormat="1" applyFont="1" applyAlignment="1">
      <alignment horizontal="center" vertical="center" wrapText="1"/>
    </xf>
    <xf numFmtId="3" fontId="38" fillId="0" borderId="0" xfId="4185" applyNumberFormat="1" applyFont="1" applyAlignment="1">
      <alignment horizontal="center" vertical="center" wrapText="1"/>
    </xf>
    <xf numFmtId="3" fontId="38" fillId="0" borderId="0" xfId="4186" applyNumberFormat="1" applyFont="1" applyAlignment="1">
      <alignment horizontal="center" vertical="center" wrapText="1"/>
    </xf>
    <xf numFmtId="3" fontId="38" fillId="0" borderId="0" xfId="4180" applyNumberFormat="1" applyFont="1" applyAlignment="1">
      <alignment horizontal="center" vertical="center" wrapText="1"/>
    </xf>
    <xf numFmtId="3" fontId="38" fillId="0" borderId="0" xfId="4181" applyNumberFormat="1" applyFont="1" applyAlignment="1">
      <alignment horizontal="center" vertical="center" wrapText="1"/>
    </xf>
    <xf numFmtId="3" fontId="38" fillId="0" borderId="0" xfId="4182" applyNumberFormat="1" applyFont="1" applyAlignment="1">
      <alignment horizontal="center" vertical="center" wrapText="1"/>
    </xf>
    <xf numFmtId="3" fontId="38" fillId="0" borderId="0" xfId="4179" applyNumberFormat="1" applyFont="1" applyAlignment="1">
      <alignment horizontal="center" vertical="center" wrapText="1"/>
    </xf>
    <xf numFmtId="3" fontId="38" fillId="0" borderId="0" xfId="4673" applyNumberFormat="1" applyFont="1" applyAlignment="1">
      <alignment horizontal="center" vertical="center" wrapText="1"/>
    </xf>
    <xf numFmtId="3" fontId="38" fillId="0" borderId="0" xfId="4667" applyNumberFormat="1" applyFont="1" applyAlignment="1">
      <alignment horizontal="center" vertical="center" wrapText="1"/>
    </xf>
    <xf numFmtId="3" fontId="38" fillId="0" borderId="0" xfId="4562" applyNumberFormat="1" applyFont="1" applyAlignment="1">
      <alignment horizontal="center" vertical="center" wrapText="1"/>
    </xf>
    <xf numFmtId="3" fontId="38" fillId="0" borderId="0" xfId="4663" applyNumberFormat="1" applyFont="1" applyAlignment="1">
      <alignment horizontal="center" vertical="center" wrapText="1"/>
    </xf>
    <xf numFmtId="3" fontId="38" fillId="0" borderId="0" xfId="4637" applyNumberFormat="1" applyFont="1" applyAlignment="1">
      <alignment horizontal="center" vertical="center" wrapText="1"/>
    </xf>
    <xf numFmtId="3" fontId="38" fillId="0" borderId="0" xfId="4666" applyNumberFormat="1" applyFont="1" applyAlignment="1">
      <alignment horizontal="center" vertical="center" wrapText="1"/>
    </xf>
    <xf numFmtId="3" fontId="38" fillId="0" borderId="0" xfId="4665" applyNumberFormat="1" applyFont="1" applyAlignment="1">
      <alignment horizontal="center" vertical="center" wrapText="1"/>
    </xf>
    <xf numFmtId="3" fontId="38" fillId="0" borderId="0" xfId="4664" applyNumberFormat="1" applyFont="1" applyAlignment="1">
      <alignment horizontal="center" vertical="center" wrapText="1"/>
    </xf>
    <xf numFmtId="3" fontId="38" fillId="0" borderId="0" xfId="4346" applyNumberFormat="1" applyFont="1" applyAlignment="1">
      <alignment horizontal="center" vertical="center" wrapText="1"/>
    </xf>
    <xf numFmtId="3" fontId="38" fillId="0" borderId="0" xfId="4592" applyNumberFormat="1" applyFont="1" applyAlignment="1">
      <alignment horizontal="center" vertical="center" wrapText="1"/>
    </xf>
    <xf numFmtId="3" fontId="38" fillId="0" borderId="0" xfId="4323" applyNumberFormat="1" applyFont="1" applyAlignment="1">
      <alignment horizontal="center" vertical="center" wrapText="1"/>
    </xf>
    <xf numFmtId="3" fontId="38" fillId="0" borderId="0" xfId="4383" applyNumberFormat="1" applyFont="1" applyAlignment="1">
      <alignment horizontal="center" vertical="center" wrapText="1"/>
    </xf>
    <xf numFmtId="3" fontId="38" fillId="0" borderId="0" xfId="4655" applyNumberFormat="1" applyFont="1" applyAlignment="1">
      <alignment horizontal="center" vertical="center" wrapText="1"/>
    </xf>
    <xf numFmtId="3" fontId="38" fillId="0" borderId="0" xfId="4644" applyNumberFormat="1" applyFont="1" applyAlignment="1">
      <alignment horizontal="center" vertical="center" wrapText="1"/>
    </xf>
    <xf numFmtId="3" fontId="38" fillId="0" borderId="0" xfId="4656" applyNumberFormat="1" applyFont="1" applyAlignment="1">
      <alignment horizontal="center" vertical="center" wrapText="1"/>
    </xf>
    <xf numFmtId="3" fontId="38" fillId="0" borderId="0" xfId="4661" applyNumberFormat="1" applyFont="1" applyAlignment="1">
      <alignment horizontal="center" vertical="center" wrapText="1"/>
    </xf>
    <xf numFmtId="3" fontId="38" fillId="0" borderId="0" xfId="4662" applyNumberFormat="1" applyFont="1" applyAlignment="1">
      <alignment horizontal="center" vertical="center" wrapText="1"/>
    </xf>
    <xf numFmtId="3" fontId="38" fillId="0" borderId="0" xfId="4658" applyNumberFormat="1" applyFont="1" applyAlignment="1">
      <alignment horizontal="center" vertical="center" wrapText="1"/>
    </xf>
    <xf numFmtId="3" fontId="38" fillId="0" borderId="0" xfId="4660" applyNumberFormat="1" applyFont="1" applyAlignment="1">
      <alignment horizontal="center" vertical="center" wrapText="1"/>
    </xf>
    <xf numFmtId="3" fontId="38" fillId="0" borderId="0" xfId="4293" applyNumberFormat="1" applyFont="1" applyAlignment="1">
      <alignment horizontal="center" vertical="center" wrapText="1"/>
    </xf>
    <xf numFmtId="3" fontId="38" fillId="0" borderId="0" xfId="4289" applyNumberFormat="1" applyFont="1" applyAlignment="1">
      <alignment horizontal="center" vertical="center" wrapText="1"/>
    </xf>
    <xf numFmtId="3" fontId="38" fillId="0" borderId="0" xfId="4638" applyNumberFormat="1" applyFont="1" applyAlignment="1">
      <alignment horizontal="center" vertical="center" wrapText="1"/>
    </xf>
    <xf numFmtId="0" fontId="38" fillId="0" borderId="0" xfId="4175" quotePrefix="1" applyFont="1" applyAlignment="1">
      <alignment horizontal="center"/>
    </xf>
    <xf numFmtId="0" fontId="38" fillId="0" borderId="0" xfId="4194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3" fontId="38" fillId="0" borderId="0" xfId="4175" applyNumberFormat="1" applyFont="1" applyAlignment="1">
      <alignment horizontal="center" vertical="center" wrapText="1"/>
    </xf>
    <xf numFmtId="3" fontId="38" fillId="0" borderId="0" xfId="4175" applyNumberFormat="1" applyFont="1" applyAlignment="1">
      <alignment horizontal="center" vertical="center"/>
    </xf>
    <xf numFmtId="0" fontId="40" fillId="0" borderId="0" xfId="0" applyFont="1" applyAlignment="1">
      <alignment horizontal="left"/>
    </xf>
    <xf numFmtId="3" fontId="38" fillId="0" borderId="0" xfId="4198" applyNumberFormat="1" applyFont="1" applyAlignment="1">
      <alignment horizontal="center" vertical="center" wrapText="1"/>
    </xf>
    <xf numFmtId="0" fontId="40" fillId="0" borderId="0" xfId="0" applyFont="1"/>
    <xf numFmtId="3" fontId="38" fillId="0" borderId="0" xfId="4722" applyNumberFormat="1" applyFont="1" applyAlignment="1">
      <alignment horizontal="center" wrapText="1"/>
    </xf>
    <xf numFmtId="0" fontId="38" fillId="0" borderId="0" xfId="4173" quotePrefix="1" applyFont="1" applyAlignment="1">
      <alignment horizontal="center"/>
    </xf>
    <xf numFmtId="0" fontId="38" fillId="0" borderId="0" xfId="4240" quotePrefix="1" applyFont="1" applyAlignment="1">
      <alignment horizontal="center"/>
    </xf>
    <xf numFmtId="0" fontId="38" fillId="0" borderId="0" xfId="4721" quotePrefix="1" applyFont="1" applyAlignment="1">
      <alignment horizontal="center"/>
    </xf>
    <xf numFmtId="0" fontId="38" fillId="0" borderId="0" xfId="4174" quotePrefix="1" applyFont="1" applyAlignment="1">
      <alignment horizontal="center"/>
    </xf>
    <xf numFmtId="0" fontId="38" fillId="0" borderId="0" xfId="4179" quotePrefix="1" applyFont="1" applyAlignment="1">
      <alignment horizontal="center"/>
    </xf>
    <xf numFmtId="0" fontId="38" fillId="0" borderId="0" xfId="4180" quotePrefix="1" applyFont="1" applyAlignment="1">
      <alignment horizontal="center"/>
    </xf>
    <xf numFmtId="0" fontId="38" fillId="0" borderId="0" xfId="4181" quotePrefix="1" applyFont="1" applyAlignment="1">
      <alignment horizontal="center"/>
    </xf>
    <xf numFmtId="0" fontId="38" fillId="0" borderId="0" xfId="4176" quotePrefix="1" applyFont="1" applyAlignment="1">
      <alignment horizontal="center"/>
    </xf>
    <xf numFmtId="0" fontId="42" fillId="0" borderId="0" xfId="0" applyFont="1" applyAlignment="1">
      <alignment horizontal="left"/>
    </xf>
    <xf numFmtId="0" fontId="38" fillId="0" borderId="0" xfId="4177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0" fontId="46" fillId="0" borderId="0" xfId="0" applyFont="1" applyAlignment="1">
      <alignment horizontal="center" vertical="center" wrapText="1"/>
    </xf>
    <xf numFmtId="0" fontId="46" fillId="0" borderId="0" xfId="0" quotePrefix="1" applyFont="1" applyAlignment="1">
      <alignment horizontal="center"/>
    </xf>
    <xf numFmtId="0" fontId="46" fillId="0" borderId="0" xfId="0" applyFont="1" applyAlignment="1">
      <alignment horizontal="center"/>
    </xf>
    <xf numFmtId="3" fontId="38" fillId="0" borderId="0" xfId="4190" quotePrefix="1" applyNumberFormat="1" applyFont="1" applyAlignment="1">
      <alignment horizontal="center" wrapText="1"/>
    </xf>
    <xf numFmtId="3" fontId="38" fillId="0" borderId="0" xfId="4190" applyNumberFormat="1" applyFont="1" applyAlignment="1">
      <alignment horizontal="center" wrapText="1"/>
    </xf>
    <xf numFmtId="3" fontId="38" fillId="0" borderId="0" xfId="4178" quotePrefix="1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wrapText="1"/>
    </xf>
    <xf numFmtId="3" fontId="38" fillId="0" borderId="0" xfId="4174" quotePrefix="1" applyNumberFormat="1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71" fontId="38" fillId="0" borderId="0" xfId="0" applyNumberFormat="1" applyFont="1" applyAlignment="1">
      <alignment horizontal="center"/>
    </xf>
    <xf numFmtId="3" fontId="38" fillId="0" borderId="0" xfId="4240" applyNumberFormat="1" applyFont="1" applyAlignment="1">
      <alignment horizontal="center" vertical="center" wrapText="1"/>
    </xf>
    <xf numFmtId="0" fontId="46" fillId="0" borderId="0" xfId="0" applyFont="1" applyAlignment="1">
      <alignment horizontal="center" wrapText="1"/>
    </xf>
    <xf numFmtId="3" fontId="38" fillId="0" borderId="0" xfId="43" quotePrefix="1" applyNumberFormat="1" applyFont="1" applyAlignment="1">
      <alignment horizontal="center"/>
    </xf>
    <xf numFmtId="3" fontId="38" fillId="0" borderId="0" xfId="43" quotePrefix="1" applyNumberFormat="1" applyFont="1" applyAlignment="1">
      <alignment horizontal="center" wrapText="1"/>
    </xf>
    <xf numFmtId="3" fontId="38" fillId="0" borderId="10" xfId="43" quotePrefix="1" applyNumberFormat="1" applyFont="1" applyBorder="1" applyAlignment="1">
      <alignment horizontal="center" wrapText="1"/>
    </xf>
  </cellXfs>
  <cellStyles count="10294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2" xr:uid="{00000000-0005-0000-0000-00000B000000}"/>
    <cellStyle name="20% - Accent1 14_4.2 kt. samtrygg 2010" xfId="9963" xr:uid="{00000000-0005-0000-0000-00000C000000}"/>
    <cellStyle name="20% - Accent1 15" xfId="580" xr:uid="{00000000-0005-0000-0000-00000D000000}"/>
    <cellStyle name="20% - Accent1 15 2" xfId="6234" xr:uid="{00000000-0005-0000-0000-00000E000000}"/>
    <cellStyle name="20% - Accent1 15 3" xfId="7631" xr:uid="{00000000-0005-0000-0000-00000F000000}"/>
    <cellStyle name="20% - Accent1 15_4.2 kt. samtrygg 2010" xfId="8970" xr:uid="{00000000-0005-0000-0000-000010000000}"/>
    <cellStyle name="20% - Accent1 16" xfId="621" xr:uid="{00000000-0005-0000-0000-000011000000}"/>
    <cellStyle name="20% - Accent1 16 2" xfId="6235" xr:uid="{00000000-0005-0000-0000-000012000000}"/>
    <cellStyle name="20% - Accent1 16 3" xfId="7664" xr:uid="{00000000-0005-0000-0000-000013000000}"/>
    <cellStyle name="20% - Accent1 16_4.2 kt. samtrygg 2010" xfId="8634" xr:uid="{00000000-0005-0000-0000-000014000000}"/>
    <cellStyle name="20% - Accent1 17" xfId="662" xr:uid="{00000000-0005-0000-0000-000015000000}"/>
    <cellStyle name="20% - Accent1 17 2" xfId="6236" xr:uid="{00000000-0005-0000-0000-000016000000}"/>
    <cellStyle name="20% - Accent1 17 3" xfId="7697" xr:uid="{00000000-0005-0000-0000-000017000000}"/>
    <cellStyle name="20% - Accent1 17_4.2 kt. samtrygg 2010" xfId="9445" xr:uid="{00000000-0005-0000-0000-000018000000}"/>
    <cellStyle name="20% - Accent1 18" xfId="703" xr:uid="{00000000-0005-0000-0000-000019000000}"/>
    <cellStyle name="20% - Accent1 18 2" xfId="6237" xr:uid="{00000000-0005-0000-0000-00001A000000}"/>
    <cellStyle name="20% - Accent1 18 3" xfId="7730" xr:uid="{00000000-0005-0000-0000-00001B000000}"/>
    <cellStyle name="20% - Accent1 18_4.2 kt. samtrygg 2010" xfId="9370" xr:uid="{00000000-0005-0000-0000-00001C000000}"/>
    <cellStyle name="20% - Accent1 19" xfId="744" xr:uid="{00000000-0005-0000-0000-00001D000000}"/>
    <cellStyle name="20% - Accent1 19 2" xfId="6238" xr:uid="{00000000-0005-0000-0000-00001E000000}"/>
    <cellStyle name="20% - Accent1 19 3" xfId="7763" xr:uid="{00000000-0005-0000-0000-00001F000000}"/>
    <cellStyle name="20% - Accent1 19_4.2 kt. samtrygg 2010" xfId="9738" xr:uid="{00000000-0005-0000-0000-000020000000}"/>
    <cellStyle name="20% - Accent1 2" xfId="45" xr:uid="{00000000-0005-0000-0000-000021000000}"/>
    <cellStyle name="20% - Accent1 2 10" xfId="6135" xr:uid="{00000000-0005-0000-0000-000022000000}"/>
    <cellStyle name="20% - Accent1 2 11" xfId="6239" xr:uid="{00000000-0005-0000-0000-000023000000}"/>
    <cellStyle name="20% - Accent1 2 2" xfId="1771" xr:uid="{00000000-0005-0000-0000-000024000000}"/>
    <cellStyle name="20% - Accent1 2 2 2" xfId="6136" xr:uid="{00000000-0005-0000-0000-000025000000}"/>
    <cellStyle name="20% - Accent1 2 2 3" xfId="6240" xr:uid="{00000000-0005-0000-0000-000026000000}"/>
    <cellStyle name="20% - Accent1 2 3" xfId="2838" xr:uid="{00000000-0005-0000-0000-000027000000}"/>
    <cellStyle name="20% - Accent1 2 3 2" xfId="6137" xr:uid="{00000000-0005-0000-0000-000028000000}"/>
    <cellStyle name="20% - Accent1 2 3 3" xfId="6241" xr:uid="{00000000-0005-0000-0000-000029000000}"/>
    <cellStyle name="20% - Accent1 2 4" xfId="3354" xr:uid="{00000000-0005-0000-0000-00002A000000}"/>
    <cellStyle name="20% - Accent1 2 4 2" xfId="6242" xr:uid="{00000000-0005-0000-0000-00002B000000}"/>
    <cellStyle name="20% - Accent1 2 5" xfId="3575" xr:uid="{00000000-0005-0000-0000-00002C000000}"/>
    <cellStyle name="20% - Accent1 2 5 2" xfId="6243" xr:uid="{00000000-0005-0000-0000-00002D000000}"/>
    <cellStyle name="20% - Accent1 2 6" xfId="3794" xr:uid="{00000000-0005-0000-0000-00002E000000}"/>
    <cellStyle name="20% - Accent1 2 7" xfId="3966" xr:uid="{00000000-0005-0000-0000-00002F000000}"/>
    <cellStyle name="20% - Accent1 2 8" xfId="4134" xr:uid="{00000000-0005-0000-0000-000030000000}"/>
    <cellStyle name="20% - Accent1 2 9" xfId="5320" xr:uid="{00000000-0005-0000-0000-000031000000}"/>
    <cellStyle name="20% - Accent1 20" xfId="785" xr:uid="{00000000-0005-0000-0000-000032000000}"/>
    <cellStyle name="20% - Accent1 20 2" xfId="6244" xr:uid="{00000000-0005-0000-0000-000033000000}"/>
    <cellStyle name="20% - Accent1 20 3" xfId="7796" xr:uid="{00000000-0005-0000-0000-000034000000}"/>
    <cellStyle name="20% - Accent1 20_4.2 kt. samtrygg 2010" xfId="10235" xr:uid="{00000000-0005-0000-0000-000035000000}"/>
    <cellStyle name="20% - Accent1 21" xfId="826" xr:uid="{00000000-0005-0000-0000-000036000000}"/>
    <cellStyle name="20% - Accent1 21 2" xfId="6245" xr:uid="{00000000-0005-0000-0000-000037000000}"/>
    <cellStyle name="20% - Accent1 21 3" xfId="7829" xr:uid="{00000000-0005-0000-0000-000038000000}"/>
    <cellStyle name="20% - Accent1 21_4.2 kt. samtrygg 2010" xfId="9497" xr:uid="{00000000-0005-0000-0000-000039000000}"/>
    <cellStyle name="20% - Accent1 22" xfId="867" xr:uid="{00000000-0005-0000-0000-00003A000000}"/>
    <cellStyle name="20% - Accent1 22 2" xfId="6246" xr:uid="{00000000-0005-0000-0000-00003B000000}"/>
    <cellStyle name="20% - Accent1 22 3" xfId="7862" xr:uid="{00000000-0005-0000-0000-00003C000000}"/>
    <cellStyle name="20% - Accent1 22_4.2 kt. samtrygg 2010" xfId="9321" xr:uid="{00000000-0005-0000-0000-00003D000000}"/>
    <cellStyle name="20% - Accent1 23" xfId="908" xr:uid="{00000000-0005-0000-0000-00003E000000}"/>
    <cellStyle name="20% - Accent1 23 2" xfId="6247" xr:uid="{00000000-0005-0000-0000-00003F000000}"/>
    <cellStyle name="20% - Accent1 23 3" xfId="7895" xr:uid="{00000000-0005-0000-0000-000040000000}"/>
    <cellStyle name="20% - Accent1 23_4.2 kt. samtrygg 2010" xfId="9908" xr:uid="{00000000-0005-0000-0000-000041000000}"/>
    <cellStyle name="20% - Accent1 24" xfId="949" xr:uid="{00000000-0005-0000-0000-000042000000}"/>
    <cellStyle name="20% - Accent1 24 2" xfId="6248" xr:uid="{00000000-0005-0000-0000-000043000000}"/>
    <cellStyle name="20% - Accent1 24 3" xfId="7928" xr:uid="{00000000-0005-0000-0000-000044000000}"/>
    <cellStyle name="20% - Accent1 24_4.2 kt. samtrygg 2010" xfId="9446" xr:uid="{00000000-0005-0000-0000-000045000000}"/>
    <cellStyle name="20% - Accent1 25" xfId="990" xr:uid="{00000000-0005-0000-0000-000046000000}"/>
    <cellStyle name="20% - Accent1 25 2" xfId="6249" xr:uid="{00000000-0005-0000-0000-000047000000}"/>
    <cellStyle name="20% - Accent1 25 3" xfId="7961" xr:uid="{00000000-0005-0000-0000-000048000000}"/>
    <cellStyle name="20% - Accent1 25_4.2 kt. samtrygg 2010" xfId="9688" xr:uid="{00000000-0005-0000-0000-000049000000}"/>
    <cellStyle name="20% - Accent1 26" xfId="1031" xr:uid="{00000000-0005-0000-0000-00004A000000}"/>
    <cellStyle name="20% - Accent1 26 2" xfId="6250" xr:uid="{00000000-0005-0000-0000-00004B000000}"/>
    <cellStyle name="20% - Accent1 26 3" xfId="7994" xr:uid="{00000000-0005-0000-0000-00004C000000}"/>
    <cellStyle name="20% - Accent1 26_4.2 kt. samtrygg 2010" xfId="10101" xr:uid="{00000000-0005-0000-0000-00004D000000}"/>
    <cellStyle name="20% - Accent1 27" xfId="1072" xr:uid="{00000000-0005-0000-0000-00004E000000}"/>
    <cellStyle name="20% - Accent1 27 2" xfId="6251" xr:uid="{00000000-0005-0000-0000-00004F000000}"/>
    <cellStyle name="20% - Accent1 27 3" xfId="8027" xr:uid="{00000000-0005-0000-0000-000050000000}"/>
    <cellStyle name="20% - Accent1 27_4.2 kt. samtrygg 2010" xfId="8952" xr:uid="{00000000-0005-0000-0000-000051000000}"/>
    <cellStyle name="20% - Accent1 28" xfId="1113" xr:uid="{00000000-0005-0000-0000-000052000000}"/>
    <cellStyle name="20% - Accent1 28 2" xfId="6252" xr:uid="{00000000-0005-0000-0000-000053000000}"/>
    <cellStyle name="20% - Accent1 28 3" xfId="8060" xr:uid="{00000000-0005-0000-0000-000054000000}"/>
    <cellStyle name="20% - Accent1 28_4.2 kt. samtrygg 2010" xfId="10143" xr:uid="{00000000-0005-0000-0000-000055000000}"/>
    <cellStyle name="20% - Accent1 29" xfId="1149" xr:uid="{00000000-0005-0000-0000-000056000000}"/>
    <cellStyle name="20% - Accent1 29 2" xfId="6253" xr:uid="{00000000-0005-0000-0000-000057000000}"/>
    <cellStyle name="20% - Accent1 29 3" xfId="8090" xr:uid="{00000000-0005-0000-0000-000058000000}"/>
    <cellStyle name="20% - Accent1 29_4.2 kt. samtrygg 2010" xfId="8826" xr:uid="{00000000-0005-0000-0000-000059000000}"/>
    <cellStyle name="20% - Accent1 3" xfId="81" xr:uid="{00000000-0005-0000-0000-00005A000000}"/>
    <cellStyle name="20% - Accent1 3 2" xfId="1773" xr:uid="{00000000-0005-0000-0000-00005B000000}"/>
    <cellStyle name="20% - Accent1 3 3" xfId="2832" xr:uid="{00000000-0005-0000-0000-00005C000000}"/>
    <cellStyle name="20% - Accent1 3 3 2" xfId="6254" xr:uid="{00000000-0005-0000-0000-00005D000000}"/>
    <cellStyle name="20% - Accent1 3 3 3" xfId="8389" xr:uid="{00000000-0005-0000-0000-00005E000000}"/>
    <cellStyle name="20% - Accent1 3 3_4.2 kt. samtrygg 2010" xfId="10055" xr:uid="{00000000-0005-0000-0000-00005F000000}"/>
    <cellStyle name="20% - Accent1 3 4" xfId="3348" xr:uid="{00000000-0005-0000-0000-000060000000}"/>
    <cellStyle name="20% - Accent1 3 5" xfId="3569" xr:uid="{00000000-0005-0000-0000-000061000000}"/>
    <cellStyle name="20% - Accent1 3 6" xfId="3789" xr:uid="{00000000-0005-0000-0000-000062000000}"/>
    <cellStyle name="20% - Accent1 3 7" xfId="3961" xr:uid="{00000000-0005-0000-0000-000063000000}"/>
    <cellStyle name="20% - Accent1 3 8" xfId="4129" xr:uid="{00000000-0005-0000-0000-000064000000}"/>
    <cellStyle name="20% - Accent1 30" xfId="1195" xr:uid="{00000000-0005-0000-0000-000065000000}"/>
    <cellStyle name="20% - Accent1 30 2" xfId="6255" xr:uid="{00000000-0005-0000-0000-000066000000}"/>
    <cellStyle name="20% - Accent1 30 3" xfId="8126" xr:uid="{00000000-0005-0000-0000-000067000000}"/>
    <cellStyle name="20% - Accent1 30_4.2 kt. samtrygg 2010" xfId="8862" xr:uid="{00000000-0005-0000-0000-000068000000}"/>
    <cellStyle name="20% - Accent1 31" xfId="1235" xr:uid="{00000000-0005-0000-0000-000069000000}"/>
    <cellStyle name="20% - Accent1 31 2" xfId="6256" xr:uid="{00000000-0005-0000-0000-00006A000000}"/>
    <cellStyle name="20% - Accent1 31 3" xfId="8158" xr:uid="{00000000-0005-0000-0000-00006B000000}"/>
    <cellStyle name="20% - Accent1 31_4.2 kt. samtrygg 2010" xfId="10125" xr:uid="{00000000-0005-0000-0000-00006C000000}"/>
    <cellStyle name="20% - Accent1 32" xfId="1277" xr:uid="{00000000-0005-0000-0000-00006D000000}"/>
    <cellStyle name="20% - Accent1 32 2" xfId="6257" xr:uid="{00000000-0005-0000-0000-00006E000000}"/>
    <cellStyle name="20% - Accent1 32 3" xfId="8192" xr:uid="{00000000-0005-0000-0000-00006F000000}"/>
    <cellStyle name="20% - Accent1 32_4.2 kt. samtrygg 2010" xfId="9332" xr:uid="{00000000-0005-0000-0000-000070000000}"/>
    <cellStyle name="20% - Accent1 33" xfId="1319" xr:uid="{00000000-0005-0000-0000-000071000000}"/>
    <cellStyle name="20% - Accent1 33 2" xfId="6258" xr:uid="{00000000-0005-0000-0000-000072000000}"/>
    <cellStyle name="20% - Accent1 33 3" xfId="8225" xr:uid="{00000000-0005-0000-0000-000073000000}"/>
    <cellStyle name="20% - Accent1 33_4.2 kt. samtrygg 2010" xfId="9499" xr:uid="{00000000-0005-0000-0000-000074000000}"/>
    <cellStyle name="20% - Accent1 34" xfId="1356" xr:uid="{00000000-0005-0000-0000-000075000000}"/>
    <cellStyle name="20% - Accent1 34 2" xfId="6259" xr:uid="{00000000-0005-0000-0000-000076000000}"/>
    <cellStyle name="20% - Accent1 34 3" xfId="8256" xr:uid="{00000000-0005-0000-0000-000077000000}"/>
    <cellStyle name="20% - Accent1 34_4.2 kt. samtrygg 2010" xfId="9972" xr:uid="{00000000-0005-0000-0000-000078000000}"/>
    <cellStyle name="20% - Accent1 35" xfId="1401" xr:uid="{00000000-0005-0000-0000-000079000000}"/>
    <cellStyle name="20% - Accent1 35 2" xfId="6260" xr:uid="{00000000-0005-0000-0000-00007A000000}"/>
    <cellStyle name="20% - Accent1 35 3" xfId="8291" xr:uid="{00000000-0005-0000-0000-00007B000000}"/>
    <cellStyle name="20% - Accent1 35_4.2 kt. samtrygg 2010" xfId="10058" xr:uid="{00000000-0005-0000-0000-00007C000000}"/>
    <cellStyle name="20% - Accent1 36" xfId="1442" xr:uid="{00000000-0005-0000-0000-00007D000000}"/>
    <cellStyle name="20% - Accent1 37" xfId="1482" xr:uid="{00000000-0005-0000-0000-00007E000000}"/>
    <cellStyle name="20% - Accent1 38" xfId="1524" xr:uid="{00000000-0005-0000-0000-00007F000000}"/>
    <cellStyle name="20% - Accent1 39" xfId="1565" xr:uid="{00000000-0005-0000-0000-000080000000}"/>
    <cellStyle name="20% - Accent1 4" xfId="129" xr:uid="{00000000-0005-0000-0000-000081000000}"/>
    <cellStyle name="20% - Accent1 4 2" xfId="1775" xr:uid="{00000000-0005-0000-0000-000082000000}"/>
    <cellStyle name="20% - Accent1 4 3" xfId="2826" xr:uid="{00000000-0005-0000-0000-000083000000}"/>
    <cellStyle name="20% - Accent1 4 3 2" xfId="6261" xr:uid="{00000000-0005-0000-0000-000084000000}"/>
    <cellStyle name="20% - Accent1 4 3 3" xfId="8387" xr:uid="{00000000-0005-0000-0000-000085000000}"/>
    <cellStyle name="20% - Accent1 4 3_4.2 kt. samtrygg 2010" xfId="9189" xr:uid="{00000000-0005-0000-0000-000086000000}"/>
    <cellStyle name="20% - Accent1 4 4" xfId="3342" xr:uid="{00000000-0005-0000-0000-000087000000}"/>
    <cellStyle name="20% - Accent1 4 5" xfId="3563" xr:uid="{00000000-0005-0000-0000-000088000000}"/>
    <cellStyle name="20% - Accent1 4 6" xfId="3783" xr:uid="{00000000-0005-0000-0000-000089000000}"/>
    <cellStyle name="20% - Accent1 4 7" xfId="3956" xr:uid="{00000000-0005-0000-0000-00008A000000}"/>
    <cellStyle name="20% - Accent1 4 8" xfId="4124" xr:uid="{00000000-0005-0000-0000-00008B000000}"/>
    <cellStyle name="20% - Accent1 40" xfId="1606" xr:uid="{00000000-0005-0000-0000-00008C000000}"/>
    <cellStyle name="20% - Accent1 41" xfId="1647" xr:uid="{00000000-0005-0000-0000-00008D000000}"/>
    <cellStyle name="20% - Accent1 42" xfId="1688" xr:uid="{00000000-0005-0000-0000-00008E000000}"/>
    <cellStyle name="20% - Accent1 43" xfId="1728" xr:uid="{00000000-0005-0000-0000-00008F000000}"/>
    <cellStyle name="20% - Accent1 44" xfId="1770" xr:uid="{00000000-0005-0000-0000-000090000000}"/>
    <cellStyle name="20% - Accent1 45" xfId="2840" xr:uid="{00000000-0005-0000-0000-000091000000}"/>
    <cellStyle name="20% - Accent1 46" xfId="3356" xr:uid="{00000000-0005-0000-0000-000092000000}"/>
    <cellStyle name="20% - Accent1 47" xfId="3577" xr:uid="{00000000-0005-0000-0000-000093000000}"/>
    <cellStyle name="20% - Accent1 48" xfId="3796" xr:uid="{00000000-0005-0000-0000-000094000000}"/>
    <cellStyle name="20% - Accent1 49" xfId="3968" xr:uid="{00000000-0005-0000-0000-000095000000}"/>
    <cellStyle name="20% - Accent1 5" xfId="170" xr:uid="{00000000-0005-0000-0000-000096000000}"/>
    <cellStyle name="20% - Accent1 5 2" xfId="1777" xr:uid="{00000000-0005-0000-0000-000097000000}"/>
    <cellStyle name="20% - Accent1 5 2 2" xfId="6262" xr:uid="{00000000-0005-0000-0000-000098000000}"/>
    <cellStyle name="20% - Accent1 5 2 3" xfId="8323" xr:uid="{00000000-0005-0000-0000-000099000000}"/>
    <cellStyle name="20% - Accent1 5 2_4.2 kt. samtrygg 2010" xfId="9034" xr:uid="{00000000-0005-0000-0000-00009A000000}"/>
    <cellStyle name="20% - Accent1 5 3" xfId="2823" xr:uid="{00000000-0005-0000-0000-00009B000000}"/>
    <cellStyle name="20% - Accent1 5 4" xfId="3339" xr:uid="{00000000-0005-0000-0000-00009C000000}"/>
    <cellStyle name="20% - Accent1 5 5" xfId="3560" xr:uid="{00000000-0005-0000-0000-00009D000000}"/>
    <cellStyle name="20% - Accent1 5 6" xfId="3780" xr:uid="{00000000-0005-0000-0000-00009E000000}"/>
    <cellStyle name="20% - Accent1 5 7" xfId="3953" xr:uid="{00000000-0005-0000-0000-00009F000000}"/>
    <cellStyle name="20% - Accent1 5 8" xfId="4121" xr:uid="{00000000-0005-0000-0000-0000A0000000}"/>
    <cellStyle name="20% - Accent1 50" xfId="4136" xr:uid="{00000000-0005-0000-0000-0000A1000000}"/>
    <cellStyle name="20% - Accent1 6" xfId="211" xr:uid="{00000000-0005-0000-0000-0000A2000000}"/>
    <cellStyle name="20% - Accent1 6 2" xfId="6263" xr:uid="{00000000-0005-0000-0000-0000A3000000}"/>
    <cellStyle name="20% - Accent1 7" xfId="252" xr:uid="{00000000-0005-0000-0000-0000A4000000}"/>
    <cellStyle name="20% - Accent1 7 2" xfId="6264" xr:uid="{00000000-0005-0000-0000-0000A5000000}"/>
    <cellStyle name="20% - Accent1 8" xfId="293" xr:uid="{00000000-0005-0000-0000-0000A6000000}"/>
    <cellStyle name="20% - Accent1 8 2" xfId="6265" xr:uid="{00000000-0005-0000-0000-0000A7000000}"/>
    <cellStyle name="20% - Accent1 9" xfId="334" xr:uid="{00000000-0005-0000-0000-0000A8000000}"/>
    <cellStyle name="20% - Accent1 9 2" xfId="6266" xr:uid="{00000000-0005-0000-0000-0000A9000000}"/>
    <cellStyle name="20% - Accent2" xfId="24" builtinId="34" customBuiltin="1"/>
    <cellStyle name="20% - Accent2 10" xfId="374" xr:uid="{00000000-0005-0000-0000-0000AB000000}"/>
    <cellStyle name="20% - Accent2 10 2" xfId="6267" xr:uid="{00000000-0005-0000-0000-0000AC000000}"/>
    <cellStyle name="20% - Accent2 11" xfId="415" xr:uid="{00000000-0005-0000-0000-0000AD000000}"/>
    <cellStyle name="20% - Accent2 11 2" xfId="6268" xr:uid="{00000000-0005-0000-0000-0000AE000000}"/>
    <cellStyle name="20% - Accent2 12" xfId="456" xr:uid="{00000000-0005-0000-0000-0000AF000000}"/>
    <cellStyle name="20% - Accent2 12 2" xfId="6269" xr:uid="{00000000-0005-0000-0000-0000B0000000}"/>
    <cellStyle name="20% - Accent2 13" xfId="497" xr:uid="{00000000-0005-0000-0000-0000B1000000}"/>
    <cellStyle name="20% - Accent2 13 2" xfId="6270" xr:uid="{00000000-0005-0000-0000-0000B2000000}"/>
    <cellStyle name="20% - Accent2 14" xfId="538" xr:uid="{00000000-0005-0000-0000-0000B3000000}"/>
    <cellStyle name="20% - Accent2 14 2" xfId="6271" xr:uid="{00000000-0005-0000-0000-0000B4000000}"/>
    <cellStyle name="20% - Accent2 14 3" xfId="7601" xr:uid="{00000000-0005-0000-0000-0000B5000000}"/>
    <cellStyle name="20% - Accent2 14_4.2 kt. samtrygg 2010" xfId="10004" xr:uid="{00000000-0005-0000-0000-0000B6000000}"/>
    <cellStyle name="20% - Accent2 15" xfId="579" xr:uid="{00000000-0005-0000-0000-0000B7000000}"/>
    <cellStyle name="20% - Accent2 15 2" xfId="6272" xr:uid="{00000000-0005-0000-0000-0000B8000000}"/>
    <cellStyle name="20% - Accent2 15 3" xfId="7630" xr:uid="{00000000-0005-0000-0000-0000B9000000}"/>
    <cellStyle name="20% - Accent2 15_4.2 kt. samtrygg 2010" xfId="8698" xr:uid="{00000000-0005-0000-0000-0000BA000000}"/>
    <cellStyle name="20% - Accent2 16" xfId="620" xr:uid="{00000000-0005-0000-0000-0000BB000000}"/>
    <cellStyle name="20% - Accent2 16 2" xfId="6273" xr:uid="{00000000-0005-0000-0000-0000BC000000}"/>
    <cellStyle name="20% - Accent2 16 3" xfId="7663" xr:uid="{00000000-0005-0000-0000-0000BD000000}"/>
    <cellStyle name="20% - Accent2 16_4.2 kt. samtrygg 2010" xfId="8657" xr:uid="{00000000-0005-0000-0000-0000BE000000}"/>
    <cellStyle name="20% - Accent2 17" xfId="661" xr:uid="{00000000-0005-0000-0000-0000BF000000}"/>
    <cellStyle name="20% - Accent2 17 2" xfId="6274" xr:uid="{00000000-0005-0000-0000-0000C0000000}"/>
    <cellStyle name="20% - Accent2 17 3" xfId="7696" xr:uid="{00000000-0005-0000-0000-0000C1000000}"/>
    <cellStyle name="20% - Accent2 17_4.2 kt. samtrygg 2010" xfId="9754" xr:uid="{00000000-0005-0000-0000-0000C2000000}"/>
    <cellStyle name="20% - Accent2 18" xfId="702" xr:uid="{00000000-0005-0000-0000-0000C3000000}"/>
    <cellStyle name="20% - Accent2 18 2" xfId="6275" xr:uid="{00000000-0005-0000-0000-0000C4000000}"/>
    <cellStyle name="20% - Accent2 18 3" xfId="7729" xr:uid="{00000000-0005-0000-0000-0000C5000000}"/>
    <cellStyle name="20% - Accent2 18_4.2 kt. samtrygg 2010" xfId="10089" xr:uid="{00000000-0005-0000-0000-0000C6000000}"/>
    <cellStyle name="20% - Accent2 19" xfId="743" xr:uid="{00000000-0005-0000-0000-0000C7000000}"/>
    <cellStyle name="20% - Accent2 19 2" xfId="6276" xr:uid="{00000000-0005-0000-0000-0000C8000000}"/>
    <cellStyle name="20% - Accent2 19 3" xfId="7762" xr:uid="{00000000-0005-0000-0000-0000C9000000}"/>
    <cellStyle name="20% - Accent2 19_4.2 kt. samtrygg 2010" xfId="8685" xr:uid="{00000000-0005-0000-0000-0000CA000000}"/>
    <cellStyle name="20% - Accent2 2" xfId="46" xr:uid="{00000000-0005-0000-0000-0000CB000000}"/>
    <cellStyle name="20% - Accent2 2 10" xfId="6138" xr:uid="{00000000-0005-0000-0000-0000CC000000}"/>
    <cellStyle name="20% - Accent2 2 11" xfId="6277" xr:uid="{00000000-0005-0000-0000-0000CD000000}"/>
    <cellStyle name="20% - Accent2 2 2" xfId="1779" xr:uid="{00000000-0005-0000-0000-0000CE000000}"/>
    <cellStyle name="20% - Accent2 2 2 2" xfId="6139" xr:uid="{00000000-0005-0000-0000-0000CF000000}"/>
    <cellStyle name="20% - Accent2 2 2 3" xfId="6278" xr:uid="{00000000-0005-0000-0000-0000D0000000}"/>
    <cellStyle name="20% - Accent2 2 3" xfId="2817" xr:uid="{00000000-0005-0000-0000-0000D1000000}"/>
    <cellStyle name="20% - Accent2 2 3 2" xfId="6140" xr:uid="{00000000-0005-0000-0000-0000D2000000}"/>
    <cellStyle name="20% - Accent2 2 3 3" xfId="6279" xr:uid="{00000000-0005-0000-0000-0000D3000000}"/>
    <cellStyle name="20% - Accent2 2 4" xfId="3333" xr:uid="{00000000-0005-0000-0000-0000D4000000}"/>
    <cellStyle name="20% - Accent2 2 4 2" xfId="6280" xr:uid="{00000000-0005-0000-0000-0000D5000000}"/>
    <cellStyle name="20% - Accent2 2 5" xfId="3554" xr:uid="{00000000-0005-0000-0000-0000D6000000}"/>
    <cellStyle name="20% - Accent2 2 5 2" xfId="6281" xr:uid="{00000000-0005-0000-0000-0000D7000000}"/>
    <cellStyle name="20% - Accent2 2 6" xfId="3774" xr:uid="{00000000-0005-0000-0000-0000D8000000}"/>
    <cellStyle name="20% - Accent2 2 7" xfId="3947" xr:uid="{00000000-0005-0000-0000-0000D9000000}"/>
    <cellStyle name="20% - Accent2 2 8" xfId="4115" xr:uid="{00000000-0005-0000-0000-0000DA000000}"/>
    <cellStyle name="20% - Accent2 2 9" xfId="5610" xr:uid="{00000000-0005-0000-0000-0000DB000000}"/>
    <cellStyle name="20% - Accent2 20" xfId="784" xr:uid="{00000000-0005-0000-0000-0000DC000000}"/>
    <cellStyle name="20% - Accent2 20 2" xfId="6282" xr:uid="{00000000-0005-0000-0000-0000DD000000}"/>
    <cellStyle name="20% - Accent2 20 3" xfId="7795" xr:uid="{00000000-0005-0000-0000-0000DE000000}"/>
    <cellStyle name="20% - Accent2 20_4.2 kt. samtrygg 2010" xfId="8800" xr:uid="{00000000-0005-0000-0000-0000DF000000}"/>
    <cellStyle name="20% - Accent2 21" xfId="825" xr:uid="{00000000-0005-0000-0000-0000E0000000}"/>
    <cellStyle name="20% - Accent2 21 2" xfId="6283" xr:uid="{00000000-0005-0000-0000-0000E1000000}"/>
    <cellStyle name="20% - Accent2 21 3" xfId="7828" xr:uid="{00000000-0005-0000-0000-0000E2000000}"/>
    <cellStyle name="20% - Accent2 21_4.2 kt. samtrygg 2010" xfId="8767" xr:uid="{00000000-0005-0000-0000-0000E3000000}"/>
    <cellStyle name="20% - Accent2 22" xfId="866" xr:uid="{00000000-0005-0000-0000-0000E4000000}"/>
    <cellStyle name="20% - Accent2 22 2" xfId="6284" xr:uid="{00000000-0005-0000-0000-0000E5000000}"/>
    <cellStyle name="20% - Accent2 22 3" xfId="7861" xr:uid="{00000000-0005-0000-0000-0000E6000000}"/>
    <cellStyle name="20% - Accent2 22_4.2 kt. samtrygg 2010" xfId="9975" xr:uid="{00000000-0005-0000-0000-0000E7000000}"/>
    <cellStyle name="20% - Accent2 23" xfId="907" xr:uid="{00000000-0005-0000-0000-0000E8000000}"/>
    <cellStyle name="20% - Accent2 23 2" xfId="6285" xr:uid="{00000000-0005-0000-0000-0000E9000000}"/>
    <cellStyle name="20% - Accent2 23 3" xfId="7894" xr:uid="{00000000-0005-0000-0000-0000EA000000}"/>
    <cellStyle name="20% - Accent2 23_4.2 kt. samtrygg 2010" xfId="9284" xr:uid="{00000000-0005-0000-0000-0000EB000000}"/>
    <cellStyle name="20% - Accent2 24" xfId="948" xr:uid="{00000000-0005-0000-0000-0000EC000000}"/>
    <cellStyle name="20% - Accent2 24 2" xfId="6286" xr:uid="{00000000-0005-0000-0000-0000ED000000}"/>
    <cellStyle name="20% - Accent2 24 3" xfId="7927" xr:uid="{00000000-0005-0000-0000-0000EE000000}"/>
    <cellStyle name="20% - Accent2 24_4.2 kt. samtrygg 2010" xfId="9354" xr:uid="{00000000-0005-0000-0000-0000EF000000}"/>
    <cellStyle name="20% - Accent2 25" xfId="989" xr:uid="{00000000-0005-0000-0000-0000F0000000}"/>
    <cellStyle name="20% - Accent2 25 2" xfId="6287" xr:uid="{00000000-0005-0000-0000-0000F1000000}"/>
    <cellStyle name="20% - Accent2 25 3" xfId="7960" xr:uid="{00000000-0005-0000-0000-0000F2000000}"/>
    <cellStyle name="20% - Accent2 25_4.2 kt. samtrygg 2010" xfId="8893" xr:uid="{00000000-0005-0000-0000-0000F3000000}"/>
    <cellStyle name="20% - Accent2 26" xfId="1030" xr:uid="{00000000-0005-0000-0000-0000F4000000}"/>
    <cellStyle name="20% - Accent2 26 2" xfId="6288" xr:uid="{00000000-0005-0000-0000-0000F5000000}"/>
    <cellStyle name="20% - Accent2 26 3" xfId="7993" xr:uid="{00000000-0005-0000-0000-0000F6000000}"/>
    <cellStyle name="20% - Accent2 26_4.2 kt. samtrygg 2010" xfId="8709" xr:uid="{00000000-0005-0000-0000-0000F7000000}"/>
    <cellStyle name="20% - Accent2 27" xfId="1071" xr:uid="{00000000-0005-0000-0000-0000F8000000}"/>
    <cellStyle name="20% - Accent2 27 2" xfId="6289" xr:uid="{00000000-0005-0000-0000-0000F9000000}"/>
    <cellStyle name="20% - Accent2 27 3" xfId="8026" xr:uid="{00000000-0005-0000-0000-0000FA000000}"/>
    <cellStyle name="20% - Accent2 27_4.2 kt. samtrygg 2010" xfId="9932" xr:uid="{00000000-0005-0000-0000-0000FB000000}"/>
    <cellStyle name="20% - Accent2 28" xfId="1112" xr:uid="{00000000-0005-0000-0000-0000FC000000}"/>
    <cellStyle name="20% - Accent2 28 2" xfId="6290" xr:uid="{00000000-0005-0000-0000-0000FD000000}"/>
    <cellStyle name="20% - Accent2 28 3" xfId="8059" xr:uid="{00000000-0005-0000-0000-0000FE000000}"/>
    <cellStyle name="20% - Accent2 28_4.2 kt. samtrygg 2010" xfId="9196" xr:uid="{00000000-0005-0000-0000-0000FF000000}"/>
    <cellStyle name="20% - Accent2 29" xfId="1148" xr:uid="{00000000-0005-0000-0000-000000010000}"/>
    <cellStyle name="20% - Accent2 29 2" xfId="6291" xr:uid="{00000000-0005-0000-0000-000001010000}"/>
    <cellStyle name="20% - Accent2 29 3" xfId="8089" xr:uid="{00000000-0005-0000-0000-000002010000}"/>
    <cellStyle name="20% - Accent2 29_4.2 kt. samtrygg 2010" xfId="10256" xr:uid="{00000000-0005-0000-0000-000003010000}"/>
    <cellStyle name="20% - Accent2 3" xfId="87" xr:uid="{00000000-0005-0000-0000-000004010000}"/>
    <cellStyle name="20% - Accent2 3 2" xfId="1781" xr:uid="{00000000-0005-0000-0000-000005010000}"/>
    <cellStyle name="20% - Accent2 3 3" xfId="2811" xr:uid="{00000000-0005-0000-0000-000006010000}"/>
    <cellStyle name="20% - Accent2 3 3 2" xfId="6292" xr:uid="{00000000-0005-0000-0000-000007010000}"/>
    <cellStyle name="20% - Accent2 3 3 3" xfId="8385" xr:uid="{00000000-0005-0000-0000-000008010000}"/>
    <cellStyle name="20% - Accent2 3 3_4.2 kt. samtrygg 2010" xfId="8877" xr:uid="{00000000-0005-0000-0000-000009010000}"/>
    <cellStyle name="20% - Accent2 3 4" xfId="3327" xr:uid="{00000000-0005-0000-0000-00000A010000}"/>
    <cellStyle name="20% - Accent2 3 5" xfId="3548" xr:uid="{00000000-0005-0000-0000-00000B010000}"/>
    <cellStyle name="20% - Accent2 3 6" xfId="3768" xr:uid="{00000000-0005-0000-0000-00000C010000}"/>
    <cellStyle name="20% - Accent2 3 7" xfId="3942" xr:uid="{00000000-0005-0000-0000-00000D010000}"/>
    <cellStyle name="20% - Accent2 3 8" xfId="4110" xr:uid="{00000000-0005-0000-0000-00000E010000}"/>
    <cellStyle name="20% - Accent2 30" xfId="1194" xr:uid="{00000000-0005-0000-0000-00000F010000}"/>
    <cellStyle name="20% - Accent2 30 2" xfId="6293" xr:uid="{00000000-0005-0000-0000-000010010000}"/>
    <cellStyle name="20% - Accent2 30 3" xfId="8125" xr:uid="{00000000-0005-0000-0000-000011010000}"/>
    <cellStyle name="20% - Accent2 30_4.2 kt. samtrygg 2010" xfId="9715" xr:uid="{00000000-0005-0000-0000-000012010000}"/>
    <cellStyle name="20% - Accent2 31" xfId="1234" xr:uid="{00000000-0005-0000-0000-000013010000}"/>
    <cellStyle name="20% - Accent2 31 2" xfId="6294" xr:uid="{00000000-0005-0000-0000-000014010000}"/>
    <cellStyle name="20% - Accent2 31 3" xfId="8157" xr:uid="{00000000-0005-0000-0000-000015010000}"/>
    <cellStyle name="20% - Accent2 31_4.2 kt. samtrygg 2010" xfId="9706" xr:uid="{00000000-0005-0000-0000-000016010000}"/>
    <cellStyle name="20% - Accent2 32" xfId="1276" xr:uid="{00000000-0005-0000-0000-000017010000}"/>
    <cellStyle name="20% - Accent2 32 2" xfId="6295" xr:uid="{00000000-0005-0000-0000-000018010000}"/>
    <cellStyle name="20% - Accent2 32 3" xfId="8191" xr:uid="{00000000-0005-0000-0000-000019010000}"/>
    <cellStyle name="20% - Accent2 32_4.2 kt. samtrygg 2010" xfId="9000" xr:uid="{00000000-0005-0000-0000-00001A010000}"/>
    <cellStyle name="20% - Accent2 33" xfId="1318" xr:uid="{00000000-0005-0000-0000-00001B010000}"/>
    <cellStyle name="20% - Accent2 33 2" xfId="6296" xr:uid="{00000000-0005-0000-0000-00001C010000}"/>
    <cellStyle name="20% - Accent2 33 3" xfId="8224" xr:uid="{00000000-0005-0000-0000-00001D010000}"/>
    <cellStyle name="20% - Accent2 33_4.2 kt. samtrygg 2010" xfId="9575" xr:uid="{00000000-0005-0000-0000-00001E010000}"/>
    <cellStyle name="20% - Accent2 34" xfId="1355" xr:uid="{00000000-0005-0000-0000-00001F010000}"/>
    <cellStyle name="20% - Accent2 34 2" xfId="6297" xr:uid="{00000000-0005-0000-0000-000020010000}"/>
    <cellStyle name="20% - Accent2 34 3" xfId="8255" xr:uid="{00000000-0005-0000-0000-000021010000}"/>
    <cellStyle name="20% - Accent2 34_4.2 kt. samtrygg 2010" xfId="9546" xr:uid="{00000000-0005-0000-0000-000022010000}"/>
    <cellStyle name="20% - Accent2 35" xfId="1400" xr:uid="{00000000-0005-0000-0000-000023010000}"/>
    <cellStyle name="20% - Accent2 35 2" xfId="6298" xr:uid="{00000000-0005-0000-0000-000024010000}"/>
    <cellStyle name="20% - Accent2 35 3" xfId="8290" xr:uid="{00000000-0005-0000-0000-000025010000}"/>
    <cellStyle name="20% - Accent2 35_4.2 kt. samtrygg 2010" xfId="10252" xr:uid="{00000000-0005-0000-0000-000026010000}"/>
    <cellStyle name="20% - Accent2 36" xfId="1441" xr:uid="{00000000-0005-0000-0000-000027010000}"/>
    <cellStyle name="20% - Accent2 37" xfId="1481" xr:uid="{00000000-0005-0000-0000-000028010000}"/>
    <cellStyle name="20% - Accent2 38" xfId="1523" xr:uid="{00000000-0005-0000-0000-000029010000}"/>
    <cellStyle name="20% - Accent2 39" xfId="1564" xr:uid="{00000000-0005-0000-0000-00002A010000}"/>
    <cellStyle name="20% - Accent2 4" xfId="128" xr:uid="{00000000-0005-0000-0000-00002B010000}"/>
    <cellStyle name="20% - Accent2 4 2" xfId="1783" xr:uid="{00000000-0005-0000-0000-00002C010000}"/>
    <cellStyle name="20% - Accent2 4 3" xfId="2807" xr:uid="{00000000-0005-0000-0000-00002D010000}"/>
    <cellStyle name="20% - Accent2 4 3 2" xfId="6299" xr:uid="{00000000-0005-0000-0000-00002E010000}"/>
    <cellStyle name="20% - Accent2 4 3 3" xfId="8384" xr:uid="{00000000-0005-0000-0000-00002F010000}"/>
    <cellStyle name="20% - Accent2 4 3_4.2 kt. samtrygg 2010" xfId="10082" xr:uid="{00000000-0005-0000-0000-000030010000}"/>
    <cellStyle name="20% - Accent2 4 4" xfId="3323" xr:uid="{00000000-0005-0000-0000-000031010000}"/>
    <cellStyle name="20% - Accent2 4 5" xfId="3544" xr:uid="{00000000-0005-0000-0000-000032010000}"/>
    <cellStyle name="20% - Accent2 4 6" xfId="3764" xr:uid="{00000000-0005-0000-0000-000033010000}"/>
    <cellStyle name="20% - Accent2 4 7" xfId="3939" xr:uid="{00000000-0005-0000-0000-000034010000}"/>
    <cellStyle name="20% - Accent2 4 8" xfId="4107" xr:uid="{00000000-0005-0000-0000-000035010000}"/>
    <cellStyle name="20% - Accent2 40" xfId="1605" xr:uid="{00000000-0005-0000-0000-000036010000}"/>
    <cellStyle name="20% - Accent2 41" xfId="1646" xr:uid="{00000000-0005-0000-0000-000037010000}"/>
    <cellStyle name="20% - Accent2 42" xfId="1687" xr:uid="{00000000-0005-0000-0000-000038010000}"/>
    <cellStyle name="20% - Accent2 43" xfId="1729" xr:uid="{00000000-0005-0000-0000-000039010000}"/>
    <cellStyle name="20% - Accent2 44" xfId="1778" xr:uid="{00000000-0005-0000-0000-00003A010000}"/>
    <cellStyle name="20% - Accent2 45" xfId="2819" xr:uid="{00000000-0005-0000-0000-00003B010000}"/>
    <cellStyle name="20% - Accent2 46" xfId="3335" xr:uid="{00000000-0005-0000-0000-00003C010000}"/>
    <cellStyle name="20% - Accent2 47" xfId="3556" xr:uid="{00000000-0005-0000-0000-00003D010000}"/>
    <cellStyle name="20% - Accent2 48" xfId="3776" xr:uid="{00000000-0005-0000-0000-00003E010000}"/>
    <cellStyle name="20% - Accent2 49" xfId="3949" xr:uid="{00000000-0005-0000-0000-00003F010000}"/>
    <cellStyle name="20% - Accent2 5" xfId="169" xr:uid="{00000000-0005-0000-0000-000040010000}"/>
    <cellStyle name="20% - Accent2 5 2" xfId="1785" xr:uid="{00000000-0005-0000-0000-000041010000}"/>
    <cellStyle name="20% - Accent2 5 2 2" xfId="6300" xr:uid="{00000000-0005-0000-0000-000042010000}"/>
    <cellStyle name="20% - Accent2 5 2 3" xfId="8325" xr:uid="{00000000-0005-0000-0000-000043010000}"/>
    <cellStyle name="20% - Accent2 5 2_4.2 kt. samtrygg 2010" xfId="8717" xr:uid="{00000000-0005-0000-0000-000044010000}"/>
    <cellStyle name="20% - Accent2 5 3" xfId="2804" xr:uid="{00000000-0005-0000-0000-000045010000}"/>
    <cellStyle name="20% - Accent2 5 4" xfId="3320" xr:uid="{00000000-0005-0000-0000-000046010000}"/>
    <cellStyle name="20% - Accent2 5 5" xfId="3541" xr:uid="{00000000-0005-0000-0000-000047010000}"/>
    <cellStyle name="20% - Accent2 5 6" xfId="3761" xr:uid="{00000000-0005-0000-0000-000048010000}"/>
    <cellStyle name="20% - Accent2 5 7" xfId="3936" xr:uid="{00000000-0005-0000-0000-000049010000}"/>
    <cellStyle name="20% - Accent2 5 8" xfId="4104" xr:uid="{00000000-0005-0000-0000-00004A010000}"/>
    <cellStyle name="20% - Accent2 50" xfId="4117" xr:uid="{00000000-0005-0000-0000-00004B010000}"/>
    <cellStyle name="20% - Accent2 6" xfId="210" xr:uid="{00000000-0005-0000-0000-00004C010000}"/>
    <cellStyle name="20% - Accent2 6 2" xfId="6301" xr:uid="{00000000-0005-0000-0000-00004D010000}"/>
    <cellStyle name="20% - Accent2 7" xfId="251" xr:uid="{00000000-0005-0000-0000-00004E010000}"/>
    <cellStyle name="20% - Accent2 7 2" xfId="6302" xr:uid="{00000000-0005-0000-0000-00004F010000}"/>
    <cellStyle name="20% - Accent2 8" xfId="292" xr:uid="{00000000-0005-0000-0000-000050010000}"/>
    <cellStyle name="20% - Accent2 8 2" xfId="6303" xr:uid="{00000000-0005-0000-0000-000051010000}"/>
    <cellStyle name="20% - Accent2 9" xfId="333" xr:uid="{00000000-0005-0000-0000-000052010000}"/>
    <cellStyle name="20% - Accent2 9 2" xfId="6304" xr:uid="{00000000-0005-0000-0000-000053010000}"/>
    <cellStyle name="20% - Accent3" xfId="28" builtinId="38" customBuiltin="1"/>
    <cellStyle name="20% - Accent3 10" xfId="373" xr:uid="{00000000-0005-0000-0000-000055010000}"/>
    <cellStyle name="20% - Accent3 10 2" xfId="6305" xr:uid="{00000000-0005-0000-0000-000056010000}"/>
    <cellStyle name="20% - Accent3 11" xfId="414" xr:uid="{00000000-0005-0000-0000-000057010000}"/>
    <cellStyle name="20% - Accent3 11 2" xfId="6306" xr:uid="{00000000-0005-0000-0000-000058010000}"/>
    <cellStyle name="20% - Accent3 12" xfId="455" xr:uid="{00000000-0005-0000-0000-000059010000}"/>
    <cellStyle name="20% - Accent3 12 2" xfId="6307" xr:uid="{00000000-0005-0000-0000-00005A010000}"/>
    <cellStyle name="20% - Accent3 13" xfId="496" xr:uid="{00000000-0005-0000-0000-00005B010000}"/>
    <cellStyle name="20% - Accent3 13 2" xfId="6308" xr:uid="{00000000-0005-0000-0000-00005C010000}"/>
    <cellStyle name="20% - Accent3 14" xfId="537" xr:uid="{00000000-0005-0000-0000-00005D010000}"/>
    <cellStyle name="20% - Accent3 14 2" xfId="6309" xr:uid="{00000000-0005-0000-0000-00005E010000}"/>
    <cellStyle name="20% - Accent3 14 3" xfId="7600" xr:uid="{00000000-0005-0000-0000-00005F010000}"/>
    <cellStyle name="20% - Accent3 14_4.2 kt. samtrygg 2010" xfId="8573" xr:uid="{00000000-0005-0000-0000-000060010000}"/>
    <cellStyle name="20% - Accent3 15" xfId="578" xr:uid="{00000000-0005-0000-0000-000061010000}"/>
    <cellStyle name="20% - Accent3 15 2" xfId="6310" xr:uid="{00000000-0005-0000-0000-000062010000}"/>
    <cellStyle name="20% - Accent3 15 3" xfId="7629" xr:uid="{00000000-0005-0000-0000-000063010000}"/>
    <cellStyle name="20% - Accent3 15_4.2 kt. samtrygg 2010" xfId="10254" xr:uid="{00000000-0005-0000-0000-000064010000}"/>
    <cellStyle name="20% - Accent3 16" xfId="619" xr:uid="{00000000-0005-0000-0000-000065010000}"/>
    <cellStyle name="20% - Accent3 16 2" xfId="6311" xr:uid="{00000000-0005-0000-0000-000066010000}"/>
    <cellStyle name="20% - Accent3 16 3" xfId="7662" xr:uid="{00000000-0005-0000-0000-000067010000}"/>
    <cellStyle name="20% - Accent3 16_4.2 kt. samtrygg 2010" xfId="10243" xr:uid="{00000000-0005-0000-0000-000068010000}"/>
    <cellStyle name="20% - Accent3 17" xfId="660" xr:uid="{00000000-0005-0000-0000-000069010000}"/>
    <cellStyle name="20% - Accent3 17 2" xfId="6312" xr:uid="{00000000-0005-0000-0000-00006A010000}"/>
    <cellStyle name="20% - Accent3 17 3" xfId="7695" xr:uid="{00000000-0005-0000-0000-00006B010000}"/>
    <cellStyle name="20% - Accent3 17_4.2 kt. samtrygg 2010" xfId="9624" xr:uid="{00000000-0005-0000-0000-00006C010000}"/>
    <cellStyle name="20% - Accent3 18" xfId="701" xr:uid="{00000000-0005-0000-0000-00006D010000}"/>
    <cellStyle name="20% - Accent3 18 2" xfId="6313" xr:uid="{00000000-0005-0000-0000-00006E010000}"/>
    <cellStyle name="20% - Accent3 18 3" xfId="7728" xr:uid="{00000000-0005-0000-0000-00006F010000}"/>
    <cellStyle name="20% - Accent3 18_4.2 kt. samtrygg 2010" xfId="10266" xr:uid="{00000000-0005-0000-0000-000070010000}"/>
    <cellStyle name="20% - Accent3 19" xfId="742" xr:uid="{00000000-0005-0000-0000-000071010000}"/>
    <cellStyle name="20% - Accent3 19 2" xfId="6314" xr:uid="{00000000-0005-0000-0000-000072010000}"/>
    <cellStyle name="20% - Accent3 19 3" xfId="7761" xr:uid="{00000000-0005-0000-0000-000073010000}"/>
    <cellStyle name="20% - Accent3 19_4.2 kt. samtrygg 2010" xfId="8892" xr:uid="{00000000-0005-0000-0000-000074010000}"/>
    <cellStyle name="20% - Accent3 2" xfId="47" xr:uid="{00000000-0005-0000-0000-000075010000}"/>
    <cellStyle name="20% - Accent3 2 10" xfId="6141" xr:uid="{00000000-0005-0000-0000-000076010000}"/>
    <cellStyle name="20% - Accent3 2 11" xfId="6315" xr:uid="{00000000-0005-0000-0000-000077010000}"/>
    <cellStyle name="20% - Accent3 2 2" xfId="1787" xr:uid="{00000000-0005-0000-0000-000078010000}"/>
    <cellStyle name="20% - Accent3 2 2 2" xfId="6142" xr:uid="{00000000-0005-0000-0000-000079010000}"/>
    <cellStyle name="20% - Accent3 2 2 3" xfId="6316" xr:uid="{00000000-0005-0000-0000-00007A010000}"/>
    <cellStyle name="20% - Accent3 2 3" xfId="2802" xr:uid="{00000000-0005-0000-0000-00007B010000}"/>
    <cellStyle name="20% - Accent3 2 3 2" xfId="6143" xr:uid="{00000000-0005-0000-0000-00007C010000}"/>
    <cellStyle name="20% - Accent3 2 3 3" xfId="6317" xr:uid="{00000000-0005-0000-0000-00007D010000}"/>
    <cellStyle name="20% - Accent3 2 4" xfId="3318" xr:uid="{00000000-0005-0000-0000-00007E010000}"/>
    <cellStyle name="20% - Accent3 2 4 2" xfId="6318" xr:uid="{00000000-0005-0000-0000-00007F010000}"/>
    <cellStyle name="20% - Accent3 2 5" xfId="3539" xr:uid="{00000000-0005-0000-0000-000080010000}"/>
    <cellStyle name="20% - Accent3 2 5 2" xfId="6319" xr:uid="{00000000-0005-0000-0000-000081010000}"/>
    <cellStyle name="20% - Accent3 2 6" xfId="3759" xr:uid="{00000000-0005-0000-0000-000082010000}"/>
    <cellStyle name="20% - Accent3 2 7" xfId="3934" xr:uid="{00000000-0005-0000-0000-000083010000}"/>
    <cellStyle name="20% - Accent3 2 8" xfId="4102" xr:uid="{00000000-0005-0000-0000-000084010000}"/>
    <cellStyle name="20% - Accent3 2 9" xfId="5780" xr:uid="{00000000-0005-0000-0000-000085010000}"/>
    <cellStyle name="20% - Accent3 20" xfId="783" xr:uid="{00000000-0005-0000-0000-000086010000}"/>
    <cellStyle name="20% - Accent3 20 2" xfId="6320" xr:uid="{00000000-0005-0000-0000-000087010000}"/>
    <cellStyle name="20% - Accent3 20 3" xfId="7794" xr:uid="{00000000-0005-0000-0000-000088010000}"/>
    <cellStyle name="20% - Accent3 20_4.2 kt. samtrygg 2010" xfId="9041" xr:uid="{00000000-0005-0000-0000-000089010000}"/>
    <cellStyle name="20% - Accent3 21" xfId="824" xr:uid="{00000000-0005-0000-0000-00008A010000}"/>
    <cellStyle name="20% - Accent3 21 2" xfId="6321" xr:uid="{00000000-0005-0000-0000-00008B010000}"/>
    <cellStyle name="20% - Accent3 21 3" xfId="7827" xr:uid="{00000000-0005-0000-0000-00008C010000}"/>
    <cellStyle name="20% - Accent3 21_4.2 kt. samtrygg 2010" xfId="10176" xr:uid="{00000000-0005-0000-0000-00008D010000}"/>
    <cellStyle name="20% - Accent3 22" xfId="865" xr:uid="{00000000-0005-0000-0000-00008E010000}"/>
    <cellStyle name="20% - Accent3 22 2" xfId="6322" xr:uid="{00000000-0005-0000-0000-00008F010000}"/>
    <cellStyle name="20% - Accent3 22 3" xfId="7860" xr:uid="{00000000-0005-0000-0000-000090010000}"/>
    <cellStyle name="20% - Accent3 22_4.2 kt. samtrygg 2010" xfId="9669" xr:uid="{00000000-0005-0000-0000-000091010000}"/>
    <cellStyle name="20% - Accent3 23" xfId="906" xr:uid="{00000000-0005-0000-0000-000092010000}"/>
    <cellStyle name="20% - Accent3 23 2" xfId="6323" xr:uid="{00000000-0005-0000-0000-000093010000}"/>
    <cellStyle name="20% - Accent3 23 3" xfId="7893" xr:uid="{00000000-0005-0000-0000-000094010000}"/>
    <cellStyle name="20% - Accent3 23_4.2 kt. samtrygg 2010" xfId="9557" xr:uid="{00000000-0005-0000-0000-000095010000}"/>
    <cellStyle name="20% - Accent3 24" xfId="947" xr:uid="{00000000-0005-0000-0000-000096010000}"/>
    <cellStyle name="20% - Accent3 24 2" xfId="6324" xr:uid="{00000000-0005-0000-0000-000097010000}"/>
    <cellStyle name="20% - Accent3 24 3" xfId="7926" xr:uid="{00000000-0005-0000-0000-000098010000}"/>
    <cellStyle name="20% - Accent3 24_4.2 kt. samtrygg 2010" xfId="8815" xr:uid="{00000000-0005-0000-0000-000099010000}"/>
    <cellStyle name="20% - Accent3 25" xfId="988" xr:uid="{00000000-0005-0000-0000-00009A010000}"/>
    <cellStyle name="20% - Accent3 25 2" xfId="6325" xr:uid="{00000000-0005-0000-0000-00009B010000}"/>
    <cellStyle name="20% - Accent3 25 3" xfId="7959" xr:uid="{00000000-0005-0000-0000-00009C010000}"/>
    <cellStyle name="20% - Accent3 25_4.2 kt. samtrygg 2010" xfId="10263" xr:uid="{00000000-0005-0000-0000-00009D010000}"/>
    <cellStyle name="20% - Accent3 26" xfId="1029" xr:uid="{00000000-0005-0000-0000-00009E010000}"/>
    <cellStyle name="20% - Accent3 26 2" xfId="6326" xr:uid="{00000000-0005-0000-0000-00009F010000}"/>
    <cellStyle name="20% - Accent3 26 3" xfId="7992" xr:uid="{00000000-0005-0000-0000-0000A0010000}"/>
    <cellStyle name="20% - Accent3 26_4.2 kt. samtrygg 2010" xfId="8912" xr:uid="{00000000-0005-0000-0000-0000A1010000}"/>
    <cellStyle name="20% - Accent3 27" xfId="1070" xr:uid="{00000000-0005-0000-0000-0000A2010000}"/>
    <cellStyle name="20% - Accent3 27 2" xfId="6327" xr:uid="{00000000-0005-0000-0000-0000A3010000}"/>
    <cellStyle name="20% - Accent3 27 3" xfId="8025" xr:uid="{00000000-0005-0000-0000-0000A4010000}"/>
    <cellStyle name="20% - Accent3 27_4.2 kt. samtrygg 2010" xfId="8827" xr:uid="{00000000-0005-0000-0000-0000A5010000}"/>
    <cellStyle name="20% - Accent3 28" xfId="1111" xr:uid="{00000000-0005-0000-0000-0000A6010000}"/>
    <cellStyle name="20% - Accent3 28 2" xfId="6328" xr:uid="{00000000-0005-0000-0000-0000A7010000}"/>
    <cellStyle name="20% - Accent3 28 3" xfId="8058" xr:uid="{00000000-0005-0000-0000-0000A8010000}"/>
    <cellStyle name="20% - Accent3 28_4.2 kt. samtrygg 2010" xfId="9092" xr:uid="{00000000-0005-0000-0000-0000A9010000}"/>
    <cellStyle name="20% - Accent3 29" xfId="1147" xr:uid="{00000000-0005-0000-0000-0000AA010000}"/>
    <cellStyle name="20% - Accent3 29 2" xfId="6329" xr:uid="{00000000-0005-0000-0000-0000AB010000}"/>
    <cellStyle name="20% - Accent3 29 3" xfId="8088" xr:uid="{00000000-0005-0000-0000-0000AC010000}"/>
    <cellStyle name="20% - Accent3 29_4.2 kt. samtrygg 2010" xfId="10015" xr:uid="{00000000-0005-0000-0000-0000AD010000}"/>
    <cellStyle name="20% - Accent3 3" xfId="88" xr:uid="{00000000-0005-0000-0000-0000AE010000}"/>
    <cellStyle name="20% - Accent3 3 2" xfId="1789" xr:uid="{00000000-0005-0000-0000-0000AF010000}"/>
    <cellStyle name="20% - Accent3 3 3" xfId="2800" xr:uid="{00000000-0005-0000-0000-0000B0010000}"/>
    <cellStyle name="20% - Accent3 3 3 2" xfId="6330" xr:uid="{00000000-0005-0000-0000-0000B1010000}"/>
    <cellStyle name="20% - Accent3 3 3 3" xfId="8383" xr:uid="{00000000-0005-0000-0000-0000B2010000}"/>
    <cellStyle name="20% - Accent3 3 3_4.2 kt. samtrygg 2010" xfId="8797" xr:uid="{00000000-0005-0000-0000-0000B3010000}"/>
    <cellStyle name="20% - Accent3 3 4" xfId="3316" xr:uid="{00000000-0005-0000-0000-0000B4010000}"/>
    <cellStyle name="20% - Accent3 3 5" xfId="3537" xr:uid="{00000000-0005-0000-0000-0000B5010000}"/>
    <cellStyle name="20% - Accent3 3 6" xfId="3757" xr:uid="{00000000-0005-0000-0000-0000B6010000}"/>
    <cellStyle name="20% - Accent3 3 7" xfId="3933" xr:uid="{00000000-0005-0000-0000-0000B7010000}"/>
    <cellStyle name="20% - Accent3 3 8" xfId="4101" xr:uid="{00000000-0005-0000-0000-0000B8010000}"/>
    <cellStyle name="20% - Accent3 30" xfId="1193" xr:uid="{00000000-0005-0000-0000-0000B9010000}"/>
    <cellStyle name="20% - Accent3 30 2" xfId="6331" xr:uid="{00000000-0005-0000-0000-0000BA010000}"/>
    <cellStyle name="20% - Accent3 30 3" xfId="8124" xr:uid="{00000000-0005-0000-0000-0000BB010000}"/>
    <cellStyle name="20% - Accent3 30_4.2 kt. samtrygg 2010" xfId="9744" xr:uid="{00000000-0005-0000-0000-0000BC010000}"/>
    <cellStyle name="20% - Accent3 31" xfId="1233" xr:uid="{00000000-0005-0000-0000-0000BD010000}"/>
    <cellStyle name="20% - Accent3 31 2" xfId="6332" xr:uid="{00000000-0005-0000-0000-0000BE010000}"/>
    <cellStyle name="20% - Accent3 31 3" xfId="8156" xr:uid="{00000000-0005-0000-0000-0000BF010000}"/>
    <cellStyle name="20% - Accent3 31_4.2 kt. samtrygg 2010" xfId="9327" xr:uid="{00000000-0005-0000-0000-0000C0010000}"/>
    <cellStyle name="20% - Accent3 32" xfId="1275" xr:uid="{00000000-0005-0000-0000-0000C1010000}"/>
    <cellStyle name="20% - Accent3 32 2" xfId="6333" xr:uid="{00000000-0005-0000-0000-0000C2010000}"/>
    <cellStyle name="20% - Accent3 32 3" xfId="8190" xr:uid="{00000000-0005-0000-0000-0000C3010000}"/>
    <cellStyle name="20% - Accent3 32_4.2 kt. samtrygg 2010" xfId="9917" xr:uid="{00000000-0005-0000-0000-0000C4010000}"/>
    <cellStyle name="20% - Accent3 33" xfId="1317" xr:uid="{00000000-0005-0000-0000-0000C5010000}"/>
    <cellStyle name="20% - Accent3 33 2" xfId="6334" xr:uid="{00000000-0005-0000-0000-0000C6010000}"/>
    <cellStyle name="20% - Accent3 33 3" xfId="8223" xr:uid="{00000000-0005-0000-0000-0000C7010000}"/>
    <cellStyle name="20% - Accent3 33_4.2 kt. samtrygg 2010" xfId="8648" xr:uid="{00000000-0005-0000-0000-0000C8010000}"/>
    <cellStyle name="20% - Accent3 34" xfId="1354" xr:uid="{00000000-0005-0000-0000-0000C9010000}"/>
    <cellStyle name="20% - Accent3 34 2" xfId="6335" xr:uid="{00000000-0005-0000-0000-0000CA010000}"/>
    <cellStyle name="20% - Accent3 34 3" xfId="8254" xr:uid="{00000000-0005-0000-0000-0000CB010000}"/>
    <cellStyle name="20% - Accent3 34_4.2 kt. samtrygg 2010" xfId="8803" xr:uid="{00000000-0005-0000-0000-0000CC010000}"/>
    <cellStyle name="20% - Accent3 35" xfId="1399" xr:uid="{00000000-0005-0000-0000-0000CD010000}"/>
    <cellStyle name="20% - Accent3 35 2" xfId="6336" xr:uid="{00000000-0005-0000-0000-0000CE010000}"/>
    <cellStyle name="20% - Accent3 35 3" xfId="8289" xr:uid="{00000000-0005-0000-0000-0000CF010000}"/>
    <cellStyle name="20% - Accent3 35_4.2 kt. samtrygg 2010" xfId="9540" xr:uid="{00000000-0005-0000-0000-0000D0010000}"/>
    <cellStyle name="20% - Accent3 36" xfId="1440" xr:uid="{00000000-0005-0000-0000-0000D1010000}"/>
    <cellStyle name="20% - Accent3 37" xfId="1480" xr:uid="{00000000-0005-0000-0000-0000D2010000}"/>
    <cellStyle name="20% - Accent3 38" xfId="1522" xr:uid="{00000000-0005-0000-0000-0000D3010000}"/>
    <cellStyle name="20% - Accent3 39" xfId="1563" xr:uid="{00000000-0005-0000-0000-0000D4010000}"/>
    <cellStyle name="20% - Accent3 4" xfId="127" xr:uid="{00000000-0005-0000-0000-0000D5010000}"/>
    <cellStyle name="20% - Accent3 4 2" xfId="1791" xr:uid="{00000000-0005-0000-0000-0000D6010000}"/>
    <cellStyle name="20% - Accent3 4 3" xfId="2799" xr:uid="{00000000-0005-0000-0000-0000D7010000}"/>
    <cellStyle name="20% - Accent3 4 3 2" xfId="6337" xr:uid="{00000000-0005-0000-0000-0000D8010000}"/>
    <cellStyle name="20% - Accent3 4 3 3" xfId="8382" xr:uid="{00000000-0005-0000-0000-0000D9010000}"/>
    <cellStyle name="20% - Accent3 4 3_4.2 kt. samtrygg 2010" xfId="9250" xr:uid="{00000000-0005-0000-0000-0000DA010000}"/>
    <cellStyle name="20% - Accent3 4 4" xfId="3315" xr:uid="{00000000-0005-0000-0000-0000DB010000}"/>
    <cellStyle name="20% - Accent3 4 5" xfId="3536" xr:uid="{00000000-0005-0000-0000-0000DC010000}"/>
    <cellStyle name="20% - Accent3 4 6" xfId="3756" xr:uid="{00000000-0005-0000-0000-0000DD010000}"/>
    <cellStyle name="20% - Accent3 4 7" xfId="3932" xr:uid="{00000000-0005-0000-0000-0000DE010000}"/>
    <cellStyle name="20% - Accent3 4 8" xfId="4100" xr:uid="{00000000-0005-0000-0000-0000DF010000}"/>
    <cellStyle name="20% - Accent3 40" xfId="1604" xr:uid="{00000000-0005-0000-0000-0000E0010000}"/>
    <cellStyle name="20% - Accent3 41" xfId="1645" xr:uid="{00000000-0005-0000-0000-0000E1010000}"/>
    <cellStyle name="20% - Accent3 42" xfId="1686" xr:uid="{00000000-0005-0000-0000-0000E2010000}"/>
    <cellStyle name="20% - Accent3 43" xfId="1730" xr:uid="{00000000-0005-0000-0000-0000E3010000}"/>
    <cellStyle name="20% - Accent3 44" xfId="1786" xr:uid="{00000000-0005-0000-0000-0000E4010000}"/>
    <cellStyle name="20% - Accent3 45" xfId="2803" xr:uid="{00000000-0005-0000-0000-0000E5010000}"/>
    <cellStyle name="20% - Accent3 46" xfId="3319" xr:uid="{00000000-0005-0000-0000-0000E6010000}"/>
    <cellStyle name="20% - Accent3 47" xfId="3540" xr:uid="{00000000-0005-0000-0000-0000E7010000}"/>
    <cellStyle name="20% - Accent3 48" xfId="3760" xr:uid="{00000000-0005-0000-0000-0000E8010000}"/>
    <cellStyle name="20% - Accent3 49" xfId="3935" xr:uid="{00000000-0005-0000-0000-0000E9010000}"/>
    <cellStyle name="20% - Accent3 5" xfId="168" xr:uid="{00000000-0005-0000-0000-0000EA010000}"/>
    <cellStyle name="20% - Accent3 5 2" xfId="1792" xr:uid="{00000000-0005-0000-0000-0000EB010000}"/>
    <cellStyle name="20% - Accent3 5 2 2" xfId="6338" xr:uid="{00000000-0005-0000-0000-0000EC010000}"/>
    <cellStyle name="20% - Accent3 5 2 3" xfId="8327" xr:uid="{00000000-0005-0000-0000-0000ED010000}"/>
    <cellStyle name="20% - Accent3 5 2_4.2 kt. samtrygg 2010" xfId="9555" xr:uid="{00000000-0005-0000-0000-0000EE010000}"/>
    <cellStyle name="20% - Accent3 5 3" xfId="2774" xr:uid="{00000000-0005-0000-0000-0000EF010000}"/>
    <cellStyle name="20% - Accent3 5 4" xfId="3313" xr:uid="{00000000-0005-0000-0000-0000F0010000}"/>
    <cellStyle name="20% - Accent3 5 5" xfId="3534" xr:uid="{00000000-0005-0000-0000-0000F1010000}"/>
    <cellStyle name="20% - Accent3 5 6" xfId="3754" xr:uid="{00000000-0005-0000-0000-0000F2010000}"/>
    <cellStyle name="20% - Accent3 5 7" xfId="3931" xr:uid="{00000000-0005-0000-0000-0000F3010000}"/>
    <cellStyle name="20% - Accent3 5 8" xfId="4099" xr:uid="{00000000-0005-0000-0000-0000F4010000}"/>
    <cellStyle name="20% - Accent3 50" xfId="4103" xr:uid="{00000000-0005-0000-0000-0000F5010000}"/>
    <cellStyle name="20% - Accent3 6" xfId="209" xr:uid="{00000000-0005-0000-0000-0000F6010000}"/>
    <cellStyle name="20% - Accent3 6 2" xfId="6339" xr:uid="{00000000-0005-0000-0000-0000F7010000}"/>
    <cellStyle name="20% - Accent3 7" xfId="250" xr:uid="{00000000-0005-0000-0000-0000F8010000}"/>
    <cellStyle name="20% - Accent3 7 2" xfId="6340" xr:uid="{00000000-0005-0000-0000-0000F9010000}"/>
    <cellStyle name="20% - Accent3 8" xfId="291" xr:uid="{00000000-0005-0000-0000-0000FA010000}"/>
    <cellStyle name="20% - Accent3 8 2" xfId="6341" xr:uid="{00000000-0005-0000-0000-0000FB010000}"/>
    <cellStyle name="20% - Accent3 9" xfId="332" xr:uid="{00000000-0005-0000-0000-0000FC010000}"/>
    <cellStyle name="20% - Accent3 9 2" xfId="6342" xr:uid="{00000000-0005-0000-0000-0000FD010000}"/>
    <cellStyle name="20% - Accent4" xfId="32" builtinId="42" customBuiltin="1"/>
    <cellStyle name="20% - Accent4 10" xfId="372" xr:uid="{00000000-0005-0000-0000-0000FF010000}"/>
    <cellStyle name="20% - Accent4 10 2" xfId="6343" xr:uid="{00000000-0005-0000-0000-000000020000}"/>
    <cellStyle name="20% - Accent4 11" xfId="413" xr:uid="{00000000-0005-0000-0000-000001020000}"/>
    <cellStyle name="20% - Accent4 11 2" xfId="6344" xr:uid="{00000000-0005-0000-0000-000002020000}"/>
    <cellStyle name="20% - Accent4 12" xfId="454" xr:uid="{00000000-0005-0000-0000-000003020000}"/>
    <cellStyle name="20% - Accent4 12 2" xfId="6345" xr:uid="{00000000-0005-0000-0000-000004020000}"/>
    <cellStyle name="20% - Accent4 13" xfId="495" xr:uid="{00000000-0005-0000-0000-000005020000}"/>
    <cellStyle name="20% - Accent4 13 2" xfId="6346" xr:uid="{00000000-0005-0000-0000-000006020000}"/>
    <cellStyle name="20% - Accent4 14" xfId="536" xr:uid="{00000000-0005-0000-0000-000007020000}"/>
    <cellStyle name="20% - Accent4 14 2" xfId="6347" xr:uid="{00000000-0005-0000-0000-000008020000}"/>
    <cellStyle name="20% - Accent4 14 3" xfId="7599" xr:uid="{00000000-0005-0000-0000-000009020000}"/>
    <cellStyle name="20% - Accent4 14_4.2 kt. samtrygg 2010" xfId="8932" xr:uid="{00000000-0005-0000-0000-00000A020000}"/>
    <cellStyle name="20% - Accent4 15" xfId="577" xr:uid="{00000000-0005-0000-0000-00000B020000}"/>
    <cellStyle name="20% - Accent4 15 2" xfId="6348" xr:uid="{00000000-0005-0000-0000-00000C020000}"/>
    <cellStyle name="20% - Accent4 15 3" xfId="7628" xr:uid="{00000000-0005-0000-0000-00000D020000}"/>
    <cellStyle name="20% - Accent4 15_4.2 kt. samtrygg 2010" xfId="9774" xr:uid="{00000000-0005-0000-0000-00000E020000}"/>
    <cellStyle name="20% - Accent4 16" xfId="618" xr:uid="{00000000-0005-0000-0000-00000F020000}"/>
    <cellStyle name="20% - Accent4 16 2" xfId="6349" xr:uid="{00000000-0005-0000-0000-000010020000}"/>
    <cellStyle name="20% - Accent4 16 3" xfId="7661" xr:uid="{00000000-0005-0000-0000-000011020000}"/>
    <cellStyle name="20% - Accent4 16_4.2 kt. samtrygg 2010" xfId="9276" xr:uid="{00000000-0005-0000-0000-000012020000}"/>
    <cellStyle name="20% - Accent4 17" xfId="659" xr:uid="{00000000-0005-0000-0000-000013020000}"/>
    <cellStyle name="20% - Accent4 17 2" xfId="6350" xr:uid="{00000000-0005-0000-0000-000014020000}"/>
    <cellStyle name="20% - Accent4 17 3" xfId="7694" xr:uid="{00000000-0005-0000-0000-000015020000}"/>
    <cellStyle name="20% - Accent4 17_4.2 kt. samtrygg 2010" xfId="8674" xr:uid="{00000000-0005-0000-0000-000016020000}"/>
    <cellStyle name="20% - Accent4 18" xfId="700" xr:uid="{00000000-0005-0000-0000-000017020000}"/>
    <cellStyle name="20% - Accent4 18 2" xfId="6351" xr:uid="{00000000-0005-0000-0000-000018020000}"/>
    <cellStyle name="20% - Accent4 18 3" xfId="7727" xr:uid="{00000000-0005-0000-0000-000019020000}"/>
    <cellStyle name="20% - Accent4 18_4.2 kt. samtrygg 2010" xfId="9020" xr:uid="{00000000-0005-0000-0000-00001A020000}"/>
    <cellStyle name="20% - Accent4 19" xfId="741" xr:uid="{00000000-0005-0000-0000-00001B020000}"/>
    <cellStyle name="20% - Accent4 19 2" xfId="6352" xr:uid="{00000000-0005-0000-0000-00001C020000}"/>
    <cellStyle name="20% - Accent4 19 3" xfId="7760" xr:uid="{00000000-0005-0000-0000-00001D020000}"/>
    <cellStyle name="20% - Accent4 19_4.2 kt. samtrygg 2010" xfId="9933" xr:uid="{00000000-0005-0000-0000-00001E020000}"/>
    <cellStyle name="20% - Accent4 2" xfId="48" xr:uid="{00000000-0005-0000-0000-00001F020000}"/>
    <cellStyle name="20% - Accent4 2 10" xfId="6144" xr:uid="{00000000-0005-0000-0000-000020020000}"/>
    <cellStyle name="20% - Accent4 2 11" xfId="6353" xr:uid="{00000000-0005-0000-0000-000021020000}"/>
    <cellStyle name="20% - Accent4 2 2" xfId="1794" xr:uid="{00000000-0005-0000-0000-000022020000}"/>
    <cellStyle name="20% - Accent4 2 2 2" xfId="6145" xr:uid="{00000000-0005-0000-0000-000023020000}"/>
    <cellStyle name="20% - Accent4 2 2 3" xfId="6354" xr:uid="{00000000-0005-0000-0000-000024020000}"/>
    <cellStyle name="20% - Accent4 2 3" xfId="2735" xr:uid="{00000000-0005-0000-0000-000025020000}"/>
    <cellStyle name="20% - Accent4 2 3 2" xfId="6146" xr:uid="{00000000-0005-0000-0000-000026020000}"/>
    <cellStyle name="20% - Accent4 2 3 3" xfId="6355" xr:uid="{00000000-0005-0000-0000-000027020000}"/>
    <cellStyle name="20% - Accent4 2 4" xfId="3311" xr:uid="{00000000-0005-0000-0000-000028020000}"/>
    <cellStyle name="20% - Accent4 2 4 2" xfId="6356" xr:uid="{00000000-0005-0000-0000-000029020000}"/>
    <cellStyle name="20% - Accent4 2 5" xfId="3532" xr:uid="{00000000-0005-0000-0000-00002A020000}"/>
    <cellStyle name="20% - Accent4 2 5 2" xfId="6357" xr:uid="{00000000-0005-0000-0000-00002B020000}"/>
    <cellStyle name="20% - Accent4 2 6" xfId="3752" xr:uid="{00000000-0005-0000-0000-00002C020000}"/>
    <cellStyle name="20% - Accent4 2 7" xfId="3929" xr:uid="{00000000-0005-0000-0000-00002D020000}"/>
    <cellStyle name="20% - Accent4 2 8" xfId="4097" xr:uid="{00000000-0005-0000-0000-00002E020000}"/>
    <cellStyle name="20% - Accent4 2 9" xfId="5234" xr:uid="{00000000-0005-0000-0000-00002F020000}"/>
    <cellStyle name="20% - Accent4 20" xfId="782" xr:uid="{00000000-0005-0000-0000-000030020000}"/>
    <cellStyle name="20% - Accent4 20 2" xfId="6358" xr:uid="{00000000-0005-0000-0000-000031020000}"/>
    <cellStyle name="20% - Accent4 20 3" xfId="7793" xr:uid="{00000000-0005-0000-0000-000032020000}"/>
    <cellStyle name="20% - Accent4 20_4.2 kt. samtrygg 2010" xfId="9190" xr:uid="{00000000-0005-0000-0000-000033020000}"/>
    <cellStyle name="20% - Accent4 21" xfId="823" xr:uid="{00000000-0005-0000-0000-000034020000}"/>
    <cellStyle name="20% - Accent4 21 2" xfId="6359" xr:uid="{00000000-0005-0000-0000-000035020000}"/>
    <cellStyle name="20% - Accent4 21 3" xfId="7826" xr:uid="{00000000-0005-0000-0000-000036020000}"/>
    <cellStyle name="20% - Accent4 21_4.2 kt. samtrygg 2010" xfId="9467" xr:uid="{00000000-0005-0000-0000-000037020000}"/>
    <cellStyle name="20% - Accent4 22" xfId="864" xr:uid="{00000000-0005-0000-0000-000038020000}"/>
    <cellStyle name="20% - Accent4 22 2" xfId="6360" xr:uid="{00000000-0005-0000-0000-000039020000}"/>
    <cellStyle name="20% - Accent4 22 3" xfId="7859" xr:uid="{00000000-0005-0000-0000-00003A020000}"/>
    <cellStyle name="20% - Accent4 22_4.2 kt. samtrygg 2010" xfId="10079" xr:uid="{00000000-0005-0000-0000-00003B020000}"/>
    <cellStyle name="20% - Accent4 23" xfId="905" xr:uid="{00000000-0005-0000-0000-00003C020000}"/>
    <cellStyle name="20% - Accent4 23 2" xfId="6361" xr:uid="{00000000-0005-0000-0000-00003D020000}"/>
    <cellStyle name="20% - Accent4 23 3" xfId="7892" xr:uid="{00000000-0005-0000-0000-00003E020000}"/>
    <cellStyle name="20% - Accent4 23_4.2 kt. samtrygg 2010" xfId="8726" xr:uid="{00000000-0005-0000-0000-00003F020000}"/>
    <cellStyle name="20% - Accent4 24" xfId="946" xr:uid="{00000000-0005-0000-0000-000040020000}"/>
    <cellStyle name="20% - Accent4 24 2" xfId="6362" xr:uid="{00000000-0005-0000-0000-000041020000}"/>
    <cellStyle name="20% - Accent4 24 3" xfId="7925" xr:uid="{00000000-0005-0000-0000-000042020000}"/>
    <cellStyle name="20% - Accent4 24_4.2 kt. samtrygg 2010" xfId="8682" xr:uid="{00000000-0005-0000-0000-000043020000}"/>
    <cellStyle name="20% - Accent4 25" xfId="987" xr:uid="{00000000-0005-0000-0000-000044020000}"/>
    <cellStyle name="20% - Accent4 25 2" xfId="6363" xr:uid="{00000000-0005-0000-0000-000045020000}"/>
    <cellStyle name="20% - Accent4 25 3" xfId="7958" xr:uid="{00000000-0005-0000-0000-000046020000}"/>
    <cellStyle name="20% - Accent4 25_4.2 kt. samtrygg 2010" xfId="9697" xr:uid="{00000000-0005-0000-0000-000047020000}"/>
    <cellStyle name="20% - Accent4 26" xfId="1028" xr:uid="{00000000-0005-0000-0000-000048020000}"/>
    <cellStyle name="20% - Accent4 26 2" xfId="6364" xr:uid="{00000000-0005-0000-0000-000049020000}"/>
    <cellStyle name="20% - Accent4 26 3" xfId="7991" xr:uid="{00000000-0005-0000-0000-00004A020000}"/>
    <cellStyle name="20% - Accent4 26_4.2 kt. samtrygg 2010" xfId="9150" xr:uid="{00000000-0005-0000-0000-00004B020000}"/>
    <cellStyle name="20% - Accent4 27" xfId="1069" xr:uid="{00000000-0005-0000-0000-00004C020000}"/>
    <cellStyle name="20% - Accent4 27 2" xfId="6365" xr:uid="{00000000-0005-0000-0000-00004D020000}"/>
    <cellStyle name="20% - Accent4 27 3" xfId="8024" xr:uid="{00000000-0005-0000-0000-00004E020000}"/>
    <cellStyle name="20% - Accent4 27_4.2 kt. samtrygg 2010" xfId="10077" xr:uid="{00000000-0005-0000-0000-00004F020000}"/>
    <cellStyle name="20% - Accent4 28" xfId="1110" xr:uid="{00000000-0005-0000-0000-000050020000}"/>
    <cellStyle name="20% - Accent4 28 2" xfId="6366" xr:uid="{00000000-0005-0000-0000-000051020000}"/>
    <cellStyle name="20% - Accent4 28 3" xfId="8057" xr:uid="{00000000-0005-0000-0000-000052020000}"/>
    <cellStyle name="20% - Accent4 28_4.2 kt. samtrygg 2010" xfId="8923" xr:uid="{00000000-0005-0000-0000-000053020000}"/>
    <cellStyle name="20% - Accent4 29" xfId="1155" xr:uid="{00000000-0005-0000-0000-000054020000}"/>
    <cellStyle name="20% - Accent4 29 2" xfId="6367" xr:uid="{00000000-0005-0000-0000-000055020000}"/>
    <cellStyle name="20% - Accent4 29 3" xfId="8095" xr:uid="{00000000-0005-0000-0000-000056020000}"/>
    <cellStyle name="20% - Accent4 29_4.2 kt. samtrygg 2010" xfId="9724" xr:uid="{00000000-0005-0000-0000-000057020000}"/>
    <cellStyle name="20% - Accent4 3" xfId="89" xr:uid="{00000000-0005-0000-0000-000058020000}"/>
    <cellStyle name="20% - Accent4 3 2" xfId="1796" xr:uid="{00000000-0005-0000-0000-000059020000}"/>
    <cellStyle name="20% - Accent4 3 3" xfId="2647" xr:uid="{00000000-0005-0000-0000-00005A020000}"/>
    <cellStyle name="20% - Accent4 3 3 2" xfId="6368" xr:uid="{00000000-0005-0000-0000-00005B020000}"/>
    <cellStyle name="20% - Accent4 3 3 3" xfId="8381" xr:uid="{00000000-0005-0000-0000-00005C020000}"/>
    <cellStyle name="20% - Accent4 3 3_4.2 kt. samtrygg 2010" xfId="9516" xr:uid="{00000000-0005-0000-0000-00005D020000}"/>
    <cellStyle name="20% - Accent4 3 4" xfId="3310" xr:uid="{00000000-0005-0000-0000-00005E020000}"/>
    <cellStyle name="20% - Accent4 3 5" xfId="3531" xr:uid="{00000000-0005-0000-0000-00005F020000}"/>
    <cellStyle name="20% - Accent4 3 6" xfId="3751" xr:uid="{00000000-0005-0000-0000-000060020000}"/>
    <cellStyle name="20% - Accent4 3 7" xfId="3928" xr:uid="{00000000-0005-0000-0000-000061020000}"/>
    <cellStyle name="20% - Accent4 3 8" xfId="4096" xr:uid="{00000000-0005-0000-0000-000062020000}"/>
    <cellStyle name="20% - Accent4 30" xfId="1192" xr:uid="{00000000-0005-0000-0000-000063020000}"/>
    <cellStyle name="20% - Accent4 30 2" xfId="6369" xr:uid="{00000000-0005-0000-0000-000064020000}"/>
    <cellStyle name="20% - Accent4 30 3" xfId="8123" xr:uid="{00000000-0005-0000-0000-000065020000}"/>
    <cellStyle name="20% - Accent4 30_4.2 kt. samtrygg 2010" xfId="10231" xr:uid="{00000000-0005-0000-0000-000066020000}"/>
    <cellStyle name="20% - Accent4 31" xfId="1232" xr:uid="{00000000-0005-0000-0000-000067020000}"/>
    <cellStyle name="20% - Accent4 31 2" xfId="6370" xr:uid="{00000000-0005-0000-0000-000068020000}"/>
    <cellStyle name="20% - Accent4 31 3" xfId="8155" xr:uid="{00000000-0005-0000-0000-000069020000}"/>
    <cellStyle name="20% - Accent4 31_4.2 kt. samtrygg 2010" xfId="10197" xr:uid="{00000000-0005-0000-0000-00006A020000}"/>
    <cellStyle name="20% - Accent4 32" xfId="1274" xr:uid="{00000000-0005-0000-0000-00006B020000}"/>
    <cellStyle name="20% - Accent4 32 2" xfId="6371" xr:uid="{00000000-0005-0000-0000-00006C020000}"/>
    <cellStyle name="20% - Accent4 32 3" xfId="8189" xr:uid="{00000000-0005-0000-0000-00006D020000}"/>
    <cellStyle name="20% - Accent4 32_4.2 kt. samtrygg 2010" xfId="9806" xr:uid="{00000000-0005-0000-0000-00006E020000}"/>
    <cellStyle name="20% - Accent4 33" xfId="1316" xr:uid="{00000000-0005-0000-0000-00006F020000}"/>
    <cellStyle name="20% - Accent4 33 2" xfId="6372" xr:uid="{00000000-0005-0000-0000-000070020000}"/>
    <cellStyle name="20% - Accent4 33 3" xfId="8222" xr:uid="{00000000-0005-0000-0000-000071020000}"/>
    <cellStyle name="20% - Accent4 33_4.2 kt. samtrygg 2010" xfId="8679" xr:uid="{00000000-0005-0000-0000-000072020000}"/>
    <cellStyle name="20% - Accent4 34" xfId="1353" xr:uid="{00000000-0005-0000-0000-000073020000}"/>
    <cellStyle name="20% - Accent4 34 2" xfId="6373" xr:uid="{00000000-0005-0000-0000-000074020000}"/>
    <cellStyle name="20% - Accent4 34 3" xfId="8253" xr:uid="{00000000-0005-0000-0000-000075020000}"/>
    <cellStyle name="20% - Accent4 34_4.2 kt. samtrygg 2010" xfId="10218" xr:uid="{00000000-0005-0000-0000-000076020000}"/>
    <cellStyle name="20% - Accent4 35" xfId="1398" xr:uid="{00000000-0005-0000-0000-000077020000}"/>
    <cellStyle name="20% - Accent4 35 2" xfId="6374" xr:uid="{00000000-0005-0000-0000-000078020000}"/>
    <cellStyle name="20% - Accent4 35 3" xfId="8288" xr:uid="{00000000-0005-0000-0000-000079020000}"/>
    <cellStyle name="20% - Accent4 35_4.2 kt. samtrygg 2010" xfId="8804" xr:uid="{00000000-0005-0000-0000-00007A020000}"/>
    <cellStyle name="20% - Accent4 36" xfId="1439" xr:uid="{00000000-0005-0000-0000-00007B020000}"/>
    <cellStyle name="20% - Accent4 37" xfId="1479" xr:uid="{00000000-0005-0000-0000-00007C020000}"/>
    <cellStyle name="20% - Accent4 38" xfId="1521" xr:uid="{00000000-0005-0000-0000-00007D020000}"/>
    <cellStyle name="20% - Accent4 39" xfId="1562" xr:uid="{00000000-0005-0000-0000-00007E020000}"/>
    <cellStyle name="20% - Accent4 4" xfId="126" xr:uid="{00000000-0005-0000-0000-00007F020000}"/>
    <cellStyle name="20% - Accent4 4 2" xfId="1798" xr:uid="{00000000-0005-0000-0000-000080020000}"/>
    <cellStyle name="20% - Accent4 4 3" xfId="2613" xr:uid="{00000000-0005-0000-0000-000081020000}"/>
    <cellStyle name="20% - Accent4 4 3 2" xfId="6375" xr:uid="{00000000-0005-0000-0000-000082020000}"/>
    <cellStyle name="20% - Accent4 4 3 3" xfId="8380" xr:uid="{00000000-0005-0000-0000-000083020000}"/>
    <cellStyle name="20% - Accent4 4 3_4.2 kt. samtrygg 2010" xfId="10247" xr:uid="{00000000-0005-0000-0000-000084020000}"/>
    <cellStyle name="20% - Accent4 4 4" xfId="3308" xr:uid="{00000000-0005-0000-0000-000085020000}"/>
    <cellStyle name="20% - Accent4 4 5" xfId="3529" xr:uid="{00000000-0005-0000-0000-000086020000}"/>
    <cellStyle name="20% - Accent4 4 6" xfId="3749" xr:uid="{00000000-0005-0000-0000-000087020000}"/>
    <cellStyle name="20% - Accent4 4 7" xfId="3927" xr:uid="{00000000-0005-0000-0000-000088020000}"/>
    <cellStyle name="20% - Accent4 4 8" xfId="4095" xr:uid="{00000000-0005-0000-0000-000089020000}"/>
    <cellStyle name="20% - Accent4 40" xfId="1603" xr:uid="{00000000-0005-0000-0000-00008A020000}"/>
    <cellStyle name="20% - Accent4 41" xfId="1644" xr:uid="{00000000-0005-0000-0000-00008B020000}"/>
    <cellStyle name="20% - Accent4 42" xfId="1685" xr:uid="{00000000-0005-0000-0000-00008C020000}"/>
    <cellStyle name="20% - Accent4 43" xfId="1731" xr:uid="{00000000-0005-0000-0000-00008D020000}"/>
    <cellStyle name="20% - Accent4 44" xfId="1793" xr:uid="{00000000-0005-0000-0000-00008E020000}"/>
    <cellStyle name="20% - Accent4 45" xfId="2757" xr:uid="{00000000-0005-0000-0000-00008F020000}"/>
    <cellStyle name="20% - Accent4 46" xfId="3312" xr:uid="{00000000-0005-0000-0000-000090020000}"/>
    <cellStyle name="20% - Accent4 47" xfId="3533" xr:uid="{00000000-0005-0000-0000-000091020000}"/>
    <cellStyle name="20% - Accent4 48" xfId="3753" xr:uid="{00000000-0005-0000-0000-000092020000}"/>
    <cellStyle name="20% - Accent4 49" xfId="3930" xr:uid="{00000000-0005-0000-0000-000093020000}"/>
    <cellStyle name="20% - Accent4 5" xfId="167" xr:uid="{00000000-0005-0000-0000-000094020000}"/>
    <cellStyle name="20% - Accent4 5 2" xfId="1800" xr:uid="{00000000-0005-0000-0000-000095020000}"/>
    <cellStyle name="20% - Accent4 5 2 2" xfId="6376" xr:uid="{00000000-0005-0000-0000-000096020000}"/>
    <cellStyle name="20% - Accent4 5 2 3" xfId="8328" xr:uid="{00000000-0005-0000-0000-000097020000}"/>
    <cellStyle name="20% - Accent4 5 2_4.2 kt. samtrygg 2010" xfId="8605" xr:uid="{00000000-0005-0000-0000-000098020000}"/>
    <cellStyle name="20% - Accent4 5 3" xfId="2579" xr:uid="{00000000-0005-0000-0000-000099020000}"/>
    <cellStyle name="20% - Accent4 5 4" xfId="3306" xr:uid="{00000000-0005-0000-0000-00009A020000}"/>
    <cellStyle name="20% - Accent4 5 5" xfId="3527" xr:uid="{00000000-0005-0000-0000-00009B020000}"/>
    <cellStyle name="20% - Accent4 5 6" xfId="3747" xr:uid="{00000000-0005-0000-0000-00009C020000}"/>
    <cellStyle name="20% - Accent4 5 7" xfId="3926" xr:uid="{00000000-0005-0000-0000-00009D020000}"/>
    <cellStyle name="20% - Accent4 5 8" xfId="4094" xr:uid="{00000000-0005-0000-0000-00009E020000}"/>
    <cellStyle name="20% - Accent4 50" xfId="4098" xr:uid="{00000000-0005-0000-0000-00009F020000}"/>
    <cellStyle name="20% - Accent4 6" xfId="208" xr:uid="{00000000-0005-0000-0000-0000A0020000}"/>
    <cellStyle name="20% - Accent4 6 2" xfId="6377" xr:uid="{00000000-0005-0000-0000-0000A1020000}"/>
    <cellStyle name="20% - Accent4 7" xfId="249" xr:uid="{00000000-0005-0000-0000-0000A2020000}"/>
    <cellStyle name="20% - Accent4 7 2" xfId="6378" xr:uid="{00000000-0005-0000-0000-0000A3020000}"/>
    <cellStyle name="20% - Accent4 8" xfId="290" xr:uid="{00000000-0005-0000-0000-0000A4020000}"/>
    <cellStyle name="20% - Accent4 8 2" xfId="6379" xr:uid="{00000000-0005-0000-0000-0000A5020000}"/>
    <cellStyle name="20% - Accent4 9" xfId="331" xr:uid="{00000000-0005-0000-0000-0000A6020000}"/>
    <cellStyle name="20% - Accent4 9 2" xfId="6380" xr:uid="{00000000-0005-0000-0000-0000A7020000}"/>
    <cellStyle name="20% - Accent5" xfId="36" builtinId="46" customBuiltin="1"/>
    <cellStyle name="20% - Accent5 10" xfId="371" xr:uid="{00000000-0005-0000-0000-0000A9020000}"/>
    <cellStyle name="20% - Accent5 11" xfId="412" xr:uid="{00000000-0005-0000-0000-0000AA020000}"/>
    <cellStyle name="20% - Accent5 12" xfId="453" xr:uid="{00000000-0005-0000-0000-0000AB020000}"/>
    <cellStyle name="20% - Accent5 13" xfId="494" xr:uid="{00000000-0005-0000-0000-0000AC020000}"/>
    <cellStyle name="20% - Accent5 14" xfId="535" xr:uid="{00000000-0005-0000-0000-0000AD020000}"/>
    <cellStyle name="20% - Accent5 15" xfId="576" xr:uid="{00000000-0005-0000-0000-0000AE020000}"/>
    <cellStyle name="20% - Accent5 16" xfId="617" xr:uid="{00000000-0005-0000-0000-0000AF020000}"/>
    <cellStyle name="20% - Accent5 17" xfId="658" xr:uid="{00000000-0005-0000-0000-0000B0020000}"/>
    <cellStyle name="20% - Accent5 18" xfId="699" xr:uid="{00000000-0005-0000-0000-0000B1020000}"/>
    <cellStyle name="20% - Accent5 19" xfId="740" xr:uid="{00000000-0005-0000-0000-0000B2020000}"/>
    <cellStyle name="20% - Accent5 2" xfId="49" xr:uid="{00000000-0005-0000-0000-0000B3020000}"/>
    <cellStyle name="20% - Accent5 2 2" xfId="1802" xr:uid="{00000000-0005-0000-0000-0000B4020000}"/>
    <cellStyle name="20% - Accent5 2 3" xfId="2545" xr:uid="{00000000-0005-0000-0000-0000B5020000}"/>
    <cellStyle name="20% - Accent5 2 4" xfId="3304" xr:uid="{00000000-0005-0000-0000-0000B6020000}"/>
    <cellStyle name="20% - Accent5 2 5" xfId="3525" xr:uid="{00000000-0005-0000-0000-0000B7020000}"/>
    <cellStyle name="20% - Accent5 2 6" xfId="3745" xr:uid="{00000000-0005-0000-0000-0000B8020000}"/>
    <cellStyle name="20% - Accent5 2 7" xfId="3924" xr:uid="{00000000-0005-0000-0000-0000B9020000}"/>
    <cellStyle name="20% - Accent5 2 8" xfId="4092" xr:uid="{00000000-0005-0000-0000-0000BA020000}"/>
    <cellStyle name="20% - Accent5 2 9" xfId="5277" xr:uid="{00000000-0005-0000-0000-0000BB020000}"/>
    <cellStyle name="20% - Accent5 20" xfId="781" xr:uid="{00000000-0005-0000-0000-0000BC020000}"/>
    <cellStyle name="20% - Accent5 21" xfId="822" xr:uid="{00000000-0005-0000-0000-0000BD020000}"/>
    <cellStyle name="20% - Accent5 22" xfId="863" xr:uid="{00000000-0005-0000-0000-0000BE020000}"/>
    <cellStyle name="20% - Accent5 23" xfId="904" xr:uid="{00000000-0005-0000-0000-0000BF020000}"/>
    <cellStyle name="20% - Accent5 24" xfId="945" xr:uid="{00000000-0005-0000-0000-0000C0020000}"/>
    <cellStyle name="20% - Accent5 25" xfId="986" xr:uid="{00000000-0005-0000-0000-0000C1020000}"/>
    <cellStyle name="20% - Accent5 26" xfId="1027" xr:uid="{00000000-0005-0000-0000-0000C2020000}"/>
    <cellStyle name="20% - Accent5 27" xfId="1068" xr:uid="{00000000-0005-0000-0000-0000C3020000}"/>
    <cellStyle name="20% - Accent5 28" xfId="1109" xr:uid="{00000000-0005-0000-0000-0000C4020000}"/>
    <cellStyle name="20% - Accent5 29" xfId="1156" xr:uid="{00000000-0005-0000-0000-0000C5020000}"/>
    <cellStyle name="20% - Accent5 3" xfId="90" xr:uid="{00000000-0005-0000-0000-0000C6020000}"/>
    <cellStyle name="20% - Accent5 3 2" xfId="1804" xr:uid="{00000000-0005-0000-0000-0000C7020000}"/>
    <cellStyle name="20% - Accent5 3 3" xfId="2511" xr:uid="{00000000-0005-0000-0000-0000C8020000}"/>
    <cellStyle name="20% - Accent5 3 4" xfId="3302" xr:uid="{00000000-0005-0000-0000-0000C9020000}"/>
    <cellStyle name="20% - Accent5 3 5" xfId="3523" xr:uid="{00000000-0005-0000-0000-0000CA020000}"/>
    <cellStyle name="20% - Accent5 3 6" xfId="3743" xr:uid="{00000000-0005-0000-0000-0000CB020000}"/>
    <cellStyle name="20% - Accent5 3 7" xfId="3922" xr:uid="{00000000-0005-0000-0000-0000CC020000}"/>
    <cellStyle name="20% - Accent5 3 8" xfId="4091" xr:uid="{00000000-0005-0000-0000-0000CD020000}"/>
    <cellStyle name="20% - Accent5 30" xfId="1191" xr:uid="{00000000-0005-0000-0000-0000CE020000}"/>
    <cellStyle name="20% - Accent5 31" xfId="1231" xr:uid="{00000000-0005-0000-0000-0000CF020000}"/>
    <cellStyle name="20% - Accent5 32" xfId="1273" xr:uid="{00000000-0005-0000-0000-0000D0020000}"/>
    <cellStyle name="20% - Accent5 33" xfId="1315" xr:uid="{00000000-0005-0000-0000-0000D1020000}"/>
    <cellStyle name="20% - Accent5 34" xfId="1362" xr:uid="{00000000-0005-0000-0000-0000D2020000}"/>
    <cellStyle name="20% - Accent5 35" xfId="1397" xr:uid="{00000000-0005-0000-0000-0000D3020000}"/>
    <cellStyle name="20% - Accent5 36" xfId="1438" xr:uid="{00000000-0005-0000-0000-0000D4020000}"/>
    <cellStyle name="20% - Accent5 37" xfId="1478" xr:uid="{00000000-0005-0000-0000-0000D5020000}"/>
    <cellStyle name="20% - Accent5 38" xfId="1520" xr:uid="{00000000-0005-0000-0000-0000D6020000}"/>
    <cellStyle name="20% - Accent5 39" xfId="1561" xr:uid="{00000000-0005-0000-0000-0000D7020000}"/>
    <cellStyle name="20% - Accent5 4" xfId="125" xr:uid="{00000000-0005-0000-0000-0000D8020000}"/>
    <cellStyle name="20% - Accent5 4 2" xfId="1806" xr:uid="{00000000-0005-0000-0000-0000D9020000}"/>
    <cellStyle name="20% - Accent5 4 3" xfId="2477" xr:uid="{00000000-0005-0000-0000-0000DA020000}"/>
    <cellStyle name="20% - Accent5 4 4" xfId="3300" xr:uid="{00000000-0005-0000-0000-0000DB020000}"/>
    <cellStyle name="20% - Accent5 4 5" xfId="3521" xr:uid="{00000000-0005-0000-0000-0000DC020000}"/>
    <cellStyle name="20% - Accent5 4 6" xfId="3741" xr:uid="{00000000-0005-0000-0000-0000DD020000}"/>
    <cellStyle name="20% - Accent5 4 7" xfId="3921" xr:uid="{00000000-0005-0000-0000-0000DE020000}"/>
    <cellStyle name="20% - Accent5 4 8" xfId="4090" xr:uid="{00000000-0005-0000-0000-0000DF020000}"/>
    <cellStyle name="20% - Accent5 40" xfId="1602" xr:uid="{00000000-0005-0000-0000-0000E0020000}"/>
    <cellStyle name="20% - Accent5 41" xfId="1643" xr:uid="{00000000-0005-0000-0000-0000E1020000}"/>
    <cellStyle name="20% - Accent5 42" xfId="1684" xr:uid="{00000000-0005-0000-0000-0000E2020000}"/>
    <cellStyle name="20% - Accent5 43" xfId="1732" xr:uid="{00000000-0005-0000-0000-0000E3020000}"/>
    <cellStyle name="20% - Accent5 44" xfId="1801" xr:uid="{00000000-0005-0000-0000-0000E4020000}"/>
    <cellStyle name="20% - Accent5 45" xfId="2562" xr:uid="{00000000-0005-0000-0000-0000E5020000}"/>
    <cellStyle name="20% - Accent5 46" xfId="3305" xr:uid="{00000000-0005-0000-0000-0000E6020000}"/>
    <cellStyle name="20% - Accent5 47" xfId="3526" xr:uid="{00000000-0005-0000-0000-0000E7020000}"/>
    <cellStyle name="20% - Accent5 48" xfId="3746" xr:uid="{00000000-0005-0000-0000-0000E8020000}"/>
    <cellStyle name="20% - Accent5 49" xfId="3925" xr:uid="{00000000-0005-0000-0000-0000E9020000}"/>
    <cellStyle name="20% - Accent5 5" xfId="166" xr:uid="{00000000-0005-0000-0000-0000EA020000}"/>
    <cellStyle name="20% - Accent5 5 2" xfId="1807" xr:uid="{00000000-0005-0000-0000-0000EB020000}"/>
    <cellStyle name="20% - Accent5 5 3" xfId="2444" xr:uid="{00000000-0005-0000-0000-0000EC020000}"/>
    <cellStyle name="20% - Accent5 5 4" xfId="3298" xr:uid="{00000000-0005-0000-0000-0000ED020000}"/>
    <cellStyle name="20% - Accent5 5 5" xfId="3519" xr:uid="{00000000-0005-0000-0000-0000EE020000}"/>
    <cellStyle name="20% - Accent5 5 6" xfId="3739" xr:uid="{00000000-0005-0000-0000-0000EF020000}"/>
    <cellStyle name="20% - Accent5 5 7" xfId="3919" xr:uid="{00000000-0005-0000-0000-0000F0020000}"/>
    <cellStyle name="20% - Accent5 5 8" xfId="4088" xr:uid="{00000000-0005-0000-0000-0000F1020000}"/>
    <cellStyle name="20% - Accent5 50" xfId="4093" xr:uid="{00000000-0005-0000-0000-0000F2020000}"/>
    <cellStyle name="20% - Accent5 6" xfId="207" xr:uid="{00000000-0005-0000-0000-0000F3020000}"/>
    <cellStyle name="20% - Accent5 7" xfId="248" xr:uid="{00000000-0005-0000-0000-0000F4020000}"/>
    <cellStyle name="20% - Accent5 8" xfId="289" xr:uid="{00000000-0005-0000-0000-0000F5020000}"/>
    <cellStyle name="20% - Accent5 9" xfId="330" xr:uid="{00000000-0005-0000-0000-0000F6020000}"/>
    <cellStyle name="20% - Accent6" xfId="40" builtinId="50" customBuiltin="1"/>
    <cellStyle name="20% - Accent6 10" xfId="370" xr:uid="{00000000-0005-0000-0000-0000F8020000}"/>
    <cellStyle name="20% - Accent6 11" xfId="411" xr:uid="{00000000-0005-0000-0000-0000F9020000}"/>
    <cellStyle name="20% - Accent6 12" xfId="452" xr:uid="{00000000-0005-0000-0000-0000FA020000}"/>
    <cellStyle name="20% - Accent6 13" xfId="493" xr:uid="{00000000-0005-0000-0000-0000FB020000}"/>
    <cellStyle name="20% - Accent6 14" xfId="534" xr:uid="{00000000-0005-0000-0000-0000FC020000}"/>
    <cellStyle name="20% - Accent6 15" xfId="575" xr:uid="{00000000-0005-0000-0000-0000FD020000}"/>
    <cellStyle name="20% - Accent6 16" xfId="616" xr:uid="{00000000-0005-0000-0000-0000FE020000}"/>
    <cellStyle name="20% - Accent6 17" xfId="657" xr:uid="{00000000-0005-0000-0000-0000FF020000}"/>
    <cellStyle name="20% - Accent6 18" xfId="698" xr:uid="{00000000-0005-0000-0000-000000030000}"/>
    <cellStyle name="20% - Accent6 19" xfId="739" xr:uid="{00000000-0005-0000-0000-000001030000}"/>
    <cellStyle name="20% - Accent6 2" xfId="50" xr:uid="{00000000-0005-0000-0000-000002030000}"/>
    <cellStyle name="20% - Accent6 2 2" xfId="1809" xr:uid="{00000000-0005-0000-0000-000003030000}"/>
    <cellStyle name="20% - Accent6 2 3" xfId="2410" xr:uid="{00000000-0005-0000-0000-000004030000}"/>
    <cellStyle name="20% - Accent6 2 4" xfId="3296" xr:uid="{00000000-0005-0000-0000-000005030000}"/>
    <cellStyle name="20% - Accent6 2 5" xfId="3517" xr:uid="{00000000-0005-0000-0000-000006030000}"/>
    <cellStyle name="20% - Accent6 2 6" xfId="3737" xr:uid="{00000000-0005-0000-0000-000007030000}"/>
    <cellStyle name="20% - Accent6 2 7" xfId="3917" xr:uid="{00000000-0005-0000-0000-000008030000}"/>
    <cellStyle name="20% - Accent6 2 8" xfId="4086" xr:uid="{00000000-0005-0000-0000-000009030000}"/>
    <cellStyle name="20% - Accent6 2 9" xfId="5544" xr:uid="{00000000-0005-0000-0000-00000A030000}"/>
    <cellStyle name="20% - Accent6 20" xfId="780" xr:uid="{00000000-0005-0000-0000-00000B030000}"/>
    <cellStyle name="20% - Accent6 21" xfId="821" xr:uid="{00000000-0005-0000-0000-00000C030000}"/>
    <cellStyle name="20% - Accent6 22" xfId="862" xr:uid="{00000000-0005-0000-0000-00000D030000}"/>
    <cellStyle name="20% - Accent6 23" xfId="903" xr:uid="{00000000-0005-0000-0000-00000E030000}"/>
    <cellStyle name="20% - Accent6 24" xfId="944" xr:uid="{00000000-0005-0000-0000-00000F030000}"/>
    <cellStyle name="20% - Accent6 25" xfId="985" xr:uid="{00000000-0005-0000-0000-000010030000}"/>
    <cellStyle name="20% - Accent6 26" xfId="1026" xr:uid="{00000000-0005-0000-0000-000011030000}"/>
    <cellStyle name="20% - Accent6 27" xfId="1067" xr:uid="{00000000-0005-0000-0000-000012030000}"/>
    <cellStyle name="20% - Accent6 28" xfId="1108" xr:uid="{00000000-0005-0000-0000-000013030000}"/>
    <cellStyle name="20% - Accent6 29" xfId="1157" xr:uid="{00000000-0005-0000-0000-000014030000}"/>
    <cellStyle name="20% - Accent6 3" xfId="91" xr:uid="{00000000-0005-0000-0000-000015030000}"/>
    <cellStyle name="20% - Accent6 3 2" xfId="1811" xr:uid="{00000000-0005-0000-0000-000016030000}"/>
    <cellStyle name="20% - Accent6 3 3" xfId="2376" xr:uid="{00000000-0005-0000-0000-000017030000}"/>
    <cellStyle name="20% - Accent6 3 4" xfId="3294" xr:uid="{00000000-0005-0000-0000-000018030000}"/>
    <cellStyle name="20% - Accent6 3 5" xfId="3515" xr:uid="{00000000-0005-0000-0000-000019030000}"/>
    <cellStyle name="20% - Accent6 3 6" xfId="3735" xr:uid="{00000000-0005-0000-0000-00001A030000}"/>
    <cellStyle name="20% - Accent6 3 7" xfId="3916" xr:uid="{00000000-0005-0000-0000-00001B030000}"/>
    <cellStyle name="20% - Accent6 3 8" xfId="4085" xr:uid="{00000000-0005-0000-0000-00001C030000}"/>
    <cellStyle name="20% - Accent6 30" xfId="1190" xr:uid="{00000000-0005-0000-0000-00001D030000}"/>
    <cellStyle name="20% - Accent6 31" xfId="1230" xr:uid="{00000000-0005-0000-0000-00001E030000}"/>
    <cellStyle name="20% - Accent6 32" xfId="1272" xr:uid="{00000000-0005-0000-0000-00001F030000}"/>
    <cellStyle name="20% - Accent6 33" xfId="1314" xr:uid="{00000000-0005-0000-0000-000020030000}"/>
    <cellStyle name="20% - Accent6 34" xfId="1363" xr:uid="{00000000-0005-0000-0000-000021030000}"/>
    <cellStyle name="20% - Accent6 35" xfId="1396" xr:uid="{00000000-0005-0000-0000-000022030000}"/>
    <cellStyle name="20% - Accent6 36" xfId="1437" xr:uid="{00000000-0005-0000-0000-000023030000}"/>
    <cellStyle name="20% - Accent6 37" xfId="1477" xr:uid="{00000000-0005-0000-0000-000024030000}"/>
    <cellStyle name="20% - Accent6 38" xfId="1519" xr:uid="{00000000-0005-0000-0000-000025030000}"/>
    <cellStyle name="20% - Accent6 39" xfId="1560" xr:uid="{00000000-0005-0000-0000-000026030000}"/>
    <cellStyle name="20% - Accent6 4" xfId="124" xr:uid="{00000000-0005-0000-0000-000027030000}"/>
    <cellStyle name="20% - Accent6 4 2" xfId="1813" xr:uid="{00000000-0005-0000-0000-000028030000}"/>
    <cellStyle name="20% - Accent6 4 3" xfId="2343" xr:uid="{00000000-0005-0000-0000-000029030000}"/>
    <cellStyle name="20% - Accent6 4 4" xfId="3293" xr:uid="{00000000-0005-0000-0000-00002A030000}"/>
    <cellStyle name="20% - Accent6 4 5" xfId="3514" xr:uid="{00000000-0005-0000-0000-00002B030000}"/>
    <cellStyle name="20% - Accent6 4 6" xfId="3734" xr:uid="{00000000-0005-0000-0000-00002C030000}"/>
    <cellStyle name="20% - Accent6 4 7" xfId="3915" xr:uid="{00000000-0005-0000-0000-00002D030000}"/>
    <cellStyle name="20% - Accent6 4 8" xfId="4084" xr:uid="{00000000-0005-0000-0000-00002E030000}"/>
    <cellStyle name="20% - Accent6 40" xfId="1601" xr:uid="{00000000-0005-0000-0000-00002F030000}"/>
    <cellStyle name="20% - Accent6 41" xfId="1642" xr:uid="{00000000-0005-0000-0000-000030030000}"/>
    <cellStyle name="20% - Accent6 42" xfId="1683" xr:uid="{00000000-0005-0000-0000-000031030000}"/>
    <cellStyle name="20% - Accent6 43" xfId="1733" xr:uid="{00000000-0005-0000-0000-000032030000}"/>
    <cellStyle name="20% - Accent6 44" xfId="1808" xr:uid="{00000000-0005-0000-0000-000033030000}"/>
    <cellStyle name="20% - Accent6 45" xfId="2427" xr:uid="{00000000-0005-0000-0000-000034030000}"/>
    <cellStyle name="20% - Accent6 46" xfId="3297" xr:uid="{00000000-0005-0000-0000-000035030000}"/>
    <cellStyle name="20% - Accent6 47" xfId="3518" xr:uid="{00000000-0005-0000-0000-000036030000}"/>
    <cellStyle name="20% - Accent6 48" xfId="3738" xr:uid="{00000000-0005-0000-0000-000037030000}"/>
    <cellStyle name="20% - Accent6 49" xfId="3918" xr:uid="{00000000-0005-0000-0000-000038030000}"/>
    <cellStyle name="20% - Accent6 5" xfId="165" xr:uid="{00000000-0005-0000-0000-000039030000}"/>
    <cellStyle name="20% - Accent6 5 2" xfId="1815" xr:uid="{00000000-0005-0000-0000-00003A030000}"/>
    <cellStyle name="20% - Accent6 5 3" xfId="2309" xr:uid="{00000000-0005-0000-0000-00003B030000}"/>
    <cellStyle name="20% - Accent6 5 4" xfId="3291" xr:uid="{00000000-0005-0000-0000-00003C030000}"/>
    <cellStyle name="20% - Accent6 5 5" xfId="3512" xr:uid="{00000000-0005-0000-0000-00003D030000}"/>
    <cellStyle name="20% - Accent6 5 6" xfId="3732" xr:uid="{00000000-0005-0000-0000-00003E030000}"/>
    <cellStyle name="20% - Accent6 5 7" xfId="3914" xr:uid="{00000000-0005-0000-0000-00003F030000}"/>
    <cellStyle name="20% - Accent6 5 8" xfId="4083" xr:uid="{00000000-0005-0000-0000-000040030000}"/>
    <cellStyle name="20% - Accent6 50" xfId="4087" xr:uid="{00000000-0005-0000-0000-000041030000}"/>
    <cellStyle name="20% - Accent6 6" xfId="206" xr:uid="{00000000-0005-0000-0000-000042030000}"/>
    <cellStyle name="20% - Accent6 7" xfId="247" xr:uid="{00000000-0005-0000-0000-000043030000}"/>
    <cellStyle name="20% - Accent6 8" xfId="288" xr:uid="{00000000-0005-0000-0000-000044030000}"/>
    <cellStyle name="20% - Accent6 9" xfId="329" xr:uid="{00000000-0005-0000-0000-000045030000}"/>
    <cellStyle name="40% - Accent1" xfId="21" builtinId="31" customBuiltin="1"/>
    <cellStyle name="40% - Accent1 10" xfId="369" xr:uid="{00000000-0005-0000-0000-000047030000}"/>
    <cellStyle name="40% - Accent1 10 2" xfId="6381" xr:uid="{00000000-0005-0000-0000-000048030000}"/>
    <cellStyle name="40% - Accent1 11" xfId="410" xr:uid="{00000000-0005-0000-0000-000049030000}"/>
    <cellStyle name="40% - Accent1 11 2" xfId="6382" xr:uid="{00000000-0005-0000-0000-00004A030000}"/>
    <cellStyle name="40% - Accent1 12" xfId="451" xr:uid="{00000000-0005-0000-0000-00004B030000}"/>
    <cellStyle name="40% - Accent1 12 2" xfId="6383" xr:uid="{00000000-0005-0000-0000-00004C030000}"/>
    <cellStyle name="40% - Accent1 13" xfId="492" xr:uid="{00000000-0005-0000-0000-00004D030000}"/>
    <cellStyle name="40% - Accent1 13 2" xfId="6384" xr:uid="{00000000-0005-0000-0000-00004E030000}"/>
    <cellStyle name="40% - Accent1 14" xfId="533" xr:uid="{00000000-0005-0000-0000-00004F030000}"/>
    <cellStyle name="40% - Accent1 14 2" xfId="6385" xr:uid="{00000000-0005-0000-0000-000050030000}"/>
    <cellStyle name="40% - Accent1 14 3" xfId="7598" xr:uid="{00000000-0005-0000-0000-000051030000}"/>
    <cellStyle name="40% - Accent1 14_4.2 kt. samtrygg 2010" xfId="8620" xr:uid="{00000000-0005-0000-0000-000052030000}"/>
    <cellStyle name="40% - Accent1 15" xfId="574" xr:uid="{00000000-0005-0000-0000-000053030000}"/>
    <cellStyle name="40% - Accent1 15 2" xfId="6386" xr:uid="{00000000-0005-0000-0000-000054030000}"/>
    <cellStyle name="40% - Accent1 15 3" xfId="7627" xr:uid="{00000000-0005-0000-0000-000055030000}"/>
    <cellStyle name="40% - Accent1 15_4.2 kt. samtrygg 2010" xfId="9794" xr:uid="{00000000-0005-0000-0000-000056030000}"/>
    <cellStyle name="40% - Accent1 16" xfId="615" xr:uid="{00000000-0005-0000-0000-000057030000}"/>
    <cellStyle name="40% - Accent1 16 2" xfId="6387" xr:uid="{00000000-0005-0000-0000-000058030000}"/>
    <cellStyle name="40% - Accent1 16 3" xfId="7660" xr:uid="{00000000-0005-0000-0000-000059030000}"/>
    <cellStyle name="40% - Accent1 16_4.2 kt. samtrygg 2010" xfId="9484" xr:uid="{00000000-0005-0000-0000-00005A030000}"/>
    <cellStyle name="40% - Accent1 17" xfId="656" xr:uid="{00000000-0005-0000-0000-00005B030000}"/>
    <cellStyle name="40% - Accent1 17 2" xfId="6388" xr:uid="{00000000-0005-0000-0000-00005C030000}"/>
    <cellStyle name="40% - Accent1 17 3" xfId="7693" xr:uid="{00000000-0005-0000-0000-00005D030000}"/>
    <cellStyle name="40% - Accent1 17_4.2 kt. samtrygg 2010" xfId="9637" xr:uid="{00000000-0005-0000-0000-00005E030000}"/>
    <cellStyle name="40% - Accent1 18" xfId="697" xr:uid="{00000000-0005-0000-0000-00005F030000}"/>
    <cellStyle name="40% - Accent1 18 2" xfId="6389" xr:uid="{00000000-0005-0000-0000-000060030000}"/>
    <cellStyle name="40% - Accent1 18 3" xfId="7726" xr:uid="{00000000-0005-0000-0000-000061030000}"/>
    <cellStyle name="40% - Accent1 18_4.2 kt. samtrygg 2010" xfId="10042" xr:uid="{00000000-0005-0000-0000-000062030000}"/>
    <cellStyle name="40% - Accent1 19" xfId="738" xr:uid="{00000000-0005-0000-0000-000063030000}"/>
    <cellStyle name="40% - Accent1 19 2" xfId="6390" xr:uid="{00000000-0005-0000-0000-000064030000}"/>
    <cellStyle name="40% - Accent1 19 3" xfId="7759" xr:uid="{00000000-0005-0000-0000-000065030000}"/>
    <cellStyle name="40% - Accent1 19_4.2 kt. samtrygg 2010" xfId="9095" xr:uid="{00000000-0005-0000-0000-000066030000}"/>
    <cellStyle name="40% - Accent1 2" xfId="51" xr:uid="{00000000-0005-0000-0000-000067030000}"/>
    <cellStyle name="40% - Accent1 2 10" xfId="6147" xr:uid="{00000000-0005-0000-0000-000068030000}"/>
    <cellStyle name="40% - Accent1 2 2" xfId="1817" xr:uid="{00000000-0005-0000-0000-000069030000}"/>
    <cellStyle name="40% - Accent1 2 2 2" xfId="6148" xr:uid="{00000000-0005-0000-0000-00006A030000}"/>
    <cellStyle name="40% - Accent1 2 3" xfId="2275" xr:uid="{00000000-0005-0000-0000-00006B030000}"/>
    <cellStyle name="40% - Accent1 2 3 2" xfId="6149" xr:uid="{00000000-0005-0000-0000-00006C030000}"/>
    <cellStyle name="40% - Accent1 2 4" xfId="3289" xr:uid="{00000000-0005-0000-0000-00006D030000}"/>
    <cellStyle name="40% - Accent1 2 4 2" xfId="6391" xr:uid="{00000000-0005-0000-0000-00006E030000}"/>
    <cellStyle name="40% - Accent1 2 5" xfId="3510" xr:uid="{00000000-0005-0000-0000-00006F030000}"/>
    <cellStyle name="40% - Accent1 2 5 2" xfId="6392" xr:uid="{00000000-0005-0000-0000-000070030000}"/>
    <cellStyle name="40% - Accent1 2 6" xfId="3730" xr:uid="{00000000-0005-0000-0000-000071030000}"/>
    <cellStyle name="40% - Accent1 2 7" xfId="3912" xr:uid="{00000000-0005-0000-0000-000072030000}"/>
    <cellStyle name="40% - Accent1 2 8" xfId="4081" xr:uid="{00000000-0005-0000-0000-000073030000}"/>
    <cellStyle name="40% - Accent1 2 9" xfId="5353" xr:uid="{00000000-0005-0000-0000-000074030000}"/>
    <cellStyle name="40% - Accent1 20" xfId="779" xr:uid="{00000000-0005-0000-0000-000075030000}"/>
    <cellStyle name="40% - Accent1 20 2" xfId="6393" xr:uid="{00000000-0005-0000-0000-000076030000}"/>
    <cellStyle name="40% - Accent1 20 3" xfId="7792" xr:uid="{00000000-0005-0000-0000-000077030000}"/>
    <cellStyle name="40% - Accent1 20_4.2 kt. samtrygg 2010" xfId="8957" xr:uid="{00000000-0005-0000-0000-000078030000}"/>
    <cellStyle name="40% - Accent1 21" xfId="820" xr:uid="{00000000-0005-0000-0000-000079030000}"/>
    <cellStyle name="40% - Accent1 21 2" xfId="6394" xr:uid="{00000000-0005-0000-0000-00007A030000}"/>
    <cellStyle name="40% - Accent1 21 3" xfId="7825" xr:uid="{00000000-0005-0000-0000-00007B030000}"/>
    <cellStyle name="40% - Accent1 21_4.2 kt. samtrygg 2010" xfId="9027" xr:uid="{00000000-0005-0000-0000-00007C030000}"/>
    <cellStyle name="40% - Accent1 22" xfId="861" xr:uid="{00000000-0005-0000-0000-00007D030000}"/>
    <cellStyle name="40% - Accent1 22 2" xfId="6395" xr:uid="{00000000-0005-0000-0000-00007E030000}"/>
    <cellStyle name="40% - Accent1 22 3" xfId="7858" xr:uid="{00000000-0005-0000-0000-00007F030000}"/>
    <cellStyle name="40% - Accent1 22_4.2 kt. samtrygg 2010" xfId="9252" xr:uid="{00000000-0005-0000-0000-000080030000}"/>
    <cellStyle name="40% - Accent1 23" xfId="902" xr:uid="{00000000-0005-0000-0000-000081030000}"/>
    <cellStyle name="40% - Accent1 23 2" xfId="6396" xr:uid="{00000000-0005-0000-0000-000082030000}"/>
    <cellStyle name="40% - Accent1 23 3" xfId="7891" xr:uid="{00000000-0005-0000-0000-000083030000}"/>
    <cellStyle name="40% - Accent1 23_4.2 kt. samtrygg 2010" xfId="10115" xr:uid="{00000000-0005-0000-0000-000084030000}"/>
    <cellStyle name="40% - Accent1 24" xfId="943" xr:uid="{00000000-0005-0000-0000-000085030000}"/>
    <cellStyle name="40% - Accent1 24 2" xfId="6397" xr:uid="{00000000-0005-0000-0000-000086030000}"/>
    <cellStyle name="40% - Accent1 24 3" xfId="7924" xr:uid="{00000000-0005-0000-0000-000087030000}"/>
    <cellStyle name="40% - Accent1 24_4.2 kt. samtrygg 2010" xfId="8706" xr:uid="{00000000-0005-0000-0000-000088030000}"/>
    <cellStyle name="40% - Accent1 25" xfId="984" xr:uid="{00000000-0005-0000-0000-000089030000}"/>
    <cellStyle name="40% - Accent1 25 2" xfId="6398" xr:uid="{00000000-0005-0000-0000-00008A030000}"/>
    <cellStyle name="40% - Accent1 25 3" xfId="7957" xr:uid="{00000000-0005-0000-0000-00008B030000}"/>
    <cellStyle name="40% - Accent1 25_4.2 kt. samtrygg 2010" xfId="8623" xr:uid="{00000000-0005-0000-0000-00008C030000}"/>
    <cellStyle name="40% - Accent1 26" xfId="1025" xr:uid="{00000000-0005-0000-0000-00008D030000}"/>
    <cellStyle name="40% - Accent1 26 2" xfId="6399" xr:uid="{00000000-0005-0000-0000-00008E030000}"/>
    <cellStyle name="40% - Accent1 26 3" xfId="7990" xr:uid="{00000000-0005-0000-0000-00008F030000}"/>
    <cellStyle name="40% - Accent1 26_4.2 kt. samtrygg 2010" xfId="9977" xr:uid="{00000000-0005-0000-0000-000090030000}"/>
    <cellStyle name="40% - Accent1 27" xfId="1066" xr:uid="{00000000-0005-0000-0000-000091030000}"/>
    <cellStyle name="40% - Accent1 27 2" xfId="6400" xr:uid="{00000000-0005-0000-0000-000092030000}"/>
    <cellStyle name="40% - Accent1 27 3" xfId="8023" xr:uid="{00000000-0005-0000-0000-000093030000}"/>
    <cellStyle name="40% - Accent1 27_4.2 kt. samtrygg 2010" xfId="10236" xr:uid="{00000000-0005-0000-0000-000094030000}"/>
    <cellStyle name="40% - Accent1 28" xfId="1107" xr:uid="{00000000-0005-0000-0000-000095030000}"/>
    <cellStyle name="40% - Accent1 28 2" xfId="6401" xr:uid="{00000000-0005-0000-0000-000096030000}"/>
    <cellStyle name="40% - Accent1 28 3" xfId="8056" xr:uid="{00000000-0005-0000-0000-000097030000}"/>
    <cellStyle name="40% - Accent1 28_4.2 kt. samtrygg 2010" xfId="8802" xr:uid="{00000000-0005-0000-0000-000098030000}"/>
    <cellStyle name="40% - Accent1 29" xfId="1158" xr:uid="{00000000-0005-0000-0000-000099030000}"/>
    <cellStyle name="40% - Accent1 29 2" xfId="6402" xr:uid="{00000000-0005-0000-0000-00009A030000}"/>
    <cellStyle name="40% - Accent1 29 3" xfId="8096" xr:uid="{00000000-0005-0000-0000-00009B030000}"/>
    <cellStyle name="40% - Accent1 29_4.2 kt. samtrygg 2010" xfId="9291" xr:uid="{00000000-0005-0000-0000-00009C030000}"/>
    <cellStyle name="40% - Accent1 3" xfId="92" xr:uid="{00000000-0005-0000-0000-00009D030000}"/>
    <cellStyle name="40% - Accent1 3 2" xfId="1819" xr:uid="{00000000-0005-0000-0000-00009E030000}"/>
    <cellStyle name="40% - Accent1 3 3" xfId="2242" xr:uid="{00000000-0005-0000-0000-00009F030000}"/>
    <cellStyle name="40% - Accent1 3 3 2" xfId="6403" xr:uid="{00000000-0005-0000-0000-0000A0030000}"/>
    <cellStyle name="40% - Accent1 3 3 3" xfId="8379" xr:uid="{00000000-0005-0000-0000-0000A1030000}"/>
    <cellStyle name="40% - Accent1 3 3_4.2 kt. samtrygg 2010" xfId="9857" xr:uid="{00000000-0005-0000-0000-0000A2030000}"/>
    <cellStyle name="40% - Accent1 3 4" xfId="3288" xr:uid="{00000000-0005-0000-0000-0000A3030000}"/>
    <cellStyle name="40% - Accent1 3 5" xfId="3509" xr:uid="{00000000-0005-0000-0000-0000A4030000}"/>
    <cellStyle name="40% - Accent1 3 6" xfId="3729" xr:uid="{00000000-0005-0000-0000-0000A5030000}"/>
    <cellStyle name="40% - Accent1 3 7" xfId="3911" xr:uid="{00000000-0005-0000-0000-0000A6030000}"/>
    <cellStyle name="40% - Accent1 3 8" xfId="4080" xr:uid="{00000000-0005-0000-0000-0000A7030000}"/>
    <cellStyle name="40% - Accent1 30" xfId="1189" xr:uid="{00000000-0005-0000-0000-0000A8030000}"/>
    <cellStyle name="40% - Accent1 30 2" xfId="6404" xr:uid="{00000000-0005-0000-0000-0000A9030000}"/>
    <cellStyle name="40% - Accent1 30 3" xfId="8122" xr:uid="{00000000-0005-0000-0000-0000AA030000}"/>
    <cellStyle name="40% - Accent1 30_4.2 kt. samtrygg 2010" xfId="8851" xr:uid="{00000000-0005-0000-0000-0000AB030000}"/>
    <cellStyle name="40% - Accent1 31" xfId="1229" xr:uid="{00000000-0005-0000-0000-0000AC030000}"/>
    <cellStyle name="40% - Accent1 31 2" xfId="6405" xr:uid="{00000000-0005-0000-0000-0000AD030000}"/>
    <cellStyle name="40% - Accent1 31 3" xfId="8154" xr:uid="{00000000-0005-0000-0000-0000AE030000}"/>
    <cellStyle name="40% - Accent1 31_4.2 kt. samtrygg 2010" xfId="9619" xr:uid="{00000000-0005-0000-0000-0000AF030000}"/>
    <cellStyle name="40% - Accent1 32" xfId="1271" xr:uid="{00000000-0005-0000-0000-0000B0030000}"/>
    <cellStyle name="40% - Accent1 32 2" xfId="6406" xr:uid="{00000000-0005-0000-0000-0000B1030000}"/>
    <cellStyle name="40% - Accent1 32 3" xfId="8188" xr:uid="{00000000-0005-0000-0000-0000B2030000}"/>
    <cellStyle name="40% - Accent1 32_4.2 kt. samtrygg 2010" xfId="9008" xr:uid="{00000000-0005-0000-0000-0000B3030000}"/>
    <cellStyle name="40% - Accent1 33" xfId="1313" xr:uid="{00000000-0005-0000-0000-0000B4030000}"/>
    <cellStyle name="40% - Accent1 33 2" xfId="6407" xr:uid="{00000000-0005-0000-0000-0000B5030000}"/>
    <cellStyle name="40% - Accent1 33 3" xfId="8221" xr:uid="{00000000-0005-0000-0000-0000B6030000}"/>
    <cellStyle name="40% - Accent1 33_4.2 kt. samtrygg 2010" xfId="9090" xr:uid="{00000000-0005-0000-0000-0000B7030000}"/>
    <cellStyle name="40% - Accent1 34" xfId="1364" xr:uid="{00000000-0005-0000-0000-0000B8030000}"/>
    <cellStyle name="40% - Accent1 34 2" xfId="6408" xr:uid="{00000000-0005-0000-0000-0000B9030000}"/>
    <cellStyle name="40% - Accent1 34 3" xfId="8261" xr:uid="{00000000-0005-0000-0000-0000BA030000}"/>
    <cellStyle name="40% - Accent1 34_4.2 kt. samtrygg 2010" xfId="8578" xr:uid="{00000000-0005-0000-0000-0000BB030000}"/>
    <cellStyle name="40% - Accent1 35" xfId="1395" xr:uid="{00000000-0005-0000-0000-0000BC030000}"/>
    <cellStyle name="40% - Accent1 35 2" xfId="6409" xr:uid="{00000000-0005-0000-0000-0000BD030000}"/>
    <cellStyle name="40% - Accent1 35 3" xfId="8287" xr:uid="{00000000-0005-0000-0000-0000BE030000}"/>
    <cellStyle name="40% - Accent1 35_4.2 kt. samtrygg 2010" xfId="10019" xr:uid="{00000000-0005-0000-0000-0000BF030000}"/>
    <cellStyle name="40% - Accent1 36" xfId="1436" xr:uid="{00000000-0005-0000-0000-0000C0030000}"/>
    <cellStyle name="40% - Accent1 37" xfId="1476" xr:uid="{00000000-0005-0000-0000-0000C1030000}"/>
    <cellStyle name="40% - Accent1 38" xfId="1518" xr:uid="{00000000-0005-0000-0000-0000C2030000}"/>
    <cellStyle name="40% - Accent1 39" xfId="1559" xr:uid="{00000000-0005-0000-0000-0000C3030000}"/>
    <cellStyle name="40% - Accent1 4" xfId="123" xr:uid="{00000000-0005-0000-0000-0000C4030000}"/>
    <cellStyle name="40% - Accent1 4 2" xfId="1821" xr:uid="{00000000-0005-0000-0000-0000C5030000}"/>
    <cellStyle name="40% - Accent1 4 3" xfId="2208" xr:uid="{00000000-0005-0000-0000-0000C6030000}"/>
    <cellStyle name="40% - Accent1 4 3 2" xfId="6410" xr:uid="{00000000-0005-0000-0000-0000C7030000}"/>
    <cellStyle name="40% - Accent1 4 3 3" xfId="8378" xr:uid="{00000000-0005-0000-0000-0000C8030000}"/>
    <cellStyle name="40% - Accent1 4 3_4.2 kt. samtrygg 2010" xfId="9072" xr:uid="{00000000-0005-0000-0000-0000C9030000}"/>
    <cellStyle name="40% - Accent1 4 4" xfId="3286" xr:uid="{00000000-0005-0000-0000-0000CA030000}"/>
    <cellStyle name="40% - Accent1 4 5" xfId="3507" xr:uid="{00000000-0005-0000-0000-0000CB030000}"/>
    <cellStyle name="40% - Accent1 4 6" xfId="3727" xr:uid="{00000000-0005-0000-0000-0000CC030000}"/>
    <cellStyle name="40% - Accent1 4 7" xfId="3910" xr:uid="{00000000-0005-0000-0000-0000CD030000}"/>
    <cellStyle name="40% - Accent1 4 8" xfId="4079" xr:uid="{00000000-0005-0000-0000-0000CE030000}"/>
    <cellStyle name="40% - Accent1 40" xfId="1600" xr:uid="{00000000-0005-0000-0000-0000CF030000}"/>
    <cellStyle name="40% - Accent1 41" xfId="1641" xr:uid="{00000000-0005-0000-0000-0000D0030000}"/>
    <cellStyle name="40% - Accent1 42" xfId="1682" xr:uid="{00000000-0005-0000-0000-0000D1030000}"/>
    <cellStyle name="40% - Accent1 43" xfId="1734" xr:uid="{00000000-0005-0000-0000-0000D2030000}"/>
    <cellStyle name="40% - Accent1 44" xfId="1816" xr:uid="{00000000-0005-0000-0000-0000D3030000}"/>
    <cellStyle name="40% - Accent1 45" xfId="2292" xr:uid="{00000000-0005-0000-0000-0000D4030000}"/>
    <cellStyle name="40% - Accent1 46" xfId="3290" xr:uid="{00000000-0005-0000-0000-0000D5030000}"/>
    <cellStyle name="40% - Accent1 47" xfId="3511" xr:uid="{00000000-0005-0000-0000-0000D6030000}"/>
    <cellStyle name="40% - Accent1 48" xfId="3731" xr:uid="{00000000-0005-0000-0000-0000D7030000}"/>
    <cellStyle name="40% - Accent1 49" xfId="3913" xr:uid="{00000000-0005-0000-0000-0000D8030000}"/>
    <cellStyle name="40% - Accent1 5" xfId="164" xr:uid="{00000000-0005-0000-0000-0000D9030000}"/>
    <cellStyle name="40% - Accent1 5 2" xfId="1822" xr:uid="{00000000-0005-0000-0000-0000DA030000}"/>
    <cellStyle name="40% - Accent1 5 2 2" xfId="6411" xr:uid="{00000000-0005-0000-0000-0000DB030000}"/>
    <cellStyle name="40% - Accent1 5 2 3" xfId="8331" xr:uid="{00000000-0005-0000-0000-0000DC030000}"/>
    <cellStyle name="40% - Accent1 5 2_4.2 kt. samtrygg 2010" xfId="9135" xr:uid="{00000000-0005-0000-0000-0000DD030000}"/>
    <cellStyle name="40% - Accent1 5 3" xfId="2174" xr:uid="{00000000-0005-0000-0000-0000DE030000}"/>
    <cellStyle name="40% - Accent1 5 4" xfId="3283" xr:uid="{00000000-0005-0000-0000-0000DF030000}"/>
    <cellStyle name="40% - Accent1 5 5" xfId="3504" xr:uid="{00000000-0005-0000-0000-0000E0030000}"/>
    <cellStyle name="40% - Accent1 5 6" xfId="3724" xr:uid="{00000000-0005-0000-0000-0000E1030000}"/>
    <cellStyle name="40% - Accent1 5 7" xfId="3908" xr:uid="{00000000-0005-0000-0000-0000E2030000}"/>
    <cellStyle name="40% - Accent1 5 8" xfId="4077" xr:uid="{00000000-0005-0000-0000-0000E3030000}"/>
    <cellStyle name="40% - Accent1 50" xfId="4082" xr:uid="{00000000-0005-0000-0000-0000E4030000}"/>
    <cellStyle name="40% - Accent1 6" xfId="205" xr:uid="{00000000-0005-0000-0000-0000E5030000}"/>
    <cellStyle name="40% - Accent1 6 2" xfId="6412" xr:uid="{00000000-0005-0000-0000-0000E6030000}"/>
    <cellStyle name="40% - Accent1 7" xfId="246" xr:uid="{00000000-0005-0000-0000-0000E7030000}"/>
    <cellStyle name="40% - Accent1 7 2" xfId="6413" xr:uid="{00000000-0005-0000-0000-0000E8030000}"/>
    <cellStyle name="40% - Accent1 8" xfId="287" xr:uid="{00000000-0005-0000-0000-0000E9030000}"/>
    <cellStyle name="40% - Accent1 8 2" xfId="6414" xr:uid="{00000000-0005-0000-0000-0000EA030000}"/>
    <cellStyle name="40% - Accent1 9" xfId="328" xr:uid="{00000000-0005-0000-0000-0000EB030000}"/>
    <cellStyle name="40% - Accent1 9 2" xfId="6415" xr:uid="{00000000-0005-0000-0000-0000EC030000}"/>
    <cellStyle name="40% - Accent2" xfId="25" builtinId="35" customBuiltin="1"/>
    <cellStyle name="40% - Accent2 10" xfId="368" xr:uid="{00000000-0005-0000-0000-0000EE030000}"/>
    <cellStyle name="40% - Accent2 10 2" xfId="6416" xr:uid="{00000000-0005-0000-0000-0000EF030000}"/>
    <cellStyle name="40% - Accent2 11" xfId="409" xr:uid="{00000000-0005-0000-0000-0000F0030000}"/>
    <cellStyle name="40% - Accent2 11 2" xfId="6417" xr:uid="{00000000-0005-0000-0000-0000F1030000}"/>
    <cellStyle name="40% - Accent2 12" xfId="450" xr:uid="{00000000-0005-0000-0000-0000F2030000}"/>
    <cellStyle name="40% - Accent2 12 2" xfId="6418" xr:uid="{00000000-0005-0000-0000-0000F3030000}"/>
    <cellStyle name="40% - Accent2 13" xfId="491" xr:uid="{00000000-0005-0000-0000-0000F4030000}"/>
    <cellStyle name="40% - Accent2 13 2" xfId="6419" xr:uid="{00000000-0005-0000-0000-0000F5030000}"/>
    <cellStyle name="40% - Accent2 14" xfId="532" xr:uid="{00000000-0005-0000-0000-0000F6030000}"/>
    <cellStyle name="40% - Accent2 14 2" xfId="6420" xr:uid="{00000000-0005-0000-0000-0000F7030000}"/>
    <cellStyle name="40% - Accent2 14 3" xfId="7597" xr:uid="{00000000-0005-0000-0000-0000F8030000}"/>
    <cellStyle name="40% - Accent2 14_4.2 kt. samtrygg 2010" xfId="8895" xr:uid="{00000000-0005-0000-0000-0000F9030000}"/>
    <cellStyle name="40% - Accent2 15" xfId="573" xr:uid="{00000000-0005-0000-0000-0000FA030000}"/>
    <cellStyle name="40% - Accent2 15 2" xfId="6421" xr:uid="{00000000-0005-0000-0000-0000FB030000}"/>
    <cellStyle name="40% - Accent2 15 3" xfId="7626" xr:uid="{00000000-0005-0000-0000-0000FC030000}"/>
    <cellStyle name="40% - Accent2 15_4.2 kt. samtrygg 2010" xfId="9938" xr:uid="{00000000-0005-0000-0000-0000FD030000}"/>
    <cellStyle name="40% - Accent2 16" xfId="614" xr:uid="{00000000-0005-0000-0000-0000FE030000}"/>
    <cellStyle name="40% - Accent2 16 2" xfId="6422" xr:uid="{00000000-0005-0000-0000-0000FF030000}"/>
    <cellStyle name="40% - Accent2 16 3" xfId="7659" xr:uid="{00000000-0005-0000-0000-000000040000}"/>
    <cellStyle name="40% - Accent2 16_4.2 kt. samtrygg 2010" xfId="8618" xr:uid="{00000000-0005-0000-0000-000001040000}"/>
    <cellStyle name="40% - Accent2 17" xfId="655" xr:uid="{00000000-0005-0000-0000-000002040000}"/>
    <cellStyle name="40% - Accent2 17 2" xfId="6423" xr:uid="{00000000-0005-0000-0000-000003040000}"/>
    <cellStyle name="40% - Accent2 17 3" xfId="7692" xr:uid="{00000000-0005-0000-0000-000004040000}"/>
    <cellStyle name="40% - Accent2 17_4.2 kt. samtrygg 2010" xfId="9126" xr:uid="{00000000-0005-0000-0000-000005040000}"/>
    <cellStyle name="40% - Accent2 18" xfId="696" xr:uid="{00000000-0005-0000-0000-000006040000}"/>
    <cellStyle name="40% - Accent2 18 2" xfId="6424" xr:uid="{00000000-0005-0000-0000-000007040000}"/>
    <cellStyle name="40% - Accent2 18 3" xfId="7725" xr:uid="{00000000-0005-0000-0000-000008040000}"/>
    <cellStyle name="40% - Accent2 18_4.2 kt. samtrygg 2010" xfId="9450" xr:uid="{00000000-0005-0000-0000-000009040000}"/>
    <cellStyle name="40% - Accent2 19" xfId="737" xr:uid="{00000000-0005-0000-0000-00000A040000}"/>
    <cellStyle name="40% - Accent2 19 2" xfId="6425" xr:uid="{00000000-0005-0000-0000-00000B040000}"/>
    <cellStyle name="40% - Accent2 19 3" xfId="7758" xr:uid="{00000000-0005-0000-0000-00000C040000}"/>
    <cellStyle name="40% - Accent2 19_4.2 kt. samtrygg 2010" xfId="9492" xr:uid="{00000000-0005-0000-0000-00000D040000}"/>
    <cellStyle name="40% - Accent2 2" xfId="52" xr:uid="{00000000-0005-0000-0000-00000E040000}"/>
    <cellStyle name="40% - Accent2 2 10" xfId="6150" xr:uid="{00000000-0005-0000-0000-00000F040000}"/>
    <cellStyle name="40% - Accent2 2 11" xfId="6426" xr:uid="{00000000-0005-0000-0000-000010040000}"/>
    <cellStyle name="40% - Accent2 2 2" xfId="1824" xr:uid="{00000000-0005-0000-0000-000011040000}"/>
    <cellStyle name="40% - Accent2 2 2 2" xfId="6151" xr:uid="{00000000-0005-0000-0000-000012040000}"/>
    <cellStyle name="40% - Accent2 2 2 3" xfId="6427" xr:uid="{00000000-0005-0000-0000-000013040000}"/>
    <cellStyle name="40% - Accent2 2 3" xfId="2140" xr:uid="{00000000-0005-0000-0000-000014040000}"/>
    <cellStyle name="40% - Accent2 2 3 2" xfId="6152" xr:uid="{00000000-0005-0000-0000-000015040000}"/>
    <cellStyle name="40% - Accent2 2 3 3" xfId="6428" xr:uid="{00000000-0005-0000-0000-000016040000}"/>
    <cellStyle name="40% - Accent2 2 4" xfId="3281" xr:uid="{00000000-0005-0000-0000-000017040000}"/>
    <cellStyle name="40% - Accent2 2 4 2" xfId="6429" xr:uid="{00000000-0005-0000-0000-000018040000}"/>
    <cellStyle name="40% - Accent2 2 5" xfId="3502" xr:uid="{00000000-0005-0000-0000-000019040000}"/>
    <cellStyle name="40% - Accent2 2 5 2" xfId="6430" xr:uid="{00000000-0005-0000-0000-00001A040000}"/>
    <cellStyle name="40% - Accent2 2 6" xfId="3722" xr:uid="{00000000-0005-0000-0000-00001B040000}"/>
    <cellStyle name="40% - Accent2 2 7" xfId="3906" xr:uid="{00000000-0005-0000-0000-00001C040000}"/>
    <cellStyle name="40% - Accent2 2 8" xfId="4075" xr:uid="{00000000-0005-0000-0000-00001D040000}"/>
    <cellStyle name="40% - Accent2 2 9" xfId="5645" xr:uid="{00000000-0005-0000-0000-00001E040000}"/>
    <cellStyle name="40% - Accent2 20" xfId="778" xr:uid="{00000000-0005-0000-0000-00001F040000}"/>
    <cellStyle name="40% - Accent2 20 2" xfId="6431" xr:uid="{00000000-0005-0000-0000-000020040000}"/>
    <cellStyle name="40% - Accent2 20 3" xfId="7791" xr:uid="{00000000-0005-0000-0000-000021040000}"/>
    <cellStyle name="40% - Accent2 20_4.2 kt. samtrygg 2010" xfId="9289" xr:uid="{00000000-0005-0000-0000-000022040000}"/>
    <cellStyle name="40% - Accent2 21" xfId="819" xr:uid="{00000000-0005-0000-0000-000023040000}"/>
    <cellStyle name="40% - Accent2 21 2" xfId="6432" xr:uid="{00000000-0005-0000-0000-000024040000}"/>
    <cellStyle name="40% - Accent2 21 3" xfId="7824" xr:uid="{00000000-0005-0000-0000-000025040000}"/>
    <cellStyle name="40% - Accent2 21_4.2 kt. samtrygg 2010" xfId="10174" xr:uid="{00000000-0005-0000-0000-000026040000}"/>
    <cellStyle name="40% - Accent2 22" xfId="860" xr:uid="{00000000-0005-0000-0000-000027040000}"/>
    <cellStyle name="40% - Accent2 22 2" xfId="6433" xr:uid="{00000000-0005-0000-0000-000028040000}"/>
    <cellStyle name="40% - Accent2 22 3" xfId="7857" xr:uid="{00000000-0005-0000-0000-000029040000}"/>
    <cellStyle name="40% - Accent2 22_4.2 kt. samtrygg 2010" xfId="8597" xr:uid="{00000000-0005-0000-0000-00002A040000}"/>
    <cellStyle name="40% - Accent2 23" xfId="901" xr:uid="{00000000-0005-0000-0000-00002B040000}"/>
    <cellStyle name="40% - Accent2 23 2" xfId="6434" xr:uid="{00000000-0005-0000-0000-00002C040000}"/>
    <cellStyle name="40% - Accent2 23 3" xfId="7890" xr:uid="{00000000-0005-0000-0000-00002D040000}"/>
    <cellStyle name="40% - Accent2 23_4.2 kt. samtrygg 2010" xfId="9411" xr:uid="{00000000-0005-0000-0000-00002E040000}"/>
    <cellStyle name="40% - Accent2 24" xfId="942" xr:uid="{00000000-0005-0000-0000-00002F040000}"/>
    <cellStyle name="40% - Accent2 24 2" xfId="6435" xr:uid="{00000000-0005-0000-0000-000030040000}"/>
    <cellStyle name="40% - Accent2 24 3" xfId="7923" xr:uid="{00000000-0005-0000-0000-000031040000}"/>
    <cellStyle name="40% - Accent2 24_4.2 kt. samtrygg 2010" xfId="9459" xr:uid="{00000000-0005-0000-0000-000032040000}"/>
    <cellStyle name="40% - Accent2 25" xfId="983" xr:uid="{00000000-0005-0000-0000-000033040000}"/>
    <cellStyle name="40% - Accent2 25 2" xfId="6436" xr:uid="{00000000-0005-0000-0000-000034040000}"/>
    <cellStyle name="40% - Accent2 25 3" xfId="7956" xr:uid="{00000000-0005-0000-0000-000035040000}"/>
    <cellStyle name="40% - Accent2 25_4.2 kt. samtrygg 2010" xfId="10092" xr:uid="{00000000-0005-0000-0000-000036040000}"/>
    <cellStyle name="40% - Accent2 26" xfId="1024" xr:uid="{00000000-0005-0000-0000-000037040000}"/>
    <cellStyle name="40% - Accent2 26 2" xfId="6437" xr:uid="{00000000-0005-0000-0000-000038040000}"/>
    <cellStyle name="40% - Accent2 26 3" xfId="7989" xr:uid="{00000000-0005-0000-0000-000039040000}"/>
    <cellStyle name="40% - Accent2 26_4.2 kt. samtrygg 2010" xfId="8613" xr:uid="{00000000-0005-0000-0000-00003A040000}"/>
    <cellStyle name="40% - Accent2 27" xfId="1065" xr:uid="{00000000-0005-0000-0000-00003B040000}"/>
    <cellStyle name="40% - Accent2 27 2" xfId="6438" xr:uid="{00000000-0005-0000-0000-00003C040000}"/>
    <cellStyle name="40% - Accent2 27 3" xfId="8022" xr:uid="{00000000-0005-0000-0000-00003D040000}"/>
    <cellStyle name="40% - Accent2 27_4.2 kt. samtrygg 2010" xfId="9961" xr:uid="{00000000-0005-0000-0000-00003E040000}"/>
    <cellStyle name="40% - Accent2 28" xfId="1106" xr:uid="{00000000-0005-0000-0000-00003F040000}"/>
    <cellStyle name="40% - Accent2 28 2" xfId="6439" xr:uid="{00000000-0005-0000-0000-000040040000}"/>
    <cellStyle name="40% - Accent2 28 3" xfId="8055" xr:uid="{00000000-0005-0000-0000-000041040000}"/>
    <cellStyle name="40% - Accent2 28_4.2 kt. samtrygg 2010" xfId="8686" xr:uid="{00000000-0005-0000-0000-000042040000}"/>
    <cellStyle name="40% - Accent2 29" xfId="1159" xr:uid="{00000000-0005-0000-0000-000043040000}"/>
    <cellStyle name="40% - Accent2 29 2" xfId="6440" xr:uid="{00000000-0005-0000-0000-000044040000}"/>
    <cellStyle name="40% - Accent2 29 3" xfId="8097" xr:uid="{00000000-0005-0000-0000-000045040000}"/>
    <cellStyle name="40% - Accent2 29_4.2 kt. samtrygg 2010" xfId="9481" xr:uid="{00000000-0005-0000-0000-000046040000}"/>
    <cellStyle name="40% - Accent2 3" xfId="93" xr:uid="{00000000-0005-0000-0000-000047040000}"/>
    <cellStyle name="40% - Accent2 3 2" xfId="1826" xr:uid="{00000000-0005-0000-0000-000048040000}"/>
    <cellStyle name="40% - Accent2 3 3" xfId="2106" xr:uid="{00000000-0005-0000-0000-000049040000}"/>
    <cellStyle name="40% - Accent2 3 3 2" xfId="6441" xr:uid="{00000000-0005-0000-0000-00004A040000}"/>
    <cellStyle name="40% - Accent2 3 3 3" xfId="8377" xr:uid="{00000000-0005-0000-0000-00004B040000}"/>
    <cellStyle name="40% - Accent2 3 3_4.2 kt. samtrygg 2010" xfId="9242" xr:uid="{00000000-0005-0000-0000-00004C040000}"/>
    <cellStyle name="40% - Accent2 3 4" xfId="3279" xr:uid="{00000000-0005-0000-0000-00004D040000}"/>
    <cellStyle name="40% - Accent2 3 5" xfId="3500" xr:uid="{00000000-0005-0000-0000-00004E040000}"/>
    <cellStyle name="40% - Accent2 3 6" xfId="3720" xr:uid="{00000000-0005-0000-0000-00004F040000}"/>
    <cellStyle name="40% - Accent2 3 7" xfId="3905" xr:uid="{00000000-0005-0000-0000-000050040000}"/>
    <cellStyle name="40% - Accent2 3 8" xfId="4074" xr:uid="{00000000-0005-0000-0000-000051040000}"/>
    <cellStyle name="40% - Accent2 30" xfId="1188" xr:uid="{00000000-0005-0000-0000-000052040000}"/>
    <cellStyle name="40% - Accent2 30 2" xfId="6442" xr:uid="{00000000-0005-0000-0000-000053040000}"/>
    <cellStyle name="40% - Accent2 30 3" xfId="8121" xr:uid="{00000000-0005-0000-0000-000054040000}"/>
    <cellStyle name="40% - Accent2 30_4.2 kt. samtrygg 2010" xfId="8591" xr:uid="{00000000-0005-0000-0000-000055040000}"/>
    <cellStyle name="40% - Accent2 31" xfId="1241" xr:uid="{00000000-0005-0000-0000-000056040000}"/>
    <cellStyle name="40% - Accent2 31 2" xfId="6443" xr:uid="{00000000-0005-0000-0000-000057040000}"/>
    <cellStyle name="40% - Accent2 31 3" xfId="8163" xr:uid="{00000000-0005-0000-0000-000058040000}"/>
    <cellStyle name="40% - Accent2 31_4.2 kt. samtrygg 2010" xfId="9618" xr:uid="{00000000-0005-0000-0000-000059040000}"/>
    <cellStyle name="40% - Accent2 32" xfId="1270" xr:uid="{00000000-0005-0000-0000-00005A040000}"/>
    <cellStyle name="40% - Accent2 32 2" xfId="6444" xr:uid="{00000000-0005-0000-0000-00005B040000}"/>
    <cellStyle name="40% - Accent2 32 3" xfId="8187" xr:uid="{00000000-0005-0000-0000-00005C040000}"/>
    <cellStyle name="40% - Accent2 32_4.2 kt. samtrygg 2010" xfId="10076" xr:uid="{00000000-0005-0000-0000-00005D040000}"/>
    <cellStyle name="40% - Accent2 33" xfId="1312" xr:uid="{00000000-0005-0000-0000-00005E040000}"/>
    <cellStyle name="40% - Accent2 33 2" xfId="6445" xr:uid="{00000000-0005-0000-0000-00005F040000}"/>
    <cellStyle name="40% - Accent2 33 3" xfId="8220" xr:uid="{00000000-0005-0000-0000-000060040000}"/>
    <cellStyle name="40% - Accent2 33_4.2 kt. samtrygg 2010" xfId="9374" xr:uid="{00000000-0005-0000-0000-000061040000}"/>
    <cellStyle name="40% - Accent2 34" xfId="1365" xr:uid="{00000000-0005-0000-0000-000062040000}"/>
    <cellStyle name="40% - Accent2 34 2" xfId="6446" xr:uid="{00000000-0005-0000-0000-000063040000}"/>
    <cellStyle name="40% - Accent2 34 3" xfId="8262" xr:uid="{00000000-0005-0000-0000-000064040000}"/>
    <cellStyle name="40% - Accent2 34_4.2 kt. samtrygg 2010" xfId="9199" xr:uid="{00000000-0005-0000-0000-000065040000}"/>
    <cellStyle name="40% - Accent2 35" xfId="1394" xr:uid="{00000000-0005-0000-0000-000066040000}"/>
    <cellStyle name="40% - Accent2 35 2" xfId="6447" xr:uid="{00000000-0005-0000-0000-000067040000}"/>
    <cellStyle name="40% - Accent2 35 3" xfId="8286" xr:uid="{00000000-0005-0000-0000-000068040000}"/>
    <cellStyle name="40% - Accent2 35_4.2 kt. samtrygg 2010" xfId="9192" xr:uid="{00000000-0005-0000-0000-000069040000}"/>
    <cellStyle name="40% - Accent2 36" xfId="1435" xr:uid="{00000000-0005-0000-0000-00006A040000}"/>
    <cellStyle name="40% - Accent2 37" xfId="1488" xr:uid="{00000000-0005-0000-0000-00006B040000}"/>
    <cellStyle name="40% - Accent2 38" xfId="1517" xr:uid="{00000000-0005-0000-0000-00006C040000}"/>
    <cellStyle name="40% - Accent2 39" xfId="1558" xr:uid="{00000000-0005-0000-0000-00006D040000}"/>
    <cellStyle name="40% - Accent2 4" xfId="122" xr:uid="{00000000-0005-0000-0000-00006E040000}"/>
    <cellStyle name="40% - Accent2 4 2" xfId="1828" xr:uid="{00000000-0005-0000-0000-00006F040000}"/>
    <cellStyle name="40% - Accent2 4 3" xfId="2072" xr:uid="{00000000-0005-0000-0000-000070040000}"/>
    <cellStyle name="40% - Accent2 4 3 2" xfId="6448" xr:uid="{00000000-0005-0000-0000-000071040000}"/>
    <cellStyle name="40% - Accent2 4 3 3" xfId="8376" xr:uid="{00000000-0005-0000-0000-000072040000}"/>
    <cellStyle name="40% - Accent2 4 3_4.2 kt. samtrygg 2010" xfId="9417" xr:uid="{00000000-0005-0000-0000-000073040000}"/>
    <cellStyle name="40% - Accent2 4 4" xfId="3278" xr:uid="{00000000-0005-0000-0000-000074040000}"/>
    <cellStyle name="40% - Accent2 4 5" xfId="3499" xr:uid="{00000000-0005-0000-0000-000075040000}"/>
    <cellStyle name="40% - Accent2 4 6" xfId="3719" xr:uid="{00000000-0005-0000-0000-000076040000}"/>
    <cellStyle name="40% - Accent2 4 7" xfId="3904" xr:uid="{00000000-0005-0000-0000-000077040000}"/>
    <cellStyle name="40% - Accent2 4 8" xfId="4073" xr:uid="{00000000-0005-0000-0000-000078040000}"/>
    <cellStyle name="40% - Accent2 40" xfId="1599" xr:uid="{00000000-0005-0000-0000-000079040000}"/>
    <cellStyle name="40% - Accent2 41" xfId="1640" xr:uid="{00000000-0005-0000-0000-00007A040000}"/>
    <cellStyle name="40% - Accent2 42" xfId="1681" xr:uid="{00000000-0005-0000-0000-00007B040000}"/>
    <cellStyle name="40% - Accent2 43" xfId="1735" xr:uid="{00000000-0005-0000-0000-00007C040000}"/>
    <cellStyle name="40% - Accent2 44" xfId="1823" xr:uid="{00000000-0005-0000-0000-00007D040000}"/>
    <cellStyle name="40% - Accent2 45" xfId="2157" xr:uid="{00000000-0005-0000-0000-00007E040000}"/>
    <cellStyle name="40% - Accent2 46" xfId="3282" xr:uid="{00000000-0005-0000-0000-00007F040000}"/>
    <cellStyle name="40% - Accent2 47" xfId="3503" xr:uid="{00000000-0005-0000-0000-000080040000}"/>
    <cellStyle name="40% - Accent2 48" xfId="3723" xr:uid="{00000000-0005-0000-0000-000081040000}"/>
    <cellStyle name="40% - Accent2 49" xfId="3907" xr:uid="{00000000-0005-0000-0000-000082040000}"/>
    <cellStyle name="40% - Accent2 5" xfId="163" xr:uid="{00000000-0005-0000-0000-000083040000}"/>
    <cellStyle name="40% - Accent2 5 2" xfId="1830" xr:uid="{00000000-0005-0000-0000-000084040000}"/>
    <cellStyle name="40% - Accent2 5 2 2" xfId="6449" xr:uid="{00000000-0005-0000-0000-000085040000}"/>
    <cellStyle name="40% - Accent2 5 2 3" xfId="8334" xr:uid="{00000000-0005-0000-0000-000086040000}"/>
    <cellStyle name="40% - Accent2 5 2_4.2 kt. samtrygg 2010" xfId="10160" xr:uid="{00000000-0005-0000-0000-000087040000}"/>
    <cellStyle name="40% - Accent2 5 3" xfId="2044" xr:uid="{00000000-0005-0000-0000-000088040000}"/>
    <cellStyle name="40% - Accent2 5 4" xfId="3276" xr:uid="{00000000-0005-0000-0000-000089040000}"/>
    <cellStyle name="40% - Accent2 5 5" xfId="3497" xr:uid="{00000000-0005-0000-0000-00008A040000}"/>
    <cellStyle name="40% - Accent2 5 6" xfId="3717" xr:uid="{00000000-0005-0000-0000-00008B040000}"/>
    <cellStyle name="40% - Accent2 5 7" xfId="3903" xr:uid="{00000000-0005-0000-0000-00008C040000}"/>
    <cellStyle name="40% - Accent2 5 8" xfId="4072" xr:uid="{00000000-0005-0000-0000-00008D040000}"/>
    <cellStyle name="40% - Accent2 50" xfId="4076" xr:uid="{00000000-0005-0000-0000-00008E040000}"/>
    <cellStyle name="40% - Accent2 6" xfId="204" xr:uid="{00000000-0005-0000-0000-00008F040000}"/>
    <cellStyle name="40% - Accent2 6 2" xfId="6450" xr:uid="{00000000-0005-0000-0000-000090040000}"/>
    <cellStyle name="40% - Accent2 7" xfId="245" xr:uid="{00000000-0005-0000-0000-000091040000}"/>
    <cellStyle name="40% - Accent2 7 2" xfId="6451" xr:uid="{00000000-0005-0000-0000-000092040000}"/>
    <cellStyle name="40% - Accent2 8" xfId="286" xr:uid="{00000000-0005-0000-0000-000093040000}"/>
    <cellStyle name="40% - Accent2 8 2" xfId="6452" xr:uid="{00000000-0005-0000-0000-000094040000}"/>
    <cellStyle name="40% - Accent2 9" xfId="327" xr:uid="{00000000-0005-0000-0000-000095040000}"/>
    <cellStyle name="40% - Accent2 9 2" xfId="6453" xr:uid="{00000000-0005-0000-0000-000096040000}"/>
    <cellStyle name="40% - Accent3" xfId="29" builtinId="39" customBuiltin="1"/>
    <cellStyle name="40% - Accent3 10" xfId="381" xr:uid="{00000000-0005-0000-0000-000098040000}"/>
    <cellStyle name="40% - Accent3 10 2" xfId="6454" xr:uid="{00000000-0005-0000-0000-000099040000}"/>
    <cellStyle name="40% - Accent3 11" xfId="422" xr:uid="{00000000-0005-0000-0000-00009A040000}"/>
    <cellStyle name="40% - Accent3 11 2" xfId="6455" xr:uid="{00000000-0005-0000-0000-00009B040000}"/>
    <cellStyle name="40% - Accent3 12" xfId="463" xr:uid="{00000000-0005-0000-0000-00009C040000}"/>
    <cellStyle name="40% - Accent3 12 2" xfId="6456" xr:uid="{00000000-0005-0000-0000-00009D040000}"/>
    <cellStyle name="40% - Accent3 13" xfId="504" xr:uid="{00000000-0005-0000-0000-00009E040000}"/>
    <cellStyle name="40% - Accent3 13 2" xfId="6457" xr:uid="{00000000-0005-0000-0000-00009F040000}"/>
    <cellStyle name="40% - Accent3 14" xfId="545" xr:uid="{00000000-0005-0000-0000-0000A0040000}"/>
    <cellStyle name="40% - Accent3 14 2" xfId="6458" xr:uid="{00000000-0005-0000-0000-0000A1040000}"/>
    <cellStyle name="40% - Accent3 14 3" xfId="7603" xr:uid="{00000000-0005-0000-0000-0000A2040000}"/>
    <cellStyle name="40% - Accent3 14_4.2 kt. samtrygg 2010" xfId="10148" xr:uid="{00000000-0005-0000-0000-0000A3040000}"/>
    <cellStyle name="40% - Accent3 15" xfId="586" xr:uid="{00000000-0005-0000-0000-0000A4040000}"/>
    <cellStyle name="40% - Accent3 15 2" xfId="6459" xr:uid="{00000000-0005-0000-0000-0000A5040000}"/>
    <cellStyle name="40% - Accent3 15 3" xfId="7636" xr:uid="{00000000-0005-0000-0000-0000A6040000}"/>
    <cellStyle name="40% - Accent3 15_4.2 kt. samtrygg 2010" xfId="8890" xr:uid="{00000000-0005-0000-0000-0000A7040000}"/>
    <cellStyle name="40% - Accent3 16" xfId="627" xr:uid="{00000000-0005-0000-0000-0000A8040000}"/>
    <cellStyle name="40% - Accent3 16 2" xfId="6460" xr:uid="{00000000-0005-0000-0000-0000A9040000}"/>
    <cellStyle name="40% - Accent3 16 3" xfId="7669" xr:uid="{00000000-0005-0000-0000-0000AA040000}"/>
    <cellStyle name="40% - Accent3 16_4.2 kt. samtrygg 2010" xfId="10198" xr:uid="{00000000-0005-0000-0000-0000AB040000}"/>
    <cellStyle name="40% - Accent3 17" xfId="668" xr:uid="{00000000-0005-0000-0000-0000AC040000}"/>
    <cellStyle name="40% - Accent3 17 2" xfId="6461" xr:uid="{00000000-0005-0000-0000-0000AD040000}"/>
    <cellStyle name="40% - Accent3 17 3" xfId="7702" xr:uid="{00000000-0005-0000-0000-0000AE040000}"/>
    <cellStyle name="40% - Accent3 17_4.2 kt. samtrygg 2010" xfId="10227" xr:uid="{00000000-0005-0000-0000-0000AF040000}"/>
    <cellStyle name="40% - Accent3 18" xfId="709" xr:uid="{00000000-0005-0000-0000-0000B0040000}"/>
    <cellStyle name="40% - Accent3 18 2" xfId="6462" xr:uid="{00000000-0005-0000-0000-0000B1040000}"/>
    <cellStyle name="40% - Accent3 18 3" xfId="7735" xr:uid="{00000000-0005-0000-0000-0000B2040000}"/>
    <cellStyle name="40% - Accent3 18_4.2 kt. samtrygg 2010" xfId="9147" xr:uid="{00000000-0005-0000-0000-0000B3040000}"/>
    <cellStyle name="40% - Accent3 19" xfId="750" xr:uid="{00000000-0005-0000-0000-0000B4040000}"/>
    <cellStyle name="40% - Accent3 19 2" xfId="6463" xr:uid="{00000000-0005-0000-0000-0000B5040000}"/>
    <cellStyle name="40% - Accent3 19 3" xfId="7768" xr:uid="{00000000-0005-0000-0000-0000B6040000}"/>
    <cellStyle name="40% - Accent3 19_4.2 kt. samtrygg 2010" xfId="9954" xr:uid="{00000000-0005-0000-0000-0000B7040000}"/>
    <cellStyle name="40% - Accent3 2" xfId="53" xr:uid="{00000000-0005-0000-0000-0000B8040000}"/>
    <cellStyle name="40% - Accent3 2 10" xfId="6153" xr:uid="{00000000-0005-0000-0000-0000B9040000}"/>
    <cellStyle name="40% - Accent3 2 11" xfId="6464" xr:uid="{00000000-0005-0000-0000-0000BA040000}"/>
    <cellStyle name="40% - Accent3 2 2" xfId="1832" xr:uid="{00000000-0005-0000-0000-0000BB040000}"/>
    <cellStyle name="40% - Accent3 2 2 2" xfId="6154" xr:uid="{00000000-0005-0000-0000-0000BC040000}"/>
    <cellStyle name="40% - Accent3 2 2 3" xfId="6465" xr:uid="{00000000-0005-0000-0000-0000BD040000}"/>
    <cellStyle name="40% - Accent3 2 3" xfId="2040" xr:uid="{00000000-0005-0000-0000-0000BE040000}"/>
    <cellStyle name="40% - Accent3 2 3 2" xfId="6155" xr:uid="{00000000-0005-0000-0000-0000BF040000}"/>
    <cellStyle name="40% - Accent3 2 3 3" xfId="6466" xr:uid="{00000000-0005-0000-0000-0000C0040000}"/>
    <cellStyle name="40% - Accent3 2 4" xfId="3274" xr:uid="{00000000-0005-0000-0000-0000C1040000}"/>
    <cellStyle name="40% - Accent3 2 4 2" xfId="6467" xr:uid="{00000000-0005-0000-0000-0000C2040000}"/>
    <cellStyle name="40% - Accent3 2 5" xfId="3495" xr:uid="{00000000-0005-0000-0000-0000C3040000}"/>
    <cellStyle name="40% - Accent3 2 5 2" xfId="6468" xr:uid="{00000000-0005-0000-0000-0000C4040000}"/>
    <cellStyle name="40% - Accent3 2 6" xfId="3715" xr:uid="{00000000-0005-0000-0000-0000C5040000}"/>
    <cellStyle name="40% - Accent3 2 7" xfId="3901" xr:uid="{00000000-0005-0000-0000-0000C6040000}"/>
    <cellStyle name="40% - Accent3 2 8" xfId="4070" xr:uid="{00000000-0005-0000-0000-0000C7040000}"/>
    <cellStyle name="40% - Accent3 2 9" xfId="5913" xr:uid="{00000000-0005-0000-0000-0000C8040000}"/>
    <cellStyle name="40% - Accent3 20" xfId="791" xr:uid="{00000000-0005-0000-0000-0000C9040000}"/>
    <cellStyle name="40% - Accent3 20 2" xfId="6469" xr:uid="{00000000-0005-0000-0000-0000CA040000}"/>
    <cellStyle name="40% - Accent3 20 3" xfId="7801" xr:uid="{00000000-0005-0000-0000-0000CB040000}"/>
    <cellStyle name="40% - Accent3 20_4.2 kt. samtrygg 2010" xfId="9883" xr:uid="{00000000-0005-0000-0000-0000CC040000}"/>
    <cellStyle name="40% - Accent3 21" xfId="832" xr:uid="{00000000-0005-0000-0000-0000CD040000}"/>
    <cellStyle name="40% - Accent3 21 2" xfId="6470" xr:uid="{00000000-0005-0000-0000-0000CE040000}"/>
    <cellStyle name="40% - Accent3 21 3" xfId="7834" xr:uid="{00000000-0005-0000-0000-0000CF040000}"/>
    <cellStyle name="40% - Accent3 21_4.2 kt. samtrygg 2010" xfId="8816" xr:uid="{00000000-0005-0000-0000-0000D0040000}"/>
    <cellStyle name="40% - Accent3 22" xfId="873" xr:uid="{00000000-0005-0000-0000-0000D1040000}"/>
    <cellStyle name="40% - Accent3 22 2" xfId="6471" xr:uid="{00000000-0005-0000-0000-0000D2040000}"/>
    <cellStyle name="40% - Accent3 22 3" xfId="7867" xr:uid="{00000000-0005-0000-0000-0000D3040000}"/>
    <cellStyle name="40% - Accent3 22_4.2 kt. samtrygg 2010" xfId="9773" xr:uid="{00000000-0005-0000-0000-0000D4040000}"/>
    <cellStyle name="40% - Accent3 23" xfId="914" xr:uid="{00000000-0005-0000-0000-0000D5040000}"/>
    <cellStyle name="40% - Accent3 23 2" xfId="6472" xr:uid="{00000000-0005-0000-0000-0000D6040000}"/>
    <cellStyle name="40% - Accent3 23 3" xfId="7900" xr:uid="{00000000-0005-0000-0000-0000D7040000}"/>
    <cellStyle name="40% - Accent3 23_4.2 kt. samtrygg 2010" xfId="8853" xr:uid="{00000000-0005-0000-0000-0000D8040000}"/>
    <cellStyle name="40% - Accent3 24" xfId="955" xr:uid="{00000000-0005-0000-0000-0000D9040000}"/>
    <cellStyle name="40% - Accent3 24 2" xfId="6473" xr:uid="{00000000-0005-0000-0000-0000DA040000}"/>
    <cellStyle name="40% - Accent3 24 3" xfId="7933" xr:uid="{00000000-0005-0000-0000-0000DB040000}"/>
    <cellStyle name="40% - Accent3 24_4.2 kt. samtrygg 2010" xfId="8615" xr:uid="{00000000-0005-0000-0000-0000DC040000}"/>
    <cellStyle name="40% - Accent3 25" xfId="996" xr:uid="{00000000-0005-0000-0000-0000DD040000}"/>
    <cellStyle name="40% - Accent3 25 2" xfId="6474" xr:uid="{00000000-0005-0000-0000-0000DE040000}"/>
    <cellStyle name="40% - Accent3 25 3" xfId="7966" xr:uid="{00000000-0005-0000-0000-0000DF040000}"/>
    <cellStyle name="40% - Accent3 25_4.2 kt. samtrygg 2010" xfId="8988" xr:uid="{00000000-0005-0000-0000-0000E0040000}"/>
    <cellStyle name="40% - Accent3 26" xfId="1037" xr:uid="{00000000-0005-0000-0000-0000E1040000}"/>
    <cellStyle name="40% - Accent3 26 2" xfId="6475" xr:uid="{00000000-0005-0000-0000-0000E2040000}"/>
    <cellStyle name="40% - Accent3 26 3" xfId="7999" xr:uid="{00000000-0005-0000-0000-0000E3040000}"/>
    <cellStyle name="40% - Accent3 26_4.2 kt. samtrygg 2010" xfId="9486" xr:uid="{00000000-0005-0000-0000-0000E4040000}"/>
    <cellStyle name="40% - Accent3 27" xfId="1078" xr:uid="{00000000-0005-0000-0000-0000E5040000}"/>
    <cellStyle name="40% - Accent3 27 2" xfId="6476" xr:uid="{00000000-0005-0000-0000-0000E6040000}"/>
    <cellStyle name="40% - Accent3 27 3" xfId="8032" xr:uid="{00000000-0005-0000-0000-0000E7040000}"/>
    <cellStyle name="40% - Accent3 27_4.2 kt. samtrygg 2010" xfId="10165" xr:uid="{00000000-0005-0000-0000-0000E8040000}"/>
    <cellStyle name="40% - Accent3 28" xfId="1119" xr:uid="{00000000-0005-0000-0000-0000E9040000}"/>
    <cellStyle name="40% - Accent3 28 2" xfId="6477" xr:uid="{00000000-0005-0000-0000-0000EA040000}"/>
    <cellStyle name="40% - Accent3 28 3" xfId="8065" xr:uid="{00000000-0005-0000-0000-0000EB040000}"/>
    <cellStyle name="40% - Accent3 28_4.2 kt. samtrygg 2010" xfId="9342" xr:uid="{00000000-0005-0000-0000-0000EC040000}"/>
    <cellStyle name="40% - Accent3 29" xfId="1160" xr:uid="{00000000-0005-0000-0000-0000ED040000}"/>
    <cellStyle name="40% - Accent3 29 2" xfId="6478" xr:uid="{00000000-0005-0000-0000-0000EE040000}"/>
    <cellStyle name="40% - Accent3 29 3" xfId="8098" xr:uid="{00000000-0005-0000-0000-0000EF040000}"/>
    <cellStyle name="40% - Accent3 29_4.2 kt. samtrygg 2010" xfId="9681" xr:uid="{00000000-0005-0000-0000-0000F0040000}"/>
    <cellStyle name="40% - Accent3 3" xfId="94" xr:uid="{00000000-0005-0000-0000-0000F1040000}"/>
    <cellStyle name="40% - Accent3 3 2" xfId="1834" xr:uid="{00000000-0005-0000-0000-0000F2040000}"/>
    <cellStyle name="40% - Accent3 3 3" xfId="2035" xr:uid="{00000000-0005-0000-0000-0000F3040000}"/>
    <cellStyle name="40% - Accent3 3 3 2" xfId="6479" xr:uid="{00000000-0005-0000-0000-0000F4040000}"/>
    <cellStyle name="40% - Accent3 3 3 3" xfId="8375" xr:uid="{00000000-0005-0000-0000-0000F5040000}"/>
    <cellStyle name="40% - Accent3 3 3_4.2 kt. samtrygg 2010" xfId="9182" xr:uid="{00000000-0005-0000-0000-0000F6040000}"/>
    <cellStyle name="40% - Accent3 3 4" xfId="3273" xr:uid="{00000000-0005-0000-0000-0000F7040000}"/>
    <cellStyle name="40% - Accent3 3 5" xfId="3494" xr:uid="{00000000-0005-0000-0000-0000F8040000}"/>
    <cellStyle name="40% - Accent3 3 6" xfId="3714" xr:uid="{00000000-0005-0000-0000-0000F9040000}"/>
    <cellStyle name="40% - Accent3 3 7" xfId="3900" xr:uid="{00000000-0005-0000-0000-0000FA040000}"/>
    <cellStyle name="40% - Accent3 3 8" xfId="4069" xr:uid="{00000000-0005-0000-0000-0000FB040000}"/>
    <cellStyle name="40% - Accent3 30" xfId="1201" xr:uid="{00000000-0005-0000-0000-0000FC040000}"/>
    <cellStyle name="40% - Accent3 30 2" xfId="6480" xr:uid="{00000000-0005-0000-0000-0000FD040000}"/>
    <cellStyle name="40% - Accent3 30 3" xfId="8131" xr:uid="{00000000-0005-0000-0000-0000FE040000}"/>
    <cellStyle name="40% - Accent3 30_4.2 kt. samtrygg 2010" xfId="9396" xr:uid="{00000000-0005-0000-0000-0000FF040000}"/>
    <cellStyle name="40% - Accent3 31" xfId="1242" xr:uid="{00000000-0005-0000-0000-000000050000}"/>
    <cellStyle name="40% - Accent3 31 2" xfId="6481" xr:uid="{00000000-0005-0000-0000-000001050000}"/>
    <cellStyle name="40% - Accent3 31 3" xfId="8164" xr:uid="{00000000-0005-0000-0000-000002050000}"/>
    <cellStyle name="40% - Accent3 31_4.2 kt. samtrygg 2010" xfId="10137" xr:uid="{00000000-0005-0000-0000-000003050000}"/>
    <cellStyle name="40% - Accent3 32" xfId="1284" xr:uid="{00000000-0005-0000-0000-000004050000}"/>
    <cellStyle name="40% - Accent3 32 2" xfId="6482" xr:uid="{00000000-0005-0000-0000-000005050000}"/>
    <cellStyle name="40% - Accent3 32 3" xfId="8197" xr:uid="{00000000-0005-0000-0000-000006050000}"/>
    <cellStyle name="40% - Accent3 32_4.2 kt. samtrygg 2010" xfId="9631" xr:uid="{00000000-0005-0000-0000-000007050000}"/>
    <cellStyle name="40% - Accent3 33" xfId="1325" xr:uid="{00000000-0005-0000-0000-000008050000}"/>
    <cellStyle name="40% - Accent3 33 2" xfId="6483" xr:uid="{00000000-0005-0000-0000-000009050000}"/>
    <cellStyle name="40% - Accent3 33 3" xfId="8230" xr:uid="{00000000-0005-0000-0000-00000A050000}"/>
    <cellStyle name="40% - Accent3 33_4.2 kt. samtrygg 2010" xfId="9740" xr:uid="{00000000-0005-0000-0000-00000B050000}"/>
    <cellStyle name="40% - Accent3 34" xfId="1366" xr:uid="{00000000-0005-0000-0000-00000C050000}"/>
    <cellStyle name="40% - Accent3 34 2" xfId="6484" xr:uid="{00000000-0005-0000-0000-00000D050000}"/>
    <cellStyle name="40% - Accent3 34 3" xfId="8263" xr:uid="{00000000-0005-0000-0000-00000E050000}"/>
    <cellStyle name="40% - Accent3 34_4.2 kt. samtrygg 2010" xfId="9266" xr:uid="{00000000-0005-0000-0000-00000F050000}"/>
    <cellStyle name="40% - Accent3 35" xfId="1407" xr:uid="{00000000-0005-0000-0000-000010050000}"/>
    <cellStyle name="40% - Accent3 35 2" xfId="6485" xr:uid="{00000000-0005-0000-0000-000011050000}"/>
    <cellStyle name="40% - Accent3 35 3" xfId="8296" xr:uid="{00000000-0005-0000-0000-000012050000}"/>
    <cellStyle name="40% - Accent3 35_4.2 kt. samtrygg 2010" xfId="9146" xr:uid="{00000000-0005-0000-0000-000013050000}"/>
    <cellStyle name="40% - Accent3 36" xfId="1448" xr:uid="{00000000-0005-0000-0000-000014050000}"/>
    <cellStyle name="40% - Accent3 37" xfId="1489" xr:uid="{00000000-0005-0000-0000-000015050000}"/>
    <cellStyle name="40% - Accent3 38" xfId="1530" xr:uid="{00000000-0005-0000-0000-000016050000}"/>
    <cellStyle name="40% - Accent3 39" xfId="1571" xr:uid="{00000000-0005-0000-0000-000017050000}"/>
    <cellStyle name="40% - Accent3 4" xfId="135" xr:uid="{00000000-0005-0000-0000-000018050000}"/>
    <cellStyle name="40% - Accent3 4 2" xfId="1836" xr:uid="{00000000-0005-0000-0000-000019050000}"/>
    <cellStyle name="40% - Accent3 4 3" xfId="2029" xr:uid="{00000000-0005-0000-0000-00001A050000}"/>
    <cellStyle name="40% - Accent3 4 3 2" xfId="6486" xr:uid="{00000000-0005-0000-0000-00001B050000}"/>
    <cellStyle name="40% - Accent3 4 3 3" xfId="8374" xr:uid="{00000000-0005-0000-0000-00001C050000}"/>
    <cellStyle name="40% - Accent3 4 3_4.2 kt. samtrygg 2010" xfId="9079" xr:uid="{00000000-0005-0000-0000-00001D050000}"/>
    <cellStyle name="40% - Accent3 4 4" xfId="3271" xr:uid="{00000000-0005-0000-0000-00001E050000}"/>
    <cellStyle name="40% - Accent3 4 5" xfId="3492" xr:uid="{00000000-0005-0000-0000-00001F050000}"/>
    <cellStyle name="40% - Accent3 4 6" xfId="3712" xr:uid="{00000000-0005-0000-0000-000020050000}"/>
    <cellStyle name="40% - Accent3 4 7" xfId="3899" xr:uid="{00000000-0005-0000-0000-000021050000}"/>
    <cellStyle name="40% - Accent3 4 8" xfId="4068" xr:uid="{00000000-0005-0000-0000-000022050000}"/>
    <cellStyle name="40% - Accent3 40" xfId="1612" xr:uid="{00000000-0005-0000-0000-000023050000}"/>
    <cellStyle name="40% - Accent3 41" xfId="1653" xr:uid="{00000000-0005-0000-0000-000024050000}"/>
    <cellStyle name="40% - Accent3 42" xfId="1694" xr:uid="{00000000-0005-0000-0000-000025050000}"/>
    <cellStyle name="40% - Accent3 43" xfId="1736" xr:uid="{00000000-0005-0000-0000-000026050000}"/>
    <cellStyle name="40% - Accent3 44" xfId="1831" xr:uid="{00000000-0005-0000-0000-000027050000}"/>
    <cellStyle name="40% - Accent3 45" xfId="2042" xr:uid="{00000000-0005-0000-0000-000028050000}"/>
    <cellStyle name="40% - Accent3 46" xfId="3275" xr:uid="{00000000-0005-0000-0000-000029050000}"/>
    <cellStyle name="40% - Accent3 47" xfId="3496" xr:uid="{00000000-0005-0000-0000-00002A050000}"/>
    <cellStyle name="40% - Accent3 48" xfId="3716" xr:uid="{00000000-0005-0000-0000-00002B050000}"/>
    <cellStyle name="40% - Accent3 49" xfId="3902" xr:uid="{00000000-0005-0000-0000-00002C050000}"/>
    <cellStyle name="40% - Accent3 5" xfId="176" xr:uid="{00000000-0005-0000-0000-00002D050000}"/>
    <cellStyle name="40% - Accent3 5 2" xfId="1838" xr:uid="{00000000-0005-0000-0000-00002E050000}"/>
    <cellStyle name="40% - Accent3 5 2 2" xfId="6487" xr:uid="{00000000-0005-0000-0000-00002F050000}"/>
    <cellStyle name="40% - Accent3 5 2 3" xfId="8335" xr:uid="{00000000-0005-0000-0000-000030050000}"/>
    <cellStyle name="40% - Accent3 5 2_4.2 kt. samtrygg 2010" xfId="8625" xr:uid="{00000000-0005-0000-0000-000031050000}"/>
    <cellStyle name="40% - Accent3 5 3" xfId="2026" xr:uid="{00000000-0005-0000-0000-000032050000}"/>
    <cellStyle name="40% - Accent3 5 4" xfId="3269" xr:uid="{00000000-0005-0000-0000-000033050000}"/>
    <cellStyle name="40% - Accent3 5 5" xfId="3490" xr:uid="{00000000-0005-0000-0000-000034050000}"/>
    <cellStyle name="40% - Accent3 5 6" xfId="3710" xr:uid="{00000000-0005-0000-0000-000035050000}"/>
    <cellStyle name="40% - Accent3 5 7" xfId="3897" xr:uid="{00000000-0005-0000-0000-000036050000}"/>
    <cellStyle name="40% - Accent3 5 8" xfId="4066" xr:uid="{00000000-0005-0000-0000-000037050000}"/>
    <cellStyle name="40% - Accent3 50" xfId="4071" xr:uid="{00000000-0005-0000-0000-000038050000}"/>
    <cellStyle name="40% - Accent3 6" xfId="217" xr:uid="{00000000-0005-0000-0000-000039050000}"/>
    <cellStyle name="40% - Accent3 6 2" xfId="6488" xr:uid="{00000000-0005-0000-0000-00003A050000}"/>
    <cellStyle name="40% - Accent3 7" xfId="258" xr:uid="{00000000-0005-0000-0000-00003B050000}"/>
    <cellStyle name="40% - Accent3 7 2" xfId="6489" xr:uid="{00000000-0005-0000-0000-00003C050000}"/>
    <cellStyle name="40% - Accent3 8" xfId="299" xr:uid="{00000000-0005-0000-0000-00003D050000}"/>
    <cellStyle name="40% - Accent3 8 2" xfId="6490" xr:uid="{00000000-0005-0000-0000-00003E050000}"/>
    <cellStyle name="40% - Accent3 9" xfId="340" xr:uid="{00000000-0005-0000-0000-00003F050000}"/>
    <cellStyle name="40% - Accent3 9 2" xfId="6491" xr:uid="{00000000-0005-0000-0000-000040050000}"/>
    <cellStyle name="40% - Accent4" xfId="33" builtinId="43" customBuiltin="1"/>
    <cellStyle name="40% - Accent4 10" xfId="382" xr:uid="{00000000-0005-0000-0000-000042050000}"/>
    <cellStyle name="40% - Accent4 10 2" xfId="6492" xr:uid="{00000000-0005-0000-0000-000043050000}"/>
    <cellStyle name="40% - Accent4 11" xfId="423" xr:uid="{00000000-0005-0000-0000-000044050000}"/>
    <cellStyle name="40% - Accent4 11 2" xfId="6493" xr:uid="{00000000-0005-0000-0000-000045050000}"/>
    <cellStyle name="40% - Accent4 12" xfId="464" xr:uid="{00000000-0005-0000-0000-000046050000}"/>
    <cellStyle name="40% - Accent4 12 2" xfId="6494" xr:uid="{00000000-0005-0000-0000-000047050000}"/>
    <cellStyle name="40% - Accent4 13" xfId="505" xr:uid="{00000000-0005-0000-0000-000048050000}"/>
    <cellStyle name="40% - Accent4 13 2" xfId="6495" xr:uid="{00000000-0005-0000-0000-000049050000}"/>
    <cellStyle name="40% - Accent4 14" xfId="546" xr:uid="{00000000-0005-0000-0000-00004A050000}"/>
    <cellStyle name="40% - Accent4 14 2" xfId="6496" xr:uid="{00000000-0005-0000-0000-00004B050000}"/>
    <cellStyle name="40% - Accent4 14 3" xfId="7604" xr:uid="{00000000-0005-0000-0000-00004C050000}"/>
    <cellStyle name="40% - Accent4 14_4.2 kt. samtrygg 2010" xfId="9060" xr:uid="{00000000-0005-0000-0000-00004D050000}"/>
    <cellStyle name="40% - Accent4 15" xfId="587" xr:uid="{00000000-0005-0000-0000-00004E050000}"/>
    <cellStyle name="40% - Accent4 15 2" xfId="6497" xr:uid="{00000000-0005-0000-0000-00004F050000}"/>
    <cellStyle name="40% - Accent4 15 3" xfId="7637" xr:uid="{00000000-0005-0000-0000-000050050000}"/>
    <cellStyle name="40% - Accent4 15_4.2 kt. samtrygg 2010" xfId="9839" xr:uid="{00000000-0005-0000-0000-000051050000}"/>
    <cellStyle name="40% - Accent4 16" xfId="628" xr:uid="{00000000-0005-0000-0000-000052050000}"/>
    <cellStyle name="40% - Accent4 16 2" xfId="6498" xr:uid="{00000000-0005-0000-0000-000053050000}"/>
    <cellStyle name="40% - Accent4 16 3" xfId="7670" xr:uid="{00000000-0005-0000-0000-000054050000}"/>
    <cellStyle name="40% - Accent4 16_4.2 kt. samtrygg 2010" xfId="10083" xr:uid="{00000000-0005-0000-0000-000055050000}"/>
    <cellStyle name="40% - Accent4 17" xfId="669" xr:uid="{00000000-0005-0000-0000-000056050000}"/>
    <cellStyle name="40% - Accent4 17 2" xfId="6499" xr:uid="{00000000-0005-0000-0000-000057050000}"/>
    <cellStyle name="40% - Accent4 17 3" xfId="7703" xr:uid="{00000000-0005-0000-0000-000058050000}"/>
    <cellStyle name="40% - Accent4 17_4.2 kt. samtrygg 2010" xfId="9629" xr:uid="{00000000-0005-0000-0000-000059050000}"/>
    <cellStyle name="40% - Accent4 18" xfId="710" xr:uid="{00000000-0005-0000-0000-00005A050000}"/>
    <cellStyle name="40% - Accent4 18 2" xfId="6500" xr:uid="{00000000-0005-0000-0000-00005B050000}"/>
    <cellStyle name="40% - Accent4 18 3" xfId="7736" xr:uid="{00000000-0005-0000-0000-00005C050000}"/>
    <cellStyle name="40% - Accent4 18_4.2 kt. samtrygg 2010" xfId="10023" xr:uid="{00000000-0005-0000-0000-00005D050000}"/>
    <cellStyle name="40% - Accent4 19" xfId="751" xr:uid="{00000000-0005-0000-0000-00005E050000}"/>
    <cellStyle name="40% - Accent4 19 2" xfId="6501" xr:uid="{00000000-0005-0000-0000-00005F050000}"/>
    <cellStyle name="40% - Accent4 19 3" xfId="7769" xr:uid="{00000000-0005-0000-0000-000060050000}"/>
    <cellStyle name="40% - Accent4 19_4.2 kt. samtrygg 2010" xfId="9610" xr:uid="{00000000-0005-0000-0000-000061050000}"/>
    <cellStyle name="40% - Accent4 2" xfId="54" xr:uid="{00000000-0005-0000-0000-000062050000}"/>
    <cellStyle name="40% - Accent4 2 10" xfId="6156" xr:uid="{00000000-0005-0000-0000-000063050000}"/>
    <cellStyle name="40% - Accent4 2 2" xfId="1840" xr:uid="{00000000-0005-0000-0000-000064050000}"/>
    <cellStyle name="40% - Accent4 2 2 2" xfId="6157" xr:uid="{00000000-0005-0000-0000-000065050000}"/>
    <cellStyle name="40% - Accent4 2 3" xfId="2020" xr:uid="{00000000-0005-0000-0000-000066050000}"/>
    <cellStyle name="40% - Accent4 2 3 2" xfId="6158" xr:uid="{00000000-0005-0000-0000-000067050000}"/>
    <cellStyle name="40% - Accent4 2 4" xfId="3267" xr:uid="{00000000-0005-0000-0000-000068050000}"/>
    <cellStyle name="40% - Accent4 2 4 2" xfId="6502" xr:uid="{00000000-0005-0000-0000-000069050000}"/>
    <cellStyle name="40% - Accent4 2 5" xfId="3488" xr:uid="{00000000-0005-0000-0000-00006A050000}"/>
    <cellStyle name="40% - Accent4 2 5 2" xfId="6503" xr:uid="{00000000-0005-0000-0000-00006B050000}"/>
    <cellStyle name="40% - Accent4 2 6" xfId="3708" xr:uid="{00000000-0005-0000-0000-00006C050000}"/>
    <cellStyle name="40% - Accent4 2 7" xfId="3895" xr:uid="{00000000-0005-0000-0000-00006D050000}"/>
    <cellStyle name="40% - Accent4 2 8" xfId="4064" xr:uid="{00000000-0005-0000-0000-00006E050000}"/>
    <cellStyle name="40% - Accent4 2 9" xfId="5509" xr:uid="{00000000-0005-0000-0000-00006F050000}"/>
    <cellStyle name="40% - Accent4 20" xfId="792" xr:uid="{00000000-0005-0000-0000-000070050000}"/>
    <cellStyle name="40% - Accent4 20 2" xfId="6504" xr:uid="{00000000-0005-0000-0000-000071050000}"/>
    <cellStyle name="40% - Accent4 20 3" xfId="7802" xr:uid="{00000000-0005-0000-0000-000072050000}"/>
    <cellStyle name="40% - Accent4 20_4.2 kt. samtrygg 2010" xfId="9843" xr:uid="{00000000-0005-0000-0000-000073050000}"/>
    <cellStyle name="40% - Accent4 21" xfId="833" xr:uid="{00000000-0005-0000-0000-000074050000}"/>
    <cellStyle name="40% - Accent4 21 2" xfId="6505" xr:uid="{00000000-0005-0000-0000-000075050000}"/>
    <cellStyle name="40% - Accent4 21 3" xfId="7835" xr:uid="{00000000-0005-0000-0000-000076050000}"/>
    <cellStyle name="40% - Accent4 21_4.2 kt. samtrygg 2010" xfId="9608" xr:uid="{00000000-0005-0000-0000-000077050000}"/>
    <cellStyle name="40% - Accent4 22" xfId="874" xr:uid="{00000000-0005-0000-0000-000078050000}"/>
    <cellStyle name="40% - Accent4 22 2" xfId="6506" xr:uid="{00000000-0005-0000-0000-000079050000}"/>
    <cellStyle name="40% - Accent4 22 3" xfId="7868" xr:uid="{00000000-0005-0000-0000-00007A050000}"/>
    <cellStyle name="40% - Accent4 22_4.2 kt. samtrygg 2010" xfId="9517" xr:uid="{00000000-0005-0000-0000-00007B050000}"/>
    <cellStyle name="40% - Accent4 23" xfId="915" xr:uid="{00000000-0005-0000-0000-00007C050000}"/>
    <cellStyle name="40% - Accent4 23 2" xfId="6507" xr:uid="{00000000-0005-0000-0000-00007D050000}"/>
    <cellStyle name="40% - Accent4 23 3" xfId="7901" xr:uid="{00000000-0005-0000-0000-00007E050000}"/>
    <cellStyle name="40% - Accent4 23_4.2 kt. samtrygg 2010" xfId="9960" xr:uid="{00000000-0005-0000-0000-00007F050000}"/>
    <cellStyle name="40% - Accent4 24" xfId="956" xr:uid="{00000000-0005-0000-0000-000080050000}"/>
    <cellStyle name="40% - Accent4 24 2" xfId="6508" xr:uid="{00000000-0005-0000-0000-000081050000}"/>
    <cellStyle name="40% - Accent4 24 3" xfId="7934" xr:uid="{00000000-0005-0000-0000-000082050000}"/>
    <cellStyle name="40% - Accent4 24_4.2 kt. samtrygg 2010" xfId="9012" xr:uid="{00000000-0005-0000-0000-000083050000}"/>
    <cellStyle name="40% - Accent4 25" xfId="997" xr:uid="{00000000-0005-0000-0000-000084050000}"/>
    <cellStyle name="40% - Accent4 25 2" xfId="6509" xr:uid="{00000000-0005-0000-0000-000085050000}"/>
    <cellStyle name="40% - Accent4 25 3" xfId="7967" xr:uid="{00000000-0005-0000-0000-000086050000}"/>
    <cellStyle name="40% - Accent4 25_4.2 kt. samtrygg 2010" xfId="8949" xr:uid="{00000000-0005-0000-0000-000087050000}"/>
    <cellStyle name="40% - Accent4 26" xfId="1038" xr:uid="{00000000-0005-0000-0000-000088050000}"/>
    <cellStyle name="40% - Accent4 26 2" xfId="6510" xr:uid="{00000000-0005-0000-0000-000089050000}"/>
    <cellStyle name="40% - Accent4 26 3" xfId="8000" xr:uid="{00000000-0005-0000-0000-00008A050000}"/>
    <cellStyle name="40% - Accent4 26_4.2 kt. samtrygg 2010" xfId="9260" xr:uid="{00000000-0005-0000-0000-00008B050000}"/>
    <cellStyle name="40% - Accent4 27" xfId="1079" xr:uid="{00000000-0005-0000-0000-00008C050000}"/>
    <cellStyle name="40% - Accent4 27 2" xfId="6511" xr:uid="{00000000-0005-0000-0000-00008D050000}"/>
    <cellStyle name="40% - Accent4 27 3" xfId="8033" xr:uid="{00000000-0005-0000-0000-00008E050000}"/>
    <cellStyle name="40% - Accent4 27_4.2 kt. samtrygg 2010" xfId="9409" xr:uid="{00000000-0005-0000-0000-00008F050000}"/>
    <cellStyle name="40% - Accent4 28" xfId="1120" xr:uid="{00000000-0005-0000-0000-000090050000}"/>
    <cellStyle name="40% - Accent4 28 2" xfId="6512" xr:uid="{00000000-0005-0000-0000-000091050000}"/>
    <cellStyle name="40% - Accent4 28 3" xfId="8066" xr:uid="{00000000-0005-0000-0000-000092050000}"/>
    <cellStyle name="40% - Accent4 28_4.2 kt. samtrygg 2010" xfId="8964" xr:uid="{00000000-0005-0000-0000-000093050000}"/>
    <cellStyle name="40% - Accent4 29" xfId="1161" xr:uid="{00000000-0005-0000-0000-000094050000}"/>
    <cellStyle name="40% - Accent4 29 2" xfId="6513" xr:uid="{00000000-0005-0000-0000-000095050000}"/>
    <cellStyle name="40% - Accent4 29 3" xfId="8099" xr:uid="{00000000-0005-0000-0000-000096050000}"/>
    <cellStyle name="40% - Accent4 29_4.2 kt. samtrygg 2010" xfId="9211" xr:uid="{00000000-0005-0000-0000-000097050000}"/>
    <cellStyle name="40% - Accent4 3" xfId="95" xr:uid="{00000000-0005-0000-0000-000098050000}"/>
    <cellStyle name="40% - Accent4 3 2" xfId="1842" xr:uid="{00000000-0005-0000-0000-000099050000}"/>
    <cellStyle name="40% - Accent4 3 3" xfId="2014" xr:uid="{00000000-0005-0000-0000-00009A050000}"/>
    <cellStyle name="40% - Accent4 3 3 2" xfId="6514" xr:uid="{00000000-0005-0000-0000-00009B050000}"/>
    <cellStyle name="40% - Accent4 3 3 3" xfId="8371" xr:uid="{00000000-0005-0000-0000-00009C050000}"/>
    <cellStyle name="40% - Accent4 3 3_4.2 kt. samtrygg 2010" xfId="9324" xr:uid="{00000000-0005-0000-0000-00009D050000}"/>
    <cellStyle name="40% - Accent4 3 4" xfId="3265" xr:uid="{00000000-0005-0000-0000-00009E050000}"/>
    <cellStyle name="40% - Accent4 3 5" xfId="3486" xr:uid="{00000000-0005-0000-0000-00009F050000}"/>
    <cellStyle name="40% - Accent4 3 6" xfId="3706" xr:uid="{00000000-0005-0000-0000-0000A0050000}"/>
    <cellStyle name="40% - Accent4 3 7" xfId="3894" xr:uid="{00000000-0005-0000-0000-0000A1050000}"/>
    <cellStyle name="40% - Accent4 3 8" xfId="4063" xr:uid="{00000000-0005-0000-0000-0000A2050000}"/>
    <cellStyle name="40% - Accent4 30" xfId="1202" xr:uid="{00000000-0005-0000-0000-0000A3050000}"/>
    <cellStyle name="40% - Accent4 30 2" xfId="6515" xr:uid="{00000000-0005-0000-0000-0000A4050000}"/>
    <cellStyle name="40% - Accent4 30 3" xfId="8132" xr:uid="{00000000-0005-0000-0000-0000A5050000}"/>
    <cellStyle name="40% - Accent4 30_4.2 kt. samtrygg 2010" xfId="9449" xr:uid="{00000000-0005-0000-0000-0000A6050000}"/>
    <cellStyle name="40% - Accent4 31" xfId="1243" xr:uid="{00000000-0005-0000-0000-0000A7050000}"/>
    <cellStyle name="40% - Accent4 31 2" xfId="6516" xr:uid="{00000000-0005-0000-0000-0000A8050000}"/>
    <cellStyle name="40% - Accent4 31 3" xfId="8165" xr:uid="{00000000-0005-0000-0000-0000A9050000}"/>
    <cellStyle name="40% - Accent4 31_4.2 kt. samtrygg 2010" xfId="10151" xr:uid="{00000000-0005-0000-0000-0000AA050000}"/>
    <cellStyle name="40% - Accent4 32" xfId="1285" xr:uid="{00000000-0005-0000-0000-0000AB050000}"/>
    <cellStyle name="40% - Accent4 32 2" xfId="6517" xr:uid="{00000000-0005-0000-0000-0000AC050000}"/>
    <cellStyle name="40% - Accent4 32 3" xfId="8198" xr:uid="{00000000-0005-0000-0000-0000AD050000}"/>
    <cellStyle name="40% - Accent4 32_4.2 kt. samtrygg 2010" xfId="9643" xr:uid="{00000000-0005-0000-0000-0000AE050000}"/>
    <cellStyle name="40% - Accent4 33" xfId="1326" xr:uid="{00000000-0005-0000-0000-0000AF050000}"/>
    <cellStyle name="40% - Accent4 33 2" xfId="6518" xr:uid="{00000000-0005-0000-0000-0000B0050000}"/>
    <cellStyle name="40% - Accent4 33 3" xfId="8231" xr:uid="{00000000-0005-0000-0000-0000B1050000}"/>
    <cellStyle name="40% - Accent4 33_4.2 kt. samtrygg 2010" xfId="9223" xr:uid="{00000000-0005-0000-0000-0000B2050000}"/>
    <cellStyle name="40% - Accent4 34" xfId="1367" xr:uid="{00000000-0005-0000-0000-0000B3050000}"/>
    <cellStyle name="40% - Accent4 34 2" xfId="6519" xr:uid="{00000000-0005-0000-0000-0000B4050000}"/>
    <cellStyle name="40% - Accent4 34 3" xfId="8264" xr:uid="{00000000-0005-0000-0000-0000B5050000}"/>
    <cellStyle name="40% - Accent4 34_4.2 kt. samtrygg 2010" xfId="9010" xr:uid="{00000000-0005-0000-0000-0000B6050000}"/>
    <cellStyle name="40% - Accent4 35" xfId="1408" xr:uid="{00000000-0005-0000-0000-0000B7050000}"/>
    <cellStyle name="40% - Accent4 35 2" xfId="6520" xr:uid="{00000000-0005-0000-0000-0000B8050000}"/>
    <cellStyle name="40% - Accent4 35 3" xfId="8297" xr:uid="{00000000-0005-0000-0000-0000B9050000}"/>
    <cellStyle name="40% - Accent4 35_4.2 kt. samtrygg 2010" xfId="9208" xr:uid="{00000000-0005-0000-0000-0000BA050000}"/>
    <cellStyle name="40% - Accent4 36" xfId="1449" xr:uid="{00000000-0005-0000-0000-0000BB050000}"/>
    <cellStyle name="40% - Accent4 37" xfId="1490" xr:uid="{00000000-0005-0000-0000-0000BC050000}"/>
    <cellStyle name="40% - Accent4 38" xfId="1531" xr:uid="{00000000-0005-0000-0000-0000BD050000}"/>
    <cellStyle name="40% - Accent4 39" xfId="1572" xr:uid="{00000000-0005-0000-0000-0000BE050000}"/>
    <cellStyle name="40% - Accent4 4" xfId="136" xr:uid="{00000000-0005-0000-0000-0000BF050000}"/>
    <cellStyle name="40% - Accent4 4 2" xfId="1844" xr:uid="{00000000-0005-0000-0000-0000C0050000}"/>
    <cellStyle name="40% - Accent4 4 3" xfId="2010" xr:uid="{00000000-0005-0000-0000-0000C1050000}"/>
    <cellStyle name="40% - Accent4 4 3 2" xfId="6521" xr:uid="{00000000-0005-0000-0000-0000C2050000}"/>
    <cellStyle name="40% - Accent4 4 3 3" xfId="8370" xr:uid="{00000000-0005-0000-0000-0000C3050000}"/>
    <cellStyle name="40% - Accent4 4 3_4.2 kt. samtrygg 2010" xfId="9421" xr:uid="{00000000-0005-0000-0000-0000C4050000}"/>
    <cellStyle name="40% - Accent4 4 4" xfId="3263" xr:uid="{00000000-0005-0000-0000-0000C5050000}"/>
    <cellStyle name="40% - Accent4 4 5" xfId="3484" xr:uid="{00000000-0005-0000-0000-0000C6050000}"/>
    <cellStyle name="40% - Accent4 4 6" xfId="3704" xr:uid="{00000000-0005-0000-0000-0000C7050000}"/>
    <cellStyle name="40% - Accent4 4 7" xfId="3893" xr:uid="{00000000-0005-0000-0000-0000C8050000}"/>
    <cellStyle name="40% - Accent4 4 8" xfId="4062" xr:uid="{00000000-0005-0000-0000-0000C9050000}"/>
    <cellStyle name="40% - Accent4 40" xfId="1613" xr:uid="{00000000-0005-0000-0000-0000CA050000}"/>
    <cellStyle name="40% - Accent4 41" xfId="1654" xr:uid="{00000000-0005-0000-0000-0000CB050000}"/>
    <cellStyle name="40% - Accent4 42" xfId="1695" xr:uid="{00000000-0005-0000-0000-0000CC050000}"/>
    <cellStyle name="40% - Accent4 43" xfId="1737" xr:uid="{00000000-0005-0000-0000-0000CD050000}"/>
    <cellStyle name="40% - Accent4 44" xfId="1839" xr:uid="{00000000-0005-0000-0000-0000CE050000}"/>
    <cellStyle name="40% - Accent4 45" xfId="2022" xr:uid="{00000000-0005-0000-0000-0000CF050000}"/>
    <cellStyle name="40% - Accent4 46" xfId="3268" xr:uid="{00000000-0005-0000-0000-0000D0050000}"/>
    <cellStyle name="40% - Accent4 47" xfId="3489" xr:uid="{00000000-0005-0000-0000-0000D1050000}"/>
    <cellStyle name="40% - Accent4 48" xfId="3709" xr:uid="{00000000-0005-0000-0000-0000D2050000}"/>
    <cellStyle name="40% - Accent4 49" xfId="3896" xr:uid="{00000000-0005-0000-0000-0000D3050000}"/>
    <cellStyle name="40% - Accent4 5" xfId="177" xr:uid="{00000000-0005-0000-0000-0000D4050000}"/>
    <cellStyle name="40% - Accent4 5 2" xfId="1846" xr:uid="{00000000-0005-0000-0000-0000D5050000}"/>
    <cellStyle name="40% - Accent4 5 2 2" xfId="6522" xr:uid="{00000000-0005-0000-0000-0000D6050000}"/>
    <cellStyle name="40% - Accent4 5 2 3" xfId="8337" xr:uid="{00000000-0005-0000-0000-0000D7050000}"/>
    <cellStyle name="40% - Accent4 5 2_4.2 kt. samtrygg 2010" xfId="9210" xr:uid="{00000000-0005-0000-0000-0000D8050000}"/>
    <cellStyle name="40% - Accent4 5 3" xfId="2004" xr:uid="{00000000-0005-0000-0000-0000D9050000}"/>
    <cellStyle name="40% - Accent4 5 4" xfId="3261" xr:uid="{00000000-0005-0000-0000-0000DA050000}"/>
    <cellStyle name="40% - Accent4 5 5" xfId="3482" xr:uid="{00000000-0005-0000-0000-0000DB050000}"/>
    <cellStyle name="40% - Accent4 5 6" xfId="3702" xr:uid="{00000000-0005-0000-0000-0000DC050000}"/>
    <cellStyle name="40% - Accent4 5 7" xfId="3891" xr:uid="{00000000-0005-0000-0000-0000DD050000}"/>
    <cellStyle name="40% - Accent4 5 8" xfId="4061" xr:uid="{00000000-0005-0000-0000-0000DE050000}"/>
    <cellStyle name="40% - Accent4 50" xfId="4065" xr:uid="{00000000-0005-0000-0000-0000DF050000}"/>
    <cellStyle name="40% - Accent4 6" xfId="218" xr:uid="{00000000-0005-0000-0000-0000E0050000}"/>
    <cellStyle name="40% - Accent4 6 2" xfId="6523" xr:uid="{00000000-0005-0000-0000-0000E1050000}"/>
    <cellStyle name="40% - Accent4 7" xfId="259" xr:uid="{00000000-0005-0000-0000-0000E2050000}"/>
    <cellStyle name="40% - Accent4 7 2" xfId="6524" xr:uid="{00000000-0005-0000-0000-0000E3050000}"/>
    <cellStyle name="40% - Accent4 8" xfId="300" xr:uid="{00000000-0005-0000-0000-0000E4050000}"/>
    <cellStyle name="40% - Accent4 8 2" xfId="6525" xr:uid="{00000000-0005-0000-0000-0000E5050000}"/>
    <cellStyle name="40% - Accent4 9" xfId="341" xr:uid="{00000000-0005-0000-0000-0000E6050000}"/>
    <cellStyle name="40% - Accent4 9 2" xfId="6526" xr:uid="{00000000-0005-0000-0000-0000E7050000}"/>
    <cellStyle name="40% - Accent5" xfId="37" builtinId="47" customBuiltin="1"/>
    <cellStyle name="40% - Accent5 10" xfId="383" xr:uid="{00000000-0005-0000-0000-0000E9050000}"/>
    <cellStyle name="40% - Accent5 11" xfId="424" xr:uid="{00000000-0005-0000-0000-0000EA050000}"/>
    <cellStyle name="40% - Accent5 12" xfId="465" xr:uid="{00000000-0005-0000-0000-0000EB050000}"/>
    <cellStyle name="40% - Accent5 13" xfId="506" xr:uid="{00000000-0005-0000-0000-0000EC050000}"/>
    <cellStyle name="40% - Accent5 14" xfId="547" xr:uid="{00000000-0005-0000-0000-0000ED050000}"/>
    <cellStyle name="40% - Accent5 15" xfId="588" xr:uid="{00000000-0005-0000-0000-0000EE050000}"/>
    <cellStyle name="40% - Accent5 16" xfId="629" xr:uid="{00000000-0005-0000-0000-0000EF050000}"/>
    <cellStyle name="40% - Accent5 17" xfId="670" xr:uid="{00000000-0005-0000-0000-0000F0050000}"/>
    <cellStyle name="40% - Accent5 18" xfId="711" xr:uid="{00000000-0005-0000-0000-0000F1050000}"/>
    <cellStyle name="40% - Accent5 19" xfId="752" xr:uid="{00000000-0005-0000-0000-0000F2050000}"/>
    <cellStyle name="40% - Accent5 2" xfId="55" xr:uid="{00000000-0005-0000-0000-0000F3050000}"/>
    <cellStyle name="40% - Accent5 2 2" xfId="1848" xr:uid="{00000000-0005-0000-0000-0000F4050000}"/>
    <cellStyle name="40% - Accent5 2 3" xfId="1998" xr:uid="{00000000-0005-0000-0000-0000F5050000}"/>
    <cellStyle name="40% - Accent5 2 4" xfId="3259" xr:uid="{00000000-0005-0000-0000-0000F6050000}"/>
    <cellStyle name="40% - Accent5 2 5" xfId="3480" xr:uid="{00000000-0005-0000-0000-0000F7050000}"/>
    <cellStyle name="40% - Accent5 2 6" xfId="3700" xr:uid="{00000000-0005-0000-0000-0000F8050000}"/>
    <cellStyle name="40% - Accent5 2 7" xfId="3889" xr:uid="{00000000-0005-0000-0000-0000F9050000}"/>
    <cellStyle name="40% - Accent5 2 8" xfId="4059" xr:uid="{00000000-0005-0000-0000-0000FA050000}"/>
    <cellStyle name="40% - Accent5 2 9" xfId="5382" xr:uid="{00000000-0005-0000-0000-0000FB050000}"/>
    <cellStyle name="40% - Accent5 20" xfId="793" xr:uid="{00000000-0005-0000-0000-0000FC050000}"/>
    <cellStyle name="40% - Accent5 21" xfId="834" xr:uid="{00000000-0005-0000-0000-0000FD050000}"/>
    <cellStyle name="40% - Accent5 22" xfId="875" xr:uid="{00000000-0005-0000-0000-0000FE050000}"/>
    <cellStyle name="40% - Accent5 23" xfId="916" xr:uid="{00000000-0005-0000-0000-0000FF050000}"/>
    <cellStyle name="40% - Accent5 24" xfId="957" xr:uid="{00000000-0005-0000-0000-000000060000}"/>
    <cellStyle name="40% - Accent5 25" xfId="998" xr:uid="{00000000-0005-0000-0000-000001060000}"/>
    <cellStyle name="40% - Accent5 26" xfId="1039" xr:uid="{00000000-0005-0000-0000-000002060000}"/>
    <cellStyle name="40% - Accent5 27" xfId="1080" xr:uid="{00000000-0005-0000-0000-000003060000}"/>
    <cellStyle name="40% - Accent5 28" xfId="1121" xr:uid="{00000000-0005-0000-0000-000004060000}"/>
    <cellStyle name="40% - Accent5 29" xfId="1162" xr:uid="{00000000-0005-0000-0000-000005060000}"/>
    <cellStyle name="40% - Accent5 3" xfId="96" xr:uid="{00000000-0005-0000-0000-000006060000}"/>
    <cellStyle name="40% - Accent5 3 2" xfId="1850" xr:uid="{00000000-0005-0000-0000-000007060000}"/>
    <cellStyle name="40% - Accent5 3 3" xfId="1994" xr:uid="{00000000-0005-0000-0000-000008060000}"/>
    <cellStyle name="40% - Accent5 3 4" xfId="3257" xr:uid="{00000000-0005-0000-0000-000009060000}"/>
    <cellStyle name="40% - Accent5 3 5" xfId="3478" xr:uid="{00000000-0005-0000-0000-00000A060000}"/>
    <cellStyle name="40% - Accent5 3 6" xfId="3698" xr:uid="{00000000-0005-0000-0000-00000B060000}"/>
    <cellStyle name="40% - Accent5 3 7" xfId="3888" xr:uid="{00000000-0005-0000-0000-00000C060000}"/>
    <cellStyle name="40% - Accent5 3 8" xfId="4058" xr:uid="{00000000-0005-0000-0000-00000D060000}"/>
    <cellStyle name="40% - Accent5 30" xfId="1203" xr:uid="{00000000-0005-0000-0000-00000E060000}"/>
    <cellStyle name="40% - Accent5 31" xfId="1244" xr:uid="{00000000-0005-0000-0000-00000F060000}"/>
    <cellStyle name="40% - Accent5 32" xfId="1286" xr:uid="{00000000-0005-0000-0000-000010060000}"/>
    <cellStyle name="40% - Accent5 33" xfId="1327" xr:uid="{00000000-0005-0000-0000-000011060000}"/>
    <cellStyle name="40% - Accent5 34" xfId="1368" xr:uid="{00000000-0005-0000-0000-000012060000}"/>
    <cellStyle name="40% - Accent5 35" xfId="1409" xr:uid="{00000000-0005-0000-0000-000013060000}"/>
    <cellStyle name="40% - Accent5 36" xfId="1450" xr:uid="{00000000-0005-0000-0000-000014060000}"/>
    <cellStyle name="40% - Accent5 37" xfId="1491" xr:uid="{00000000-0005-0000-0000-000015060000}"/>
    <cellStyle name="40% - Accent5 38" xfId="1532" xr:uid="{00000000-0005-0000-0000-000016060000}"/>
    <cellStyle name="40% - Accent5 39" xfId="1573" xr:uid="{00000000-0005-0000-0000-000017060000}"/>
    <cellStyle name="40% - Accent5 4" xfId="137" xr:uid="{00000000-0005-0000-0000-000018060000}"/>
    <cellStyle name="40% - Accent5 4 2" xfId="1852" xr:uid="{00000000-0005-0000-0000-000019060000}"/>
    <cellStyle name="40% - Accent5 4 3" xfId="1989" xr:uid="{00000000-0005-0000-0000-00001A060000}"/>
    <cellStyle name="40% - Accent5 4 4" xfId="3256" xr:uid="{00000000-0005-0000-0000-00001B060000}"/>
    <cellStyle name="40% - Accent5 4 5" xfId="3477" xr:uid="{00000000-0005-0000-0000-00001C060000}"/>
    <cellStyle name="40% - Accent5 4 6" xfId="3697" xr:uid="{00000000-0005-0000-0000-00001D060000}"/>
    <cellStyle name="40% - Accent5 4 7" xfId="3887" xr:uid="{00000000-0005-0000-0000-00001E060000}"/>
    <cellStyle name="40% - Accent5 4 8" xfId="4057" xr:uid="{00000000-0005-0000-0000-00001F060000}"/>
    <cellStyle name="40% - Accent5 40" xfId="1614" xr:uid="{00000000-0005-0000-0000-000020060000}"/>
    <cellStyle name="40% - Accent5 41" xfId="1655" xr:uid="{00000000-0005-0000-0000-000021060000}"/>
    <cellStyle name="40% - Accent5 42" xfId="1696" xr:uid="{00000000-0005-0000-0000-000022060000}"/>
    <cellStyle name="40% - Accent5 43" xfId="1738" xr:uid="{00000000-0005-0000-0000-000023060000}"/>
    <cellStyle name="40% - Accent5 44" xfId="1847" xr:uid="{00000000-0005-0000-0000-000024060000}"/>
    <cellStyle name="40% - Accent5 45" xfId="2002" xr:uid="{00000000-0005-0000-0000-000025060000}"/>
    <cellStyle name="40% - Accent5 46" xfId="3260" xr:uid="{00000000-0005-0000-0000-000026060000}"/>
    <cellStyle name="40% - Accent5 47" xfId="3481" xr:uid="{00000000-0005-0000-0000-000027060000}"/>
    <cellStyle name="40% - Accent5 48" xfId="3701" xr:uid="{00000000-0005-0000-0000-000028060000}"/>
    <cellStyle name="40% - Accent5 49" xfId="3890" xr:uid="{00000000-0005-0000-0000-000029060000}"/>
    <cellStyle name="40% - Accent5 5" xfId="178" xr:uid="{00000000-0005-0000-0000-00002A060000}"/>
    <cellStyle name="40% - Accent5 5 2" xfId="1854" xr:uid="{00000000-0005-0000-0000-00002B060000}"/>
    <cellStyle name="40% - Accent5 5 3" xfId="1983" xr:uid="{00000000-0005-0000-0000-00002C060000}"/>
    <cellStyle name="40% - Accent5 5 4" xfId="3254" xr:uid="{00000000-0005-0000-0000-00002D060000}"/>
    <cellStyle name="40% - Accent5 5 5" xfId="3475" xr:uid="{00000000-0005-0000-0000-00002E060000}"/>
    <cellStyle name="40% - Accent5 5 6" xfId="3695" xr:uid="{00000000-0005-0000-0000-00002F060000}"/>
    <cellStyle name="40% - Accent5 5 7" xfId="3886" xr:uid="{00000000-0005-0000-0000-000030060000}"/>
    <cellStyle name="40% - Accent5 5 8" xfId="4056" xr:uid="{00000000-0005-0000-0000-000031060000}"/>
    <cellStyle name="40% - Accent5 50" xfId="4060" xr:uid="{00000000-0005-0000-0000-000032060000}"/>
    <cellStyle name="40% - Accent5 6" xfId="219" xr:uid="{00000000-0005-0000-0000-000033060000}"/>
    <cellStyle name="40% - Accent5 7" xfId="260" xr:uid="{00000000-0005-0000-0000-000034060000}"/>
    <cellStyle name="40% - Accent5 8" xfId="301" xr:uid="{00000000-0005-0000-0000-000035060000}"/>
    <cellStyle name="40% - Accent5 9" xfId="342" xr:uid="{00000000-0005-0000-0000-000036060000}"/>
    <cellStyle name="40% - Accent6" xfId="41" builtinId="51" customBuiltin="1"/>
    <cellStyle name="40% - Accent6 10" xfId="384" xr:uid="{00000000-0005-0000-0000-000038060000}"/>
    <cellStyle name="40% - Accent6 10 2" xfId="6527" xr:uid="{00000000-0005-0000-0000-000039060000}"/>
    <cellStyle name="40% - Accent6 11" xfId="425" xr:uid="{00000000-0005-0000-0000-00003A060000}"/>
    <cellStyle name="40% - Accent6 11 2" xfId="6528" xr:uid="{00000000-0005-0000-0000-00003B060000}"/>
    <cellStyle name="40% - Accent6 12" xfId="466" xr:uid="{00000000-0005-0000-0000-00003C060000}"/>
    <cellStyle name="40% - Accent6 12 2" xfId="6529" xr:uid="{00000000-0005-0000-0000-00003D060000}"/>
    <cellStyle name="40% - Accent6 13" xfId="507" xr:uid="{00000000-0005-0000-0000-00003E060000}"/>
    <cellStyle name="40% - Accent6 13 2" xfId="6530" xr:uid="{00000000-0005-0000-0000-00003F060000}"/>
    <cellStyle name="40% - Accent6 14" xfId="548" xr:uid="{00000000-0005-0000-0000-000040060000}"/>
    <cellStyle name="40% - Accent6 14 2" xfId="6531" xr:uid="{00000000-0005-0000-0000-000041060000}"/>
    <cellStyle name="40% - Accent6 14 3" xfId="7605" xr:uid="{00000000-0005-0000-0000-000042060000}"/>
    <cellStyle name="40% - Accent6 14_4.2 kt. samtrygg 2010" xfId="9923" xr:uid="{00000000-0005-0000-0000-000043060000}"/>
    <cellStyle name="40% - Accent6 15" xfId="589" xr:uid="{00000000-0005-0000-0000-000044060000}"/>
    <cellStyle name="40% - Accent6 15 2" xfId="6532" xr:uid="{00000000-0005-0000-0000-000045060000}"/>
    <cellStyle name="40% - Accent6 15 3" xfId="7638" xr:uid="{00000000-0005-0000-0000-000046060000}"/>
    <cellStyle name="40% - Accent6 15_4.2 kt. samtrygg 2010" xfId="9578" xr:uid="{00000000-0005-0000-0000-000047060000}"/>
    <cellStyle name="40% - Accent6 16" xfId="630" xr:uid="{00000000-0005-0000-0000-000048060000}"/>
    <cellStyle name="40% - Accent6 16 2" xfId="6533" xr:uid="{00000000-0005-0000-0000-000049060000}"/>
    <cellStyle name="40% - Accent6 16 3" xfId="7671" xr:uid="{00000000-0005-0000-0000-00004A060000}"/>
    <cellStyle name="40% - Accent6 16_4.2 kt. samtrygg 2010" xfId="9141" xr:uid="{00000000-0005-0000-0000-00004B060000}"/>
    <cellStyle name="40% - Accent6 17" xfId="671" xr:uid="{00000000-0005-0000-0000-00004C060000}"/>
    <cellStyle name="40% - Accent6 17 2" xfId="6534" xr:uid="{00000000-0005-0000-0000-00004D060000}"/>
    <cellStyle name="40% - Accent6 17 3" xfId="7704" xr:uid="{00000000-0005-0000-0000-00004E060000}"/>
    <cellStyle name="40% - Accent6 17_4.2 kt. samtrygg 2010" xfId="10167" xr:uid="{00000000-0005-0000-0000-00004F060000}"/>
    <cellStyle name="40% - Accent6 18" xfId="712" xr:uid="{00000000-0005-0000-0000-000050060000}"/>
    <cellStyle name="40% - Accent6 18 2" xfId="6535" xr:uid="{00000000-0005-0000-0000-000051060000}"/>
    <cellStyle name="40% - Accent6 18 3" xfId="7737" xr:uid="{00000000-0005-0000-0000-000052060000}"/>
    <cellStyle name="40% - Accent6 18_4.2 kt. samtrygg 2010" xfId="9045" xr:uid="{00000000-0005-0000-0000-000053060000}"/>
    <cellStyle name="40% - Accent6 19" xfId="753" xr:uid="{00000000-0005-0000-0000-000054060000}"/>
    <cellStyle name="40% - Accent6 19 2" xfId="6536" xr:uid="{00000000-0005-0000-0000-000055060000}"/>
    <cellStyle name="40% - Accent6 19 3" xfId="7770" xr:uid="{00000000-0005-0000-0000-000056060000}"/>
    <cellStyle name="40% - Accent6 19_4.2 kt. samtrygg 2010" xfId="8700" xr:uid="{00000000-0005-0000-0000-000057060000}"/>
    <cellStyle name="40% - Accent6 2" xfId="56" xr:uid="{00000000-0005-0000-0000-000058060000}"/>
    <cellStyle name="40% - Accent6 2 10" xfId="6159" xr:uid="{00000000-0005-0000-0000-000059060000}"/>
    <cellStyle name="40% - Accent6 2 2" xfId="1856" xr:uid="{00000000-0005-0000-0000-00005A060000}"/>
    <cellStyle name="40% - Accent6 2 2 2" xfId="6160" xr:uid="{00000000-0005-0000-0000-00005B060000}"/>
    <cellStyle name="40% - Accent6 2 3" xfId="1979" xr:uid="{00000000-0005-0000-0000-00005C060000}"/>
    <cellStyle name="40% - Accent6 2 3 2" xfId="6161" xr:uid="{00000000-0005-0000-0000-00005D060000}"/>
    <cellStyle name="40% - Accent6 2 4" xfId="3252" xr:uid="{00000000-0005-0000-0000-00005E060000}"/>
    <cellStyle name="40% - Accent6 2 4 2" xfId="6537" xr:uid="{00000000-0005-0000-0000-00005F060000}"/>
    <cellStyle name="40% - Accent6 2 5" xfId="3473" xr:uid="{00000000-0005-0000-0000-000060060000}"/>
    <cellStyle name="40% - Accent6 2 5 2" xfId="6538" xr:uid="{00000000-0005-0000-0000-000061060000}"/>
    <cellStyle name="40% - Accent6 2 6" xfId="3693" xr:uid="{00000000-0005-0000-0000-000062060000}"/>
    <cellStyle name="40% - Accent6 2 7" xfId="3884" xr:uid="{00000000-0005-0000-0000-000063060000}"/>
    <cellStyle name="40% - Accent6 2 8" xfId="4054" xr:uid="{00000000-0005-0000-0000-000064060000}"/>
    <cellStyle name="40% - Accent6 2 9" xfId="5626" xr:uid="{00000000-0005-0000-0000-000065060000}"/>
    <cellStyle name="40% - Accent6 20" xfId="794" xr:uid="{00000000-0005-0000-0000-000066060000}"/>
    <cellStyle name="40% - Accent6 20 2" xfId="6539" xr:uid="{00000000-0005-0000-0000-000067060000}"/>
    <cellStyle name="40% - Accent6 20 3" xfId="7803" xr:uid="{00000000-0005-0000-0000-000068060000}"/>
    <cellStyle name="40% - Accent6 20_4.2 kt. samtrygg 2010" xfId="9500" xr:uid="{00000000-0005-0000-0000-000069060000}"/>
    <cellStyle name="40% - Accent6 21" xfId="835" xr:uid="{00000000-0005-0000-0000-00006A060000}"/>
    <cellStyle name="40% - Accent6 21 2" xfId="6540" xr:uid="{00000000-0005-0000-0000-00006B060000}"/>
    <cellStyle name="40% - Accent6 21 3" xfId="7836" xr:uid="{00000000-0005-0000-0000-00006C060000}"/>
    <cellStyle name="40% - Accent6 21_4.2 kt. samtrygg 2010" xfId="9156" xr:uid="{00000000-0005-0000-0000-00006D060000}"/>
    <cellStyle name="40% - Accent6 22" xfId="876" xr:uid="{00000000-0005-0000-0000-00006E060000}"/>
    <cellStyle name="40% - Accent6 22 2" xfId="6541" xr:uid="{00000000-0005-0000-0000-00006F060000}"/>
    <cellStyle name="40% - Accent6 22 3" xfId="7869" xr:uid="{00000000-0005-0000-0000-000070060000}"/>
    <cellStyle name="40% - Accent6 22_4.2 kt. samtrygg 2010" xfId="9693" xr:uid="{00000000-0005-0000-0000-000071060000}"/>
    <cellStyle name="40% - Accent6 23" xfId="917" xr:uid="{00000000-0005-0000-0000-000072060000}"/>
    <cellStyle name="40% - Accent6 23 2" xfId="6542" xr:uid="{00000000-0005-0000-0000-000073060000}"/>
    <cellStyle name="40% - Accent6 23 3" xfId="7902" xr:uid="{00000000-0005-0000-0000-000074060000}"/>
    <cellStyle name="40% - Accent6 23_4.2 kt. samtrygg 2010" xfId="10031" xr:uid="{00000000-0005-0000-0000-000075060000}"/>
    <cellStyle name="40% - Accent6 24" xfId="958" xr:uid="{00000000-0005-0000-0000-000076060000}"/>
    <cellStyle name="40% - Accent6 24 2" xfId="6543" xr:uid="{00000000-0005-0000-0000-000077060000}"/>
    <cellStyle name="40% - Accent6 24 3" xfId="7935" xr:uid="{00000000-0005-0000-0000-000078060000}"/>
    <cellStyle name="40% - Accent6 24_4.2 kt. samtrygg 2010" xfId="8978" xr:uid="{00000000-0005-0000-0000-000079060000}"/>
    <cellStyle name="40% - Accent6 25" xfId="999" xr:uid="{00000000-0005-0000-0000-00007A060000}"/>
    <cellStyle name="40% - Accent6 25 2" xfId="6544" xr:uid="{00000000-0005-0000-0000-00007B060000}"/>
    <cellStyle name="40% - Accent6 25 3" xfId="7968" xr:uid="{00000000-0005-0000-0000-00007C060000}"/>
    <cellStyle name="40% - Accent6 25_4.2 kt. samtrygg 2010" xfId="8925" xr:uid="{00000000-0005-0000-0000-00007D060000}"/>
    <cellStyle name="40% - Accent6 26" xfId="1040" xr:uid="{00000000-0005-0000-0000-00007E060000}"/>
    <cellStyle name="40% - Accent6 26 2" xfId="6545" xr:uid="{00000000-0005-0000-0000-00007F060000}"/>
    <cellStyle name="40% - Accent6 26 3" xfId="8001" xr:uid="{00000000-0005-0000-0000-000080060000}"/>
    <cellStyle name="40% - Accent6 26_4.2 kt. samtrygg 2010" xfId="10091" xr:uid="{00000000-0005-0000-0000-000081060000}"/>
    <cellStyle name="40% - Accent6 27" xfId="1081" xr:uid="{00000000-0005-0000-0000-000082060000}"/>
    <cellStyle name="40% - Accent6 27 2" xfId="6546" xr:uid="{00000000-0005-0000-0000-000083060000}"/>
    <cellStyle name="40% - Accent6 27 3" xfId="8034" xr:uid="{00000000-0005-0000-0000-000084060000}"/>
    <cellStyle name="40% - Accent6 27_4.2 kt. samtrygg 2010" xfId="8983" xr:uid="{00000000-0005-0000-0000-000085060000}"/>
    <cellStyle name="40% - Accent6 28" xfId="1122" xr:uid="{00000000-0005-0000-0000-000086060000}"/>
    <cellStyle name="40% - Accent6 28 2" xfId="6547" xr:uid="{00000000-0005-0000-0000-000087060000}"/>
    <cellStyle name="40% - Accent6 28 3" xfId="8067" xr:uid="{00000000-0005-0000-0000-000088060000}"/>
    <cellStyle name="40% - Accent6 28_4.2 kt. samtrygg 2010" xfId="8689" xr:uid="{00000000-0005-0000-0000-000089060000}"/>
    <cellStyle name="40% - Accent6 29" xfId="1163" xr:uid="{00000000-0005-0000-0000-00008A060000}"/>
    <cellStyle name="40% - Accent6 29 2" xfId="6548" xr:uid="{00000000-0005-0000-0000-00008B060000}"/>
    <cellStyle name="40% - Accent6 29 3" xfId="8100" xr:uid="{00000000-0005-0000-0000-00008C060000}"/>
    <cellStyle name="40% - Accent6 29_4.2 kt. samtrygg 2010" xfId="8762" xr:uid="{00000000-0005-0000-0000-00008D060000}"/>
    <cellStyle name="40% - Accent6 3" xfId="97" xr:uid="{00000000-0005-0000-0000-00008E060000}"/>
    <cellStyle name="40% - Accent6 3 2" xfId="1858" xr:uid="{00000000-0005-0000-0000-00008F060000}"/>
    <cellStyle name="40% - Accent6 3 3" xfId="1974" xr:uid="{00000000-0005-0000-0000-000090060000}"/>
    <cellStyle name="40% - Accent6 3 3 2" xfId="6549" xr:uid="{00000000-0005-0000-0000-000091060000}"/>
    <cellStyle name="40% - Accent6 3 3 3" xfId="8365" xr:uid="{00000000-0005-0000-0000-000092060000}"/>
    <cellStyle name="40% - Accent6 3 3_4.2 kt. samtrygg 2010" xfId="8795" xr:uid="{00000000-0005-0000-0000-000093060000}"/>
    <cellStyle name="40% - Accent6 3 4" xfId="3250" xr:uid="{00000000-0005-0000-0000-000094060000}"/>
    <cellStyle name="40% - Accent6 3 5" xfId="3471" xr:uid="{00000000-0005-0000-0000-000095060000}"/>
    <cellStyle name="40% - Accent6 3 6" xfId="3691" xr:uid="{00000000-0005-0000-0000-000096060000}"/>
    <cellStyle name="40% - Accent6 3 7" xfId="3882" xr:uid="{00000000-0005-0000-0000-000097060000}"/>
    <cellStyle name="40% - Accent6 3 8" xfId="4052" xr:uid="{00000000-0005-0000-0000-000098060000}"/>
    <cellStyle name="40% - Accent6 30" xfId="1204" xr:uid="{00000000-0005-0000-0000-000099060000}"/>
    <cellStyle name="40% - Accent6 30 2" xfId="6550" xr:uid="{00000000-0005-0000-0000-00009A060000}"/>
    <cellStyle name="40% - Accent6 30 3" xfId="8133" xr:uid="{00000000-0005-0000-0000-00009B060000}"/>
    <cellStyle name="40% - Accent6 30_4.2 kt. samtrygg 2010" xfId="9531" xr:uid="{00000000-0005-0000-0000-00009C060000}"/>
    <cellStyle name="40% - Accent6 31" xfId="1245" xr:uid="{00000000-0005-0000-0000-00009D060000}"/>
    <cellStyle name="40% - Accent6 31 2" xfId="6551" xr:uid="{00000000-0005-0000-0000-00009E060000}"/>
    <cellStyle name="40% - Accent6 31 3" xfId="8166" xr:uid="{00000000-0005-0000-0000-00009F060000}"/>
    <cellStyle name="40% - Accent6 31_4.2 kt. samtrygg 2010" xfId="9479" xr:uid="{00000000-0005-0000-0000-0000A0060000}"/>
    <cellStyle name="40% - Accent6 32" xfId="1287" xr:uid="{00000000-0005-0000-0000-0000A1060000}"/>
    <cellStyle name="40% - Accent6 32 2" xfId="6552" xr:uid="{00000000-0005-0000-0000-0000A2060000}"/>
    <cellStyle name="40% - Accent6 32 3" xfId="8199" xr:uid="{00000000-0005-0000-0000-0000A3060000}"/>
    <cellStyle name="40% - Accent6 32_4.2 kt. samtrygg 2010" xfId="8801" xr:uid="{00000000-0005-0000-0000-0000A4060000}"/>
    <cellStyle name="40% - Accent6 33" xfId="1328" xr:uid="{00000000-0005-0000-0000-0000A5060000}"/>
    <cellStyle name="40% - Accent6 33 2" xfId="6553" xr:uid="{00000000-0005-0000-0000-0000A6060000}"/>
    <cellStyle name="40% - Accent6 33 3" xfId="8232" xr:uid="{00000000-0005-0000-0000-0000A7060000}"/>
    <cellStyle name="40% - Accent6 33_4.2 kt. samtrygg 2010" xfId="8953" xr:uid="{00000000-0005-0000-0000-0000A8060000}"/>
    <cellStyle name="40% - Accent6 34" xfId="1369" xr:uid="{00000000-0005-0000-0000-0000A9060000}"/>
    <cellStyle name="40% - Accent6 34 2" xfId="6554" xr:uid="{00000000-0005-0000-0000-0000AA060000}"/>
    <cellStyle name="40% - Accent6 34 3" xfId="8265" xr:uid="{00000000-0005-0000-0000-0000AB060000}"/>
    <cellStyle name="40% - Accent6 34_4.2 kt. samtrygg 2010" xfId="9466" xr:uid="{00000000-0005-0000-0000-0000AC060000}"/>
    <cellStyle name="40% - Accent6 35" xfId="1410" xr:uid="{00000000-0005-0000-0000-0000AD060000}"/>
    <cellStyle name="40% - Accent6 35 2" xfId="6555" xr:uid="{00000000-0005-0000-0000-0000AE060000}"/>
    <cellStyle name="40% - Accent6 35 3" xfId="8298" xr:uid="{00000000-0005-0000-0000-0000AF060000}"/>
    <cellStyle name="40% - Accent6 35_4.2 kt. samtrygg 2010" xfId="10153" xr:uid="{00000000-0005-0000-0000-0000B0060000}"/>
    <cellStyle name="40% - Accent6 36" xfId="1451" xr:uid="{00000000-0005-0000-0000-0000B1060000}"/>
    <cellStyle name="40% - Accent6 37" xfId="1492" xr:uid="{00000000-0005-0000-0000-0000B2060000}"/>
    <cellStyle name="40% - Accent6 38" xfId="1533" xr:uid="{00000000-0005-0000-0000-0000B3060000}"/>
    <cellStyle name="40% - Accent6 39" xfId="1574" xr:uid="{00000000-0005-0000-0000-0000B4060000}"/>
    <cellStyle name="40% - Accent6 4" xfId="138" xr:uid="{00000000-0005-0000-0000-0000B5060000}"/>
    <cellStyle name="40% - Accent6 4 2" xfId="1860" xr:uid="{00000000-0005-0000-0000-0000B6060000}"/>
    <cellStyle name="40% - Accent6 4 3" xfId="1968" xr:uid="{00000000-0005-0000-0000-0000B7060000}"/>
    <cellStyle name="40% - Accent6 4 3 2" xfId="6556" xr:uid="{00000000-0005-0000-0000-0000B8060000}"/>
    <cellStyle name="40% - Accent6 4 3 3" xfId="8363" xr:uid="{00000000-0005-0000-0000-0000B9060000}"/>
    <cellStyle name="40% - Accent6 4 3_4.2 kt. samtrygg 2010" xfId="8874" xr:uid="{00000000-0005-0000-0000-0000BA060000}"/>
    <cellStyle name="40% - Accent6 4 4" xfId="3248" xr:uid="{00000000-0005-0000-0000-0000BB060000}"/>
    <cellStyle name="40% - Accent6 4 5" xfId="3469" xr:uid="{00000000-0005-0000-0000-0000BC060000}"/>
    <cellStyle name="40% - Accent6 4 6" xfId="3689" xr:uid="{00000000-0005-0000-0000-0000BD060000}"/>
    <cellStyle name="40% - Accent6 4 7" xfId="3881" xr:uid="{00000000-0005-0000-0000-0000BE060000}"/>
    <cellStyle name="40% - Accent6 4 8" xfId="4051" xr:uid="{00000000-0005-0000-0000-0000BF060000}"/>
    <cellStyle name="40% - Accent6 40" xfId="1615" xr:uid="{00000000-0005-0000-0000-0000C0060000}"/>
    <cellStyle name="40% - Accent6 41" xfId="1656" xr:uid="{00000000-0005-0000-0000-0000C1060000}"/>
    <cellStyle name="40% - Accent6 42" xfId="1697" xr:uid="{00000000-0005-0000-0000-0000C2060000}"/>
    <cellStyle name="40% - Accent6 43" xfId="1739" xr:uid="{00000000-0005-0000-0000-0000C3060000}"/>
    <cellStyle name="40% - Accent6 44" xfId="1855" xr:uid="{00000000-0005-0000-0000-0000C4060000}"/>
    <cellStyle name="40% - Accent6 45" xfId="1981" xr:uid="{00000000-0005-0000-0000-0000C5060000}"/>
    <cellStyle name="40% - Accent6 46" xfId="3253" xr:uid="{00000000-0005-0000-0000-0000C6060000}"/>
    <cellStyle name="40% - Accent6 47" xfId="3474" xr:uid="{00000000-0005-0000-0000-0000C7060000}"/>
    <cellStyle name="40% - Accent6 48" xfId="3694" xr:uid="{00000000-0005-0000-0000-0000C8060000}"/>
    <cellStyle name="40% - Accent6 49" xfId="3885" xr:uid="{00000000-0005-0000-0000-0000C9060000}"/>
    <cellStyle name="40% - Accent6 5" xfId="179" xr:uid="{00000000-0005-0000-0000-0000CA060000}"/>
    <cellStyle name="40% - Accent6 5 2" xfId="1862" xr:uid="{00000000-0005-0000-0000-0000CB060000}"/>
    <cellStyle name="40% - Accent6 5 2 2" xfId="6557" xr:uid="{00000000-0005-0000-0000-0000CC060000}"/>
    <cellStyle name="40% - Accent6 5 2 3" xfId="8339" xr:uid="{00000000-0005-0000-0000-0000CD060000}"/>
    <cellStyle name="40% - Accent6 5 2_4.2 kt. samtrygg 2010" xfId="9267" xr:uid="{00000000-0005-0000-0000-0000CE060000}"/>
    <cellStyle name="40% - Accent6 5 3" xfId="1965" xr:uid="{00000000-0005-0000-0000-0000CF060000}"/>
    <cellStyle name="40% - Accent6 5 4" xfId="3247" xr:uid="{00000000-0005-0000-0000-0000D0060000}"/>
    <cellStyle name="40% - Accent6 5 5" xfId="3468" xr:uid="{00000000-0005-0000-0000-0000D1060000}"/>
    <cellStyle name="40% - Accent6 5 6" xfId="3688" xr:uid="{00000000-0005-0000-0000-0000D2060000}"/>
    <cellStyle name="40% - Accent6 5 7" xfId="3880" xr:uid="{00000000-0005-0000-0000-0000D3060000}"/>
    <cellStyle name="40% - Accent6 5 8" xfId="4050" xr:uid="{00000000-0005-0000-0000-0000D4060000}"/>
    <cellStyle name="40% - Accent6 50" xfId="4055" xr:uid="{00000000-0005-0000-0000-0000D5060000}"/>
    <cellStyle name="40% - Accent6 6" xfId="220" xr:uid="{00000000-0005-0000-0000-0000D6060000}"/>
    <cellStyle name="40% - Accent6 6 2" xfId="6558" xr:uid="{00000000-0005-0000-0000-0000D7060000}"/>
    <cellStyle name="40% - Accent6 7" xfId="261" xr:uid="{00000000-0005-0000-0000-0000D8060000}"/>
    <cellStyle name="40% - Accent6 7 2" xfId="6559" xr:uid="{00000000-0005-0000-0000-0000D9060000}"/>
    <cellStyle name="40% - Accent6 8" xfId="302" xr:uid="{00000000-0005-0000-0000-0000DA060000}"/>
    <cellStyle name="40% - Accent6 8 2" xfId="6560" xr:uid="{00000000-0005-0000-0000-0000DB060000}"/>
    <cellStyle name="40% - Accent6 9" xfId="343" xr:uid="{00000000-0005-0000-0000-0000DC060000}"/>
    <cellStyle name="40% - Accent6 9 2" xfId="6561" xr:uid="{00000000-0005-0000-0000-0000DD060000}"/>
    <cellStyle name="60% - Accent1" xfId="22" builtinId="32" customBuiltin="1"/>
    <cellStyle name="60% - Accent1 10" xfId="385" xr:uid="{00000000-0005-0000-0000-0000DF060000}"/>
    <cellStyle name="60% - Accent1 10 2" xfId="6562" xr:uid="{00000000-0005-0000-0000-0000E0060000}"/>
    <cellStyle name="60% - Accent1 11" xfId="426" xr:uid="{00000000-0005-0000-0000-0000E1060000}"/>
    <cellStyle name="60% - Accent1 11 2" xfId="6563" xr:uid="{00000000-0005-0000-0000-0000E2060000}"/>
    <cellStyle name="60% - Accent1 12" xfId="467" xr:uid="{00000000-0005-0000-0000-0000E3060000}"/>
    <cellStyle name="60% - Accent1 12 2" xfId="6564" xr:uid="{00000000-0005-0000-0000-0000E4060000}"/>
    <cellStyle name="60% - Accent1 13" xfId="508" xr:uid="{00000000-0005-0000-0000-0000E5060000}"/>
    <cellStyle name="60% - Accent1 13 2" xfId="6565" xr:uid="{00000000-0005-0000-0000-0000E6060000}"/>
    <cellStyle name="60% - Accent1 14" xfId="549" xr:uid="{00000000-0005-0000-0000-0000E7060000}"/>
    <cellStyle name="60% - Accent1 14 2" xfId="6566" xr:uid="{00000000-0005-0000-0000-0000E8060000}"/>
    <cellStyle name="60% - Accent1 14 3" xfId="7606" xr:uid="{00000000-0005-0000-0000-0000E9060000}"/>
    <cellStyle name="60% - Accent1 14_4.2 kt. samtrygg 2010" xfId="9094" xr:uid="{00000000-0005-0000-0000-0000EA060000}"/>
    <cellStyle name="60% - Accent1 15" xfId="590" xr:uid="{00000000-0005-0000-0000-0000EB060000}"/>
    <cellStyle name="60% - Accent1 15 2" xfId="6567" xr:uid="{00000000-0005-0000-0000-0000EC060000}"/>
    <cellStyle name="60% - Accent1 15 3" xfId="7639" xr:uid="{00000000-0005-0000-0000-0000ED060000}"/>
    <cellStyle name="60% - Accent1 15_4.2 kt. samtrygg 2010" xfId="10223" xr:uid="{00000000-0005-0000-0000-0000EE060000}"/>
    <cellStyle name="60% - Accent1 16" xfId="631" xr:uid="{00000000-0005-0000-0000-0000EF060000}"/>
    <cellStyle name="60% - Accent1 16 2" xfId="6568" xr:uid="{00000000-0005-0000-0000-0000F0060000}"/>
    <cellStyle name="60% - Accent1 16 3" xfId="7672" xr:uid="{00000000-0005-0000-0000-0000F1060000}"/>
    <cellStyle name="60% - Accent1 16_4.2 kt. samtrygg 2010" xfId="9940" xr:uid="{00000000-0005-0000-0000-0000F2060000}"/>
    <cellStyle name="60% - Accent1 17" xfId="672" xr:uid="{00000000-0005-0000-0000-0000F3060000}"/>
    <cellStyle name="60% - Accent1 17 2" xfId="6569" xr:uid="{00000000-0005-0000-0000-0000F4060000}"/>
    <cellStyle name="60% - Accent1 17 3" xfId="7705" xr:uid="{00000000-0005-0000-0000-0000F5060000}"/>
    <cellStyle name="60% - Accent1 17_4.2 kt. samtrygg 2010" xfId="9677" xr:uid="{00000000-0005-0000-0000-0000F6060000}"/>
    <cellStyle name="60% - Accent1 18" xfId="713" xr:uid="{00000000-0005-0000-0000-0000F7060000}"/>
    <cellStyle name="60% - Accent1 18 2" xfId="6570" xr:uid="{00000000-0005-0000-0000-0000F8060000}"/>
    <cellStyle name="60% - Accent1 18 3" xfId="7738" xr:uid="{00000000-0005-0000-0000-0000F9060000}"/>
    <cellStyle name="60% - Accent1 18_4.2 kt. samtrygg 2010" xfId="10183" xr:uid="{00000000-0005-0000-0000-0000FA060000}"/>
    <cellStyle name="60% - Accent1 19" xfId="754" xr:uid="{00000000-0005-0000-0000-0000FB060000}"/>
    <cellStyle name="60% - Accent1 19 2" xfId="6571" xr:uid="{00000000-0005-0000-0000-0000FC060000}"/>
    <cellStyle name="60% - Accent1 19 3" xfId="7771" xr:uid="{00000000-0005-0000-0000-0000FD060000}"/>
    <cellStyle name="60% - Accent1 19_4.2 kt. samtrygg 2010" xfId="8668" xr:uid="{00000000-0005-0000-0000-0000FE060000}"/>
    <cellStyle name="60% - Accent1 2" xfId="57" xr:uid="{00000000-0005-0000-0000-0000FF060000}"/>
    <cellStyle name="60% - Accent1 2 10" xfId="6162" xr:uid="{00000000-0005-0000-0000-000000070000}"/>
    <cellStyle name="60% - Accent1 2 11" xfId="6572" xr:uid="{00000000-0005-0000-0000-000001070000}"/>
    <cellStyle name="60% - Accent1 2 2" xfId="1864" xr:uid="{00000000-0005-0000-0000-000002070000}"/>
    <cellStyle name="60% - Accent1 2 2 2" xfId="6163" xr:uid="{00000000-0005-0000-0000-000003070000}"/>
    <cellStyle name="60% - Accent1 2 2 3" xfId="6573" xr:uid="{00000000-0005-0000-0000-000004070000}"/>
    <cellStyle name="60% - Accent1 2 3" xfId="1959" xr:uid="{00000000-0005-0000-0000-000005070000}"/>
    <cellStyle name="60% - Accent1 2 3 2" xfId="6164" xr:uid="{00000000-0005-0000-0000-000006070000}"/>
    <cellStyle name="60% - Accent1 2 3 3" xfId="6574" xr:uid="{00000000-0005-0000-0000-000007070000}"/>
    <cellStyle name="60% - Accent1 2 4" xfId="3245" xr:uid="{00000000-0005-0000-0000-000008070000}"/>
    <cellStyle name="60% - Accent1 2 4 2" xfId="6575" xr:uid="{00000000-0005-0000-0000-000009070000}"/>
    <cellStyle name="60% - Accent1 2 5" xfId="3466" xr:uid="{00000000-0005-0000-0000-00000A070000}"/>
    <cellStyle name="60% - Accent1 2 5 2" xfId="6576" xr:uid="{00000000-0005-0000-0000-00000B070000}"/>
    <cellStyle name="60% - Accent1 2 6" xfId="3686" xr:uid="{00000000-0005-0000-0000-00000C070000}"/>
    <cellStyle name="60% - Accent1 2 7" xfId="3878" xr:uid="{00000000-0005-0000-0000-00000D070000}"/>
    <cellStyle name="60% - Accent1 2 8" xfId="4048" xr:uid="{00000000-0005-0000-0000-00000E070000}"/>
    <cellStyle name="60% - Accent1 2 9" xfId="5665" xr:uid="{00000000-0005-0000-0000-00000F070000}"/>
    <cellStyle name="60% - Accent1 20" xfId="795" xr:uid="{00000000-0005-0000-0000-000010070000}"/>
    <cellStyle name="60% - Accent1 20 2" xfId="6577" xr:uid="{00000000-0005-0000-0000-000011070000}"/>
    <cellStyle name="60% - Accent1 20 3" xfId="7804" xr:uid="{00000000-0005-0000-0000-000012070000}"/>
    <cellStyle name="60% - Accent1 20_4.2 kt. samtrygg 2010" xfId="8772" xr:uid="{00000000-0005-0000-0000-000013070000}"/>
    <cellStyle name="60% - Accent1 21" xfId="836" xr:uid="{00000000-0005-0000-0000-000014070000}"/>
    <cellStyle name="60% - Accent1 21 2" xfId="6578" xr:uid="{00000000-0005-0000-0000-000015070000}"/>
    <cellStyle name="60% - Accent1 21 3" xfId="7837" xr:uid="{00000000-0005-0000-0000-000016070000}"/>
    <cellStyle name="60% - Accent1 21_4.2 kt. samtrygg 2010" xfId="9203" xr:uid="{00000000-0005-0000-0000-000017070000}"/>
    <cellStyle name="60% - Accent1 22" xfId="877" xr:uid="{00000000-0005-0000-0000-000018070000}"/>
    <cellStyle name="60% - Accent1 22 2" xfId="6579" xr:uid="{00000000-0005-0000-0000-000019070000}"/>
    <cellStyle name="60% - Accent1 22 3" xfId="7870" xr:uid="{00000000-0005-0000-0000-00001A070000}"/>
    <cellStyle name="60% - Accent1 22_4.2 kt. samtrygg 2010" xfId="9163" xr:uid="{00000000-0005-0000-0000-00001B070000}"/>
    <cellStyle name="60% - Accent1 23" xfId="918" xr:uid="{00000000-0005-0000-0000-00001C070000}"/>
    <cellStyle name="60% - Accent1 23 2" xfId="6580" xr:uid="{00000000-0005-0000-0000-00001D070000}"/>
    <cellStyle name="60% - Accent1 23 3" xfId="7903" xr:uid="{00000000-0005-0000-0000-00001E070000}"/>
    <cellStyle name="60% - Accent1 23_4.2 kt. samtrygg 2010" xfId="9942" xr:uid="{00000000-0005-0000-0000-00001F070000}"/>
    <cellStyle name="60% - Accent1 24" xfId="959" xr:uid="{00000000-0005-0000-0000-000020070000}"/>
    <cellStyle name="60% - Accent1 24 2" xfId="6581" xr:uid="{00000000-0005-0000-0000-000021070000}"/>
    <cellStyle name="60% - Accent1 24 3" xfId="7936" xr:uid="{00000000-0005-0000-0000-000022070000}"/>
    <cellStyle name="60% - Accent1 24_4.2 kt. samtrygg 2010" xfId="8942" xr:uid="{00000000-0005-0000-0000-000023070000}"/>
    <cellStyle name="60% - Accent1 25" xfId="1000" xr:uid="{00000000-0005-0000-0000-000024070000}"/>
    <cellStyle name="60% - Accent1 25 2" xfId="6582" xr:uid="{00000000-0005-0000-0000-000025070000}"/>
    <cellStyle name="60% - Accent1 25 3" xfId="7969" xr:uid="{00000000-0005-0000-0000-000026070000}"/>
    <cellStyle name="60% - Accent1 25_4.2 kt. samtrygg 2010" xfId="9037" xr:uid="{00000000-0005-0000-0000-000027070000}"/>
    <cellStyle name="60% - Accent1 26" xfId="1041" xr:uid="{00000000-0005-0000-0000-000028070000}"/>
    <cellStyle name="60% - Accent1 26 2" xfId="6583" xr:uid="{00000000-0005-0000-0000-000029070000}"/>
    <cellStyle name="60% - Accent1 26 3" xfId="8002" xr:uid="{00000000-0005-0000-0000-00002A070000}"/>
    <cellStyle name="60% - Accent1 26_4.2 kt. samtrygg 2010" xfId="9871" xr:uid="{00000000-0005-0000-0000-00002B070000}"/>
    <cellStyle name="60% - Accent1 27" xfId="1082" xr:uid="{00000000-0005-0000-0000-00002C070000}"/>
    <cellStyle name="60% - Accent1 27 2" xfId="6584" xr:uid="{00000000-0005-0000-0000-00002D070000}"/>
    <cellStyle name="60% - Accent1 27 3" xfId="8035" xr:uid="{00000000-0005-0000-0000-00002E070000}"/>
    <cellStyle name="60% - Accent1 27_4.2 kt. samtrygg 2010" xfId="9414" xr:uid="{00000000-0005-0000-0000-00002F070000}"/>
    <cellStyle name="60% - Accent1 28" xfId="1123" xr:uid="{00000000-0005-0000-0000-000030070000}"/>
    <cellStyle name="60% - Accent1 28 2" xfId="6585" xr:uid="{00000000-0005-0000-0000-000031070000}"/>
    <cellStyle name="60% - Accent1 28 3" xfId="8068" xr:uid="{00000000-0005-0000-0000-000032070000}"/>
    <cellStyle name="60% - Accent1 28_4.2 kt. samtrygg 2010" xfId="8782" xr:uid="{00000000-0005-0000-0000-000033070000}"/>
    <cellStyle name="60% - Accent1 29" xfId="1164" xr:uid="{00000000-0005-0000-0000-000034070000}"/>
    <cellStyle name="60% - Accent1 29 2" xfId="6586" xr:uid="{00000000-0005-0000-0000-000035070000}"/>
    <cellStyle name="60% - Accent1 29 3" xfId="8101" xr:uid="{00000000-0005-0000-0000-000036070000}"/>
    <cellStyle name="60% - Accent1 29_4.2 kt. samtrygg 2010" xfId="8950" xr:uid="{00000000-0005-0000-0000-000037070000}"/>
    <cellStyle name="60% - Accent1 3" xfId="98" xr:uid="{00000000-0005-0000-0000-000038070000}"/>
    <cellStyle name="60% - Accent1 3 2" xfId="1866" xr:uid="{00000000-0005-0000-0000-000039070000}"/>
    <cellStyle name="60% - Accent1 3 3" xfId="1953" xr:uid="{00000000-0005-0000-0000-00003A070000}"/>
    <cellStyle name="60% - Accent1 3 3 2" xfId="6587" xr:uid="{00000000-0005-0000-0000-00003B070000}"/>
    <cellStyle name="60% - Accent1 3 3 3" xfId="8360" xr:uid="{00000000-0005-0000-0000-00003C070000}"/>
    <cellStyle name="60% - Accent1 3 3_4.2 kt. samtrygg 2010" xfId="8708" xr:uid="{00000000-0005-0000-0000-00003D070000}"/>
    <cellStyle name="60% - Accent1 3 4" xfId="3243" xr:uid="{00000000-0005-0000-0000-00003E070000}"/>
    <cellStyle name="60% - Accent1 3 5" xfId="3464" xr:uid="{00000000-0005-0000-0000-00003F070000}"/>
    <cellStyle name="60% - Accent1 3 6" xfId="3684" xr:uid="{00000000-0005-0000-0000-000040070000}"/>
    <cellStyle name="60% - Accent1 3 7" xfId="3877" xr:uid="{00000000-0005-0000-0000-000041070000}"/>
    <cellStyle name="60% - Accent1 3 8" xfId="4047" xr:uid="{00000000-0005-0000-0000-000042070000}"/>
    <cellStyle name="60% - Accent1 30" xfId="1205" xr:uid="{00000000-0005-0000-0000-000043070000}"/>
    <cellStyle name="60% - Accent1 30 2" xfId="6588" xr:uid="{00000000-0005-0000-0000-000044070000}"/>
    <cellStyle name="60% - Accent1 30 3" xfId="8134" xr:uid="{00000000-0005-0000-0000-000045070000}"/>
    <cellStyle name="60% - Accent1 30_4.2 kt. samtrygg 2010" xfId="8981" xr:uid="{00000000-0005-0000-0000-000046070000}"/>
    <cellStyle name="60% - Accent1 31" xfId="1246" xr:uid="{00000000-0005-0000-0000-000047070000}"/>
    <cellStyle name="60% - Accent1 31 2" xfId="6589" xr:uid="{00000000-0005-0000-0000-000048070000}"/>
    <cellStyle name="60% - Accent1 31 3" xfId="8167" xr:uid="{00000000-0005-0000-0000-000049070000}"/>
    <cellStyle name="60% - Accent1 31_4.2 kt. samtrygg 2010" xfId="9160" xr:uid="{00000000-0005-0000-0000-00004A070000}"/>
    <cellStyle name="60% - Accent1 32" xfId="1288" xr:uid="{00000000-0005-0000-0000-00004B070000}"/>
    <cellStyle name="60% - Accent1 32 2" xfId="6590" xr:uid="{00000000-0005-0000-0000-00004C070000}"/>
    <cellStyle name="60% - Accent1 32 3" xfId="8200" xr:uid="{00000000-0005-0000-0000-00004D070000}"/>
    <cellStyle name="60% - Accent1 32_4.2 kt. samtrygg 2010" xfId="8922" xr:uid="{00000000-0005-0000-0000-00004E070000}"/>
    <cellStyle name="60% - Accent1 33" xfId="1329" xr:uid="{00000000-0005-0000-0000-00004F070000}"/>
    <cellStyle name="60% - Accent1 33 2" xfId="6591" xr:uid="{00000000-0005-0000-0000-000050070000}"/>
    <cellStyle name="60% - Accent1 33 3" xfId="8233" xr:uid="{00000000-0005-0000-0000-000051070000}"/>
    <cellStyle name="60% - Accent1 33_4.2 kt. samtrygg 2010" xfId="9435" xr:uid="{00000000-0005-0000-0000-000052070000}"/>
    <cellStyle name="60% - Accent1 34" xfId="1370" xr:uid="{00000000-0005-0000-0000-000053070000}"/>
    <cellStyle name="60% - Accent1 34 2" xfId="6592" xr:uid="{00000000-0005-0000-0000-000054070000}"/>
    <cellStyle name="60% - Accent1 34 3" xfId="8266" xr:uid="{00000000-0005-0000-0000-000055070000}"/>
    <cellStyle name="60% - Accent1 34_4.2 kt. samtrygg 2010" xfId="9796" xr:uid="{00000000-0005-0000-0000-000056070000}"/>
    <cellStyle name="60% - Accent1 35" xfId="1411" xr:uid="{00000000-0005-0000-0000-000057070000}"/>
    <cellStyle name="60% - Accent1 35 2" xfId="6593" xr:uid="{00000000-0005-0000-0000-000058070000}"/>
    <cellStyle name="60% - Accent1 35 3" xfId="8299" xr:uid="{00000000-0005-0000-0000-000059070000}"/>
    <cellStyle name="60% - Accent1 35_4.2 kt. samtrygg 2010" xfId="9473" xr:uid="{00000000-0005-0000-0000-00005A070000}"/>
    <cellStyle name="60% - Accent1 36" xfId="1452" xr:uid="{00000000-0005-0000-0000-00005B070000}"/>
    <cellStyle name="60% - Accent1 37" xfId="1493" xr:uid="{00000000-0005-0000-0000-00005C070000}"/>
    <cellStyle name="60% - Accent1 38" xfId="1534" xr:uid="{00000000-0005-0000-0000-00005D070000}"/>
    <cellStyle name="60% - Accent1 39" xfId="1575" xr:uid="{00000000-0005-0000-0000-00005E070000}"/>
    <cellStyle name="60% - Accent1 4" xfId="139" xr:uid="{00000000-0005-0000-0000-00005F070000}"/>
    <cellStyle name="60% - Accent1 4 2" xfId="1868" xr:uid="{00000000-0005-0000-0000-000060070000}"/>
    <cellStyle name="60% - Accent1 4 3" xfId="1949" xr:uid="{00000000-0005-0000-0000-000061070000}"/>
    <cellStyle name="60% - Accent1 4 3 2" xfId="6594" xr:uid="{00000000-0005-0000-0000-000062070000}"/>
    <cellStyle name="60% - Accent1 4 3 3" xfId="8359" xr:uid="{00000000-0005-0000-0000-000063070000}"/>
    <cellStyle name="60% - Accent1 4 3_4.2 kt. samtrygg 2010" xfId="9307" xr:uid="{00000000-0005-0000-0000-000064070000}"/>
    <cellStyle name="60% - Accent1 4 4" xfId="3241" xr:uid="{00000000-0005-0000-0000-000065070000}"/>
    <cellStyle name="60% - Accent1 4 5" xfId="3462" xr:uid="{00000000-0005-0000-0000-000066070000}"/>
    <cellStyle name="60% - Accent1 4 6" xfId="3682" xr:uid="{00000000-0005-0000-0000-000067070000}"/>
    <cellStyle name="60% - Accent1 4 7" xfId="3876" xr:uid="{00000000-0005-0000-0000-000068070000}"/>
    <cellStyle name="60% - Accent1 4 8" xfId="4046" xr:uid="{00000000-0005-0000-0000-000069070000}"/>
    <cellStyle name="60% - Accent1 40" xfId="1616" xr:uid="{00000000-0005-0000-0000-00006A070000}"/>
    <cellStyle name="60% - Accent1 41" xfId="1657" xr:uid="{00000000-0005-0000-0000-00006B070000}"/>
    <cellStyle name="60% - Accent1 42" xfId="1698" xr:uid="{00000000-0005-0000-0000-00006C070000}"/>
    <cellStyle name="60% - Accent1 43" xfId="1740" xr:uid="{00000000-0005-0000-0000-00006D070000}"/>
    <cellStyle name="60% - Accent1 44" xfId="1863" xr:uid="{00000000-0005-0000-0000-00006E070000}"/>
    <cellStyle name="60% - Accent1 45" xfId="1961" xr:uid="{00000000-0005-0000-0000-00006F070000}"/>
    <cellStyle name="60% - Accent1 46" xfId="3246" xr:uid="{00000000-0005-0000-0000-000070070000}"/>
    <cellStyle name="60% - Accent1 47" xfId="3467" xr:uid="{00000000-0005-0000-0000-000071070000}"/>
    <cellStyle name="60% - Accent1 48" xfId="3687" xr:uid="{00000000-0005-0000-0000-000072070000}"/>
    <cellStyle name="60% - Accent1 49" xfId="3879" xr:uid="{00000000-0005-0000-0000-000073070000}"/>
    <cellStyle name="60% - Accent1 5" xfId="180" xr:uid="{00000000-0005-0000-0000-000074070000}"/>
    <cellStyle name="60% - Accent1 5 2" xfId="1870" xr:uid="{00000000-0005-0000-0000-000075070000}"/>
    <cellStyle name="60% - Accent1 5 2 2" xfId="6595" xr:uid="{00000000-0005-0000-0000-000076070000}"/>
    <cellStyle name="60% - Accent1 5 2 3" xfId="8341" xr:uid="{00000000-0005-0000-0000-000077070000}"/>
    <cellStyle name="60% - Accent1 5 2_4.2 kt. samtrygg 2010" xfId="9356" xr:uid="{00000000-0005-0000-0000-000078070000}"/>
    <cellStyle name="60% - Accent1 5 3" xfId="1943" xr:uid="{00000000-0005-0000-0000-000079070000}"/>
    <cellStyle name="60% - Accent1 5 4" xfId="3239" xr:uid="{00000000-0005-0000-0000-00007A070000}"/>
    <cellStyle name="60% - Accent1 5 5" xfId="3460" xr:uid="{00000000-0005-0000-0000-00007B070000}"/>
    <cellStyle name="60% - Accent1 5 6" xfId="3680" xr:uid="{00000000-0005-0000-0000-00007C070000}"/>
    <cellStyle name="60% - Accent1 5 7" xfId="3875" xr:uid="{00000000-0005-0000-0000-00007D070000}"/>
    <cellStyle name="60% - Accent1 5 8" xfId="4045" xr:uid="{00000000-0005-0000-0000-00007E070000}"/>
    <cellStyle name="60% - Accent1 50" xfId="4049" xr:uid="{00000000-0005-0000-0000-00007F070000}"/>
    <cellStyle name="60% - Accent1 6" xfId="221" xr:uid="{00000000-0005-0000-0000-000080070000}"/>
    <cellStyle name="60% - Accent1 6 2" xfId="6596" xr:uid="{00000000-0005-0000-0000-000081070000}"/>
    <cellStyle name="60% - Accent1 7" xfId="262" xr:uid="{00000000-0005-0000-0000-000082070000}"/>
    <cellStyle name="60% - Accent1 7 2" xfId="6597" xr:uid="{00000000-0005-0000-0000-000083070000}"/>
    <cellStyle name="60% - Accent1 8" xfId="303" xr:uid="{00000000-0005-0000-0000-000084070000}"/>
    <cellStyle name="60% - Accent1 8 2" xfId="6598" xr:uid="{00000000-0005-0000-0000-000085070000}"/>
    <cellStyle name="60% - Accent1 9" xfId="344" xr:uid="{00000000-0005-0000-0000-000086070000}"/>
    <cellStyle name="60% - Accent1 9 2" xfId="6599" xr:uid="{00000000-0005-0000-0000-000087070000}"/>
    <cellStyle name="60% - Accent2" xfId="26" builtinId="36" customBuiltin="1"/>
    <cellStyle name="60% - Accent2 10" xfId="386" xr:uid="{00000000-0005-0000-0000-000089070000}"/>
    <cellStyle name="60% - Accent2 10 2" xfId="6600" xr:uid="{00000000-0005-0000-0000-00008A070000}"/>
    <cellStyle name="60% - Accent2 11" xfId="427" xr:uid="{00000000-0005-0000-0000-00008B070000}"/>
    <cellStyle name="60% - Accent2 11 2" xfId="6601" xr:uid="{00000000-0005-0000-0000-00008C070000}"/>
    <cellStyle name="60% - Accent2 12" xfId="468" xr:uid="{00000000-0005-0000-0000-00008D070000}"/>
    <cellStyle name="60% - Accent2 12 2" xfId="6602" xr:uid="{00000000-0005-0000-0000-00008E070000}"/>
    <cellStyle name="60% - Accent2 13" xfId="509" xr:uid="{00000000-0005-0000-0000-00008F070000}"/>
    <cellStyle name="60% - Accent2 13 2" xfId="6603" xr:uid="{00000000-0005-0000-0000-000090070000}"/>
    <cellStyle name="60% - Accent2 14" xfId="550" xr:uid="{00000000-0005-0000-0000-000091070000}"/>
    <cellStyle name="60% - Accent2 14 2" xfId="6604" xr:uid="{00000000-0005-0000-0000-000092070000}"/>
    <cellStyle name="60% - Accent2 14 3" xfId="7607" xr:uid="{00000000-0005-0000-0000-000093070000}"/>
    <cellStyle name="60% - Accent2 14_4.2 kt. samtrygg 2010" xfId="9539" xr:uid="{00000000-0005-0000-0000-000094070000}"/>
    <cellStyle name="60% - Accent2 15" xfId="591" xr:uid="{00000000-0005-0000-0000-000095070000}"/>
    <cellStyle name="60% - Accent2 15 2" xfId="6605" xr:uid="{00000000-0005-0000-0000-000096070000}"/>
    <cellStyle name="60% - Accent2 15 3" xfId="7640" xr:uid="{00000000-0005-0000-0000-000097070000}"/>
    <cellStyle name="60% - Accent2 15_4.2 kt. samtrygg 2010" xfId="8664" xr:uid="{00000000-0005-0000-0000-000098070000}"/>
    <cellStyle name="60% - Accent2 16" xfId="632" xr:uid="{00000000-0005-0000-0000-000099070000}"/>
    <cellStyle name="60% - Accent2 16 2" xfId="6606" xr:uid="{00000000-0005-0000-0000-00009A070000}"/>
    <cellStyle name="60% - Accent2 16 3" xfId="7673" xr:uid="{00000000-0005-0000-0000-00009B070000}"/>
    <cellStyle name="60% - Accent2 16_4.2 kt. samtrygg 2010" xfId="8639" xr:uid="{00000000-0005-0000-0000-00009C070000}"/>
    <cellStyle name="60% - Accent2 17" xfId="673" xr:uid="{00000000-0005-0000-0000-00009D070000}"/>
    <cellStyle name="60% - Accent2 17 2" xfId="6607" xr:uid="{00000000-0005-0000-0000-00009E070000}"/>
    <cellStyle name="60% - Accent2 17 3" xfId="7706" xr:uid="{00000000-0005-0000-0000-00009F070000}"/>
    <cellStyle name="60% - Accent2 17_4.2 kt. samtrygg 2010" xfId="8654" xr:uid="{00000000-0005-0000-0000-0000A0070000}"/>
    <cellStyle name="60% - Accent2 18" xfId="714" xr:uid="{00000000-0005-0000-0000-0000A1070000}"/>
    <cellStyle name="60% - Accent2 18 2" xfId="6608" xr:uid="{00000000-0005-0000-0000-0000A2070000}"/>
    <cellStyle name="60% - Accent2 18 3" xfId="7739" xr:uid="{00000000-0005-0000-0000-0000A3070000}"/>
    <cellStyle name="60% - Accent2 18_4.2 kt. samtrygg 2010" xfId="8790" xr:uid="{00000000-0005-0000-0000-0000A4070000}"/>
    <cellStyle name="60% - Accent2 19" xfId="755" xr:uid="{00000000-0005-0000-0000-0000A5070000}"/>
    <cellStyle name="60% - Accent2 19 2" xfId="6609" xr:uid="{00000000-0005-0000-0000-0000A6070000}"/>
    <cellStyle name="60% - Accent2 19 3" xfId="7772" xr:uid="{00000000-0005-0000-0000-0000A7070000}"/>
    <cellStyle name="60% - Accent2 19_4.2 kt. samtrygg 2010" xfId="10134" xr:uid="{00000000-0005-0000-0000-0000A8070000}"/>
    <cellStyle name="60% - Accent2 2" xfId="58" xr:uid="{00000000-0005-0000-0000-0000A9070000}"/>
    <cellStyle name="60% - Accent2 2 10" xfId="6165" xr:uid="{00000000-0005-0000-0000-0000AA070000}"/>
    <cellStyle name="60% - Accent2 2 11" xfId="6610" xr:uid="{00000000-0005-0000-0000-0000AB070000}"/>
    <cellStyle name="60% - Accent2 2 2" xfId="1872" xr:uid="{00000000-0005-0000-0000-0000AC070000}"/>
    <cellStyle name="60% - Accent2 2 2 2" xfId="6166" xr:uid="{00000000-0005-0000-0000-0000AD070000}"/>
    <cellStyle name="60% - Accent2 2 2 3" xfId="6611" xr:uid="{00000000-0005-0000-0000-0000AE070000}"/>
    <cellStyle name="60% - Accent2 2 3" xfId="1937" xr:uid="{00000000-0005-0000-0000-0000AF070000}"/>
    <cellStyle name="60% - Accent2 2 3 2" xfId="6167" xr:uid="{00000000-0005-0000-0000-0000B0070000}"/>
    <cellStyle name="60% - Accent2 2 3 3" xfId="6612" xr:uid="{00000000-0005-0000-0000-0000B1070000}"/>
    <cellStyle name="60% - Accent2 2 4" xfId="3237" xr:uid="{00000000-0005-0000-0000-0000B2070000}"/>
    <cellStyle name="60% - Accent2 2 4 2" xfId="6613" xr:uid="{00000000-0005-0000-0000-0000B3070000}"/>
    <cellStyle name="60% - Accent2 2 5" xfId="3458" xr:uid="{00000000-0005-0000-0000-0000B4070000}"/>
    <cellStyle name="60% - Accent2 2 5 2" xfId="6614" xr:uid="{00000000-0005-0000-0000-0000B5070000}"/>
    <cellStyle name="60% - Accent2 2 6" xfId="3678" xr:uid="{00000000-0005-0000-0000-0000B6070000}"/>
    <cellStyle name="60% - Accent2 2 7" xfId="3873" xr:uid="{00000000-0005-0000-0000-0000B7070000}"/>
    <cellStyle name="60% - Accent2 2 8" xfId="4043" xr:uid="{00000000-0005-0000-0000-0000B8070000}"/>
    <cellStyle name="60% - Accent2 2 9" xfId="5309" xr:uid="{00000000-0005-0000-0000-0000B9070000}"/>
    <cellStyle name="60% - Accent2 20" xfId="796" xr:uid="{00000000-0005-0000-0000-0000BA070000}"/>
    <cellStyle name="60% - Accent2 20 2" xfId="6615" xr:uid="{00000000-0005-0000-0000-0000BB070000}"/>
    <cellStyle name="60% - Accent2 20 3" xfId="7805" xr:uid="{00000000-0005-0000-0000-0000BC070000}"/>
    <cellStyle name="60% - Accent2 20_4.2 kt. samtrygg 2010" xfId="9976" xr:uid="{00000000-0005-0000-0000-0000BD070000}"/>
    <cellStyle name="60% - Accent2 21" xfId="837" xr:uid="{00000000-0005-0000-0000-0000BE070000}"/>
    <cellStyle name="60% - Accent2 21 2" xfId="6616" xr:uid="{00000000-0005-0000-0000-0000BF070000}"/>
    <cellStyle name="60% - Accent2 21 3" xfId="7838" xr:uid="{00000000-0005-0000-0000-0000C0070000}"/>
    <cellStyle name="60% - Accent2 21_4.2 kt. samtrygg 2010" xfId="10048" xr:uid="{00000000-0005-0000-0000-0000C1070000}"/>
    <cellStyle name="60% - Accent2 22" xfId="878" xr:uid="{00000000-0005-0000-0000-0000C2070000}"/>
    <cellStyle name="60% - Accent2 22 2" xfId="6617" xr:uid="{00000000-0005-0000-0000-0000C3070000}"/>
    <cellStyle name="60% - Accent2 22 3" xfId="7871" xr:uid="{00000000-0005-0000-0000-0000C4070000}"/>
    <cellStyle name="60% - Accent2 22_4.2 kt. samtrygg 2010" xfId="8943" xr:uid="{00000000-0005-0000-0000-0000C5070000}"/>
    <cellStyle name="60% - Accent2 23" xfId="919" xr:uid="{00000000-0005-0000-0000-0000C6070000}"/>
    <cellStyle name="60% - Accent2 23 2" xfId="6618" xr:uid="{00000000-0005-0000-0000-0000C7070000}"/>
    <cellStyle name="60% - Accent2 23 3" xfId="7904" xr:uid="{00000000-0005-0000-0000-0000C8070000}"/>
    <cellStyle name="60% - Accent2 23_4.2 kt. samtrygg 2010" xfId="10207" xr:uid="{00000000-0005-0000-0000-0000C9070000}"/>
    <cellStyle name="60% - Accent2 24" xfId="960" xr:uid="{00000000-0005-0000-0000-0000CA070000}"/>
    <cellStyle name="60% - Accent2 24 2" xfId="6619" xr:uid="{00000000-0005-0000-0000-0000CB070000}"/>
    <cellStyle name="60% - Accent2 24 3" xfId="7937" xr:uid="{00000000-0005-0000-0000-0000CC070000}"/>
    <cellStyle name="60% - Accent2 24_4.2 kt. samtrygg 2010" xfId="9460" xr:uid="{00000000-0005-0000-0000-0000CD070000}"/>
    <cellStyle name="60% - Accent2 25" xfId="1001" xr:uid="{00000000-0005-0000-0000-0000CE070000}"/>
    <cellStyle name="60% - Accent2 25 2" xfId="6620" xr:uid="{00000000-0005-0000-0000-0000CF070000}"/>
    <cellStyle name="60% - Accent2 25 3" xfId="7970" xr:uid="{00000000-0005-0000-0000-0000D0070000}"/>
    <cellStyle name="60% - Accent2 25_4.2 kt. samtrygg 2010" xfId="10107" xr:uid="{00000000-0005-0000-0000-0000D1070000}"/>
    <cellStyle name="60% - Accent2 26" xfId="1042" xr:uid="{00000000-0005-0000-0000-0000D2070000}"/>
    <cellStyle name="60% - Accent2 26 2" xfId="6621" xr:uid="{00000000-0005-0000-0000-0000D3070000}"/>
    <cellStyle name="60% - Accent2 26 3" xfId="8003" xr:uid="{00000000-0005-0000-0000-0000D4070000}"/>
    <cellStyle name="60% - Accent2 26_4.2 kt. samtrygg 2010" xfId="10114" xr:uid="{00000000-0005-0000-0000-0000D5070000}"/>
    <cellStyle name="60% - Accent2 27" xfId="1083" xr:uid="{00000000-0005-0000-0000-0000D6070000}"/>
    <cellStyle name="60% - Accent2 27 2" xfId="6622" xr:uid="{00000000-0005-0000-0000-0000D7070000}"/>
    <cellStyle name="60% - Accent2 27 3" xfId="8036" xr:uid="{00000000-0005-0000-0000-0000D8070000}"/>
    <cellStyle name="60% - Accent2 27_4.2 kt. samtrygg 2010" xfId="10099" xr:uid="{00000000-0005-0000-0000-0000D9070000}"/>
    <cellStyle name="60% - Accent2 28" xfId="1124" xr:uid="{00000000-0005-0000-0000-0000DA070000}"/>
    <cellStyle name="60% - Accent2 28 2" xfId="6623" xr:uid="{00000000-0005-0000-0000-0000DB070000}"/>
    <cellStyle name="60% - Accent2 28 3" xfId="8069" xr:uid="{00000000-0005-0000-0000-0000DC070000}"/>
    <cellStyle name="60% - Accent2 28_4.2 kt. samtrygg 2010" xfId="8626" xr:uid="{00000000-0005-0000-0000-0000DD070000}"/>
    <cellStyle name="60% - Accent2 29" xfId="1165" xr:uid="{00000000-0005-0000-0000-0000DE070000}"/>
    <cellStyle name="60% - Accent2 29 2" xfId="6624" xr:uid="{00000000-0005-0000-0000-0000DF070000}"/>
    <cellStyle name="60% - Accent2 29 3" xfId="8102" xr:uid="{00000000-0005-0000-0000-0000E0070000}"/>
    <cellStyle name="60% - Accent2 29_4.2 kt. samtrygg 2010" xfId="9766" xr:uid="{00000000-0005-0000-0000-0000E1070000}"/>
    <cellStyle name="60% - Accent2 3" xfId="99" xr:uid="{00000000-0005-0000-0000-0000E2070000}"/>
    <cellStyle name="60% - Accent2 3 2" xfId="1874" xr:uid="{00000000-0005-0000-0000-0000E3070000}"/>
    <cellStyle name="60% - Accent2 3 3" xfId="1934" xr:uid="{00000000-0005-0000-0000-0000E4070000}"/>
    <cellStyle name="60% - Accent2 3 3 2" xfId="6625" xr:uid="{00000000-0005-0000-0000-0000E5070000}"/>
    <cellStyle name="60% - Accent2 3 3 3" xfId="8356" xr:uid="{00000000-0005-0000-0000-0000E6070000}"/>
    <cellStyle name="60% - Accent2 3 3_4.2 kt. samtrygg 2010" xfId="10126" xr:uid="{00000000-0005-0000-0000-0000E7070000}"/>
    <cellStyle name="60% - Accent2 3 4" xfId="3236" xr:uid="{00000000-0005-0000-0000-0000E8070000}"/>
    <cellStyle name="60% - Accent2 3 5" xfId="3457" xr:uid="{00000000-0005-0000-0000-0000E9070000}"/>
    <cellStyle name="60% - Accent2 3 6" xfId="3677" xr:uid="{00000000-0005-0000-0000-0000EA070000}"/>
    <cellStyle name="60% - Accent2 3 7" xfId="3872" xr:uid="{00000000-0005-0000-0000-0000EB070000}"/>
    <cellStyle name="60% - Accent2 3 8" xfId="4042" xr:uid="{00000000-0005-0000-0000-0000EC070000}"/>
    <cellStyle name="60% - Accent2 30" xfId="1206" xr:uid="{00000000-0005-0000-0000-0000ED070000}"/>
    <cellStyle name="60% - Accent2 30 2" xfId="6626" xr:uid="{00000000-0005-0000-0000-0000EE070000}"/>
    <cellStyle name="60% - Accent2 30 3" xfId="8135" xr:uid="{00000000-0005-0000-0000-0000EF070000}"/>
    <cellStyle name="60% - Accent2 30_4.2 kt. samtrygg 2010" xfId="9906" xr:uid="{00000000-0005-0000-0000-0000F0070000}"/>
    <cellStyle name="60% - Accent2 31" xfId="1247" xr:uid="{00000000-0005-0000-0000-0000F1070000}"/>
    <cellStyle name="60% - Accent2 31 2" xfId="6627" xr:uid="{00000000-0005-0000-0000-0000F2070000}"/>
    <cellStyle name="60% - Accent2 31 3" xfId="8168" xr:uid="{00000000-0005-0000-0000-0000F3070000}"/>
    <cellStyle name="60% - Accent2 31_4.2 kt. samtrygg 2010" xfId="10222" xr:uid="{00000000-0005-0000-0000-0000F4070000}"/>
    <cellStyle name="60% - Accent2 32" xfId="1289" xr:uid="{00000000-0005-0000-0000-0000F5070000}"/>
    <cellStyle name="60% - Accent2 32 2" xfId="6628" xr:uid="{00000000-0005-0000-0000-0000F6070000}"/>
    <cellStyle name="60% - Accent2 32 3" xfId="8201" xr:uid="{00000000-0005-0000-0000-0000F7070000}"/>
    <cellStyle name="60% - Accent2 32_4.2 kt. samtrygg 2010" xfId="9586" xr:uid="{00000000-0005-0000-0000-0000F8070000}"/>
    <cellStyle name="60% - Accent2 33" xfId="1330" xr:uid="{00000000-0005-0000-0000-0000F9070000}"/>
    <cellStyle name="60% - Accent2 33 2" xfId="6629" xr:uid="{00000000-0005-0000-0000-0000FA070000}"/>
    <cellStyle name="60% - Accent2 33 3" xfId="8234" xr:uid="{00000000-0005-0000-0000-0000FB070000}"/>
    <cellStyle name="60% - Accent2 33_4.2 kt. samtrygg 2010" xfId="9654" xr:uid="{00000000-0005-0000-0000-0000FC070000}"/>
    <cellStyle name="60% - Accent2 34" xfId="1371" xr:uid="{00000000-0005-0000-0000-0000FD070000}"/>
    <cellStyle name="60% - Accent2 34 2" xfId="6630" xr:uid="{00000000-0005-0000-0000-0000FE070000}"/>
    <cellStyle name="60% - Accent2 34 3" xfId="8267" xr:uid="{00000000-0005-0000-0000-0000FF070000}"/>
    <cellStyle name="60% - Accent2 34_4.2 kt. samtrygg 2010" xfId="9934" xr:uid="{00000000-0005-0000-0000-000000080000}"/>
    <cellStyle name="60% - Accent2 35" xfId="1412" xr:uid="{00000000-0005-0000-0000-000001080000}"/>
    <cellStyle name="60% - Accent2 35 2" xfId="6631" xr:uid="{00000000-0005-0000-0000-000002080000}"/>
    <cellStyle name="60% - Accent2 35 3" xfId="8300" xr:uid="{00000000-0005-0000-0000-000003080000}"/>
    <cellStyle name="60% - Accent2 35_4.2 kt. samtrygg 2010" xfId="9418" xr:uid="{00000000-0005-0000-0000-000004080000}"/>
    <cellStyle name="60% - Accent2 36" xfId="1453" xr:uid="{00000000-0005-0000-0000-000005080000}"/>
    <cellStyle name="60% - Accent2 37" xfId="1494" xr:uid="{00000000-0005-0000-0000-000006080000}"/>
    <cellStyle name="60% - Accent2 38" xfId="1535" xr:uid="{00000000-0005-0000-0000-000007080000}"/>
    <cellStyle name="60% - Accent2 39" xfId="1576" xr:uid="{00000000-0005-0000-0000-000008080000}"/>
    <cellStyle name="60% - Accent2 4" xfId="140" xr:uid="{00000000-0005-0000-0000-000009080000}"/>
    <cellStyle name="60% - Accent2 4 2" xfId="1875" xr:uid="{00000000-0005-0000-0000-00000A080000}"/>
    <cellStyle name="60% - Accent2 4 3" xfId="1928" xr:uid="{00000000-0005-0000-0000-00000B080000}"/>
    <cellStyle name="60% - Accent2 4 3 2" xfId="6632" xr:uid="{00000000-0005-0000-0000-00000C080000}"/>
    <cellStyle name="60% - Accent2 4 3 3" xfId="8354" xr:uid="{00000000-0005-0000-0000-00000D080000}"/>
    <cellStyle name="60% - Accent2 4 3_4.2 kt. samtrygg 2010" xfId="9639" xr:uid="{00000000-0005-0000-0000-00000E080000}"/>
    <cellStyle name="60% - Accent2 4 4" xfId="3234" xr:uid="{00000000-0005-0000-0000-00000F080000}"/>
    <cellStyle name="60% - Accent2 4 5" xfId="3455" xr:uid="{00000000-0005-0000-0000-000010080000}"/>
    <cellStyle name="60% - Accent2 4 6" xfId="3675" xr:uid="{00000000-0005-0000-0000-000011080000}"/>
    <cellStyle name="60% - Accent2 4 7" xfId="3871" xr:uid="{00000000-0005-0000-0000-000012080000}"/>
    <cellStyle name="60% - Accent2 4 8" xfId="4041" xr:uid="{00000000-0005-0000-0000-000013080000}"/>
    <cellStyle name="60% - Accent2 40" xfId="1617" xr:uid="{00000000-0005-0000-0000-000014080000}"/>
    <cellStyle name="60% - Accent2 41" xfId="1658" xr:uid="{00000000-0005-0000-0000-000015080000}"/>
    <cellStyle name="60% - Accent2 42" xfId="1699" xr:uid="{00000000-0005-0000-0000-000016080000}"/>
    <cellStyle name="60% - Accent2 43" xfId="1741" xr:uid="{00000000-0005-0000-0000-000017080000}"/>
    <cellStyle name="60% - Accent2 44" xfId="1871" xr:uid="{00000000-0005-0000-0000-000018080000}"/>
    <cellStyle name="60% - Accent2 45" xfId="1941" xr:uid="{00000000-0005-0000-0000-000019080000}"/>
    <cellStyle name="60% - Accent2 46" xfId="3238" xr:uid="{00000000-0005-0000-0000-00001A080000}"/>
    <cellStyle name="60% - Accent2 47" xfId="3459" xr:uid="{00000000-0005-0000-0000-00001B080000}"/>
    <cellStyle name="60% - Accent2 48" xfId="3679" xr:uid="{00000000-0005-0000-0000-00001C080000}"/>
    <cellStyle name="60% - Accent2 49" xfId="3874" xr:uid="{00000000-0005-0000-0000-00001D080000}"/>
    <cellStyle name="60% - Accent2 5" xfId="181" xr:uid="{00000000-0005-0000-0000-00001E080000}"/>
    <cellStyle name="60% - Accent2 5 2" xfId="1877" xr:uid="{00000000-0005-0000-0000-00001F080000}"/>
    <cellStyle name="60% - Accent2 5 2 2" xfId="6633" xr:uid="{00000000-0005-0000-0000-000020080000}"/>
    <cellStyle name="60% - Accent2 5 2 3" xfId="8343" xr:uid="{00000000-0005-0000-0000-000021080000}"/>
    <cellStyle name="60% - Accent2 5 2_4.2 kt. samtrygg 2010" xfId="9991" xr:uid="{00000000-0005-0000-0000-000022080000}"/>
    <cellStyle name="60% - Accent2 5 3" xfId="1923" xr:uid="{00000000-0005-0000-0000-000023080000}"/>
    <cellStyle name="60% - Accent2 5 4" xfId="3233" xr:uid="{00000000-0005-0000-0000-000024080000}"/>
    <cellStyle name="60% - Accent2 5 5" xfId="3454" xr:uid="{00000000-0005-0000-0000-000025080000}"/>
    <cellStyle name="60% - Accent2 5 6" xfId="3674" xr:uid="{00000000-0005-0000-0000-000026080000}"/>
    <cellStyle name="60% - Accent2 5 7" xfId="3870" xr:uid="{00000000-0005-0000-0000-000027080000}"/>
    <cellStyle name="60% - Accent2 5 8" xfId="4040" xr:uid="{00000000-0005-0000-0000-000028080000}"/>
    <cellStyle name="60% - Accent2 50" xfId="4044" xr:uid="{00000000-0005-0000-0000-000029080000}"/>
    <cellStyle name="60% - Accent2 6" xfId="222" xr:uid="{00000000-0005-0000-0000-00002A080000}"/>
    <cellStyle name="60% - Accent2 6 2" xfId="6634" xr:uid="{00000000-0005-0000-0000-00002B080000}"/>
    <cellStyle name="60% - Accent2 7" xfId="263" xr:uid="{00000000-0005-0000-0000-00002C080000}"/>
    <cellStyle name="60% - Accent2 7 2" xfId="6635" xr:uid="{00000000-0005-0000-0000-00002D080000}"/>
    <cellStyle name="60% - Accent2 8" xfId="304" xr:uid="{00000000-0005-0000-0000-00002E080000}"/>
    <cellStyle name="60% - Accent2 8 2" xfId="6636" xr:uid="{00000000-0005-0000-0000-00002F080000}"/>
    <cellStyle name="60% - Accent2 9" xfId="345" xr:uid="{00000000-0005-0000-0000-000030080000}"/>
    <cellStyle name="60% - Accent2 9 2" xfId="6637" xr:uid="{00000000-0005-0000-0000-000031080000}"/>
    <cellStyle name="60% - Accent3" xfId="30" builtinId="40" customBuiltin="1"/>
    <cellStyle name="60% - Accent3 10" xfId="387" xr:uid="{00000000-0005-0000-0000-000033080000}"/>
    <cellStyle name="60% - Accent3 10 2" xfId="6638" xr:uid="{00000000-0005-0000-0000-000034080000}"/>
    <cellStyle name="60% - Accent3 11" xfId="428" xr:uid="{00000000-0005-0000-0000-000035080000}"/>
    <cellStyle name="60% - Accent3 11 2" xfId="6639" xr:uid="{00000000-0005-0000-0000-000036080000}"/>
    <cellStyle name="60% - Accent3 12" xfId="469" xr:uid="{00000000-0005-0000-0000-000037080000}"/>
    <cellStyle name="60% - Accent3 12 2" xfId="6640" xr:uid="{00000000-0005-0000-0000-000038080000}"/>
    <cellStyle name="60% - Accent3 13" xfId="510" xr:uid="{00000000-0005-0000-0000-000039080000}"/>
    <cellStyle name="60% - Accent3 13 2" xfId="6641" xr:uid="{00000000-0005-0000-0000-00003A080000}"/>
    <cellStyle name="60% - Accent3 14" xfId="551" xr:uid="{00000000-0005-0000-0000-00003B080000}"/>
    <cellStyle name="60% - Accent3 14 2" xfId="6642" xr:uid="{00000000-0005-0000-0000-00003C080000}"/>
    <cellStyle name="60% - Accent3 14 3" xfId="7608" xr:uid="{00000000-0005-0000-0000-00003D080000}"/>
    <cellStyle name="60% - Accent3 14_4.2 kt. samtrygg 2010" xfId="10269" xr:uid="{00000000-0005-0000-0000-00003E080000}"/>
    <cellStyle name="60% - Accent3 15" xfId="592" xr:uid="{00000000-0005-0000-0000-00003F080000}"/>
    <cellStyle name="60% - Accent3 15 2" xfId="6643" xr:uid="{00000000-0005-0000-0000-000040080000}"/>
    <cellStyle name="60% - Accent3 15 3" xfId="7641" xr:uid="{00000000-0005-0000-0000-000041080000}"/>
    <cellStyle name="60% - Accent3 15_4.2 kt. samtrygg 2010" xfId="9873" xr:uid="{00000000-0005-0000-0000-000042080000}"/>
    <cellStyle name="60% - Accent3 16" xfId="633" xr:uid="{00000000-0005-0000-0000-000043080000}"/>
    <cellStyle name="60% - Accent3 16 2" xfId="6644" xr:uid="{00000000-0005-0000-0000-000044080000}"/>
    <cellStyle name="60% - Accent3 16 3" xfId="7674" xr:uid="{00000000-0005-0000-0000-000045080000}"/>
    <cellStyle name="60% - Accent3 16_4.2 kt. samtrygg 2010" xfId="9402" xr:uid="{00000000-0005-0000-0000-000046080000}"/>
    <cellStyle name="60% - Accent3 17" xfId="674" xr:uid="{00000000-0005-0000-0000-000047080000}"/>
    <cellStyle name="60% - Accent3 17 2" xfId="6645" xr:uid="{00000000-0005-0000-0000-000048080000}"/>
    <cellStyle name="60% - Accent3 17 3" xfId="7707" xr:uid="{00000000-0005-0000-0000-000049080000}"/>
    <cellStyle name="60% - Accent3 17_4.2 kt. samtrygg 2010" xfId="8729" xr:uid="{00000000-0005-0000-0000-00004A080000}"/>
    <cellStyle name="60% - Accent3 18" xfId="715" xr:uid="{00000000-0005-0000-0000-00004B080000}"/>
    <cellStyle name="60% - Accent3 18 2" xfId="6646" xr:uid="{00000000-0005-0000-0000-00004C080000}"/>
    <cellStyle name="60% - Accent3 18 3" xfId="7740" xr:uid="{00000000-0005-0000-0000-00004D080000}"/>
    <cellStyle name="60% - Accent3 18_4.2 kt. samtrygg 2010" xfId="9004" xr:uid="{00000000-0005-0000-0000-00004E080000}"/>
    <cellStyle name="60% - Accent3 19" xfId="756" xr:uid="{00000000-0005-0000-0000-00004F080000}"/>
    <cellStyle name="60% - Accent3 19 2" xfId="6647" xr:uid="{00000000-0005-0000-0000-000050080000}"/>
    <cellStyle name="60% - Accent3 19 3" xfId="7773" xr:uid="{00000000-0005-0000-0000-000051080000}"/>
    <cellStyle name="60% - Accent3 19_4.2 kt. samtrygg 2010" xfId="9590" xr:uid="{00000000-0005-0000-0000-000052080000}"/>
    <cellStyle name="60% - Accent3 2" xfId="59" xr:uid="{00000000-0005-0000-0000-000053080000}"/>
    <cellStyle name="60% - Accent3 2 10" xfId="6168" xr:uid="{00000000-0005-0000-0000-000054080000}"/>
    <cellStyle name="60% - Accent3 2 11" xfId="6648" xr:uid="{00000000-0005-0000-0000-000055080000}"/>
    <cellStyle name="60% - Accent3 2 2" xfId="1879" xr:uid="{00000000-0005-0000-0000-000056080000}"/>
    <cellStyle name="60% - Accent3 2 2 2" xfId="6169" xr:uid="{00000000-0005-0000-0000-000057080000}"/>
    <cellStyle name="60% - Accent3 2 2 3" xfId="6649" xr:uid="{00000000-0005-0000-0000-000058080000}"/>
    <cellStyle name="60% - Accent3 2 3" xfId="1919" xr:uid="{00000000-0005-0000-0000-000059080000}"/>
    <cellStyle name="60% - Accent3 2 3 2" xfId="6170" xr:uid="{00000000-0005-0000-0000-00005A080000}"/>
    <cellStyle name="60% - Accent3 2 3 3" xfId="6650" xr:uid="{00000000-0005-0000-0000-00005B080000}"/>
    <cellStyle name="60% - Accent3 2 4" xfId="3231" xr:uid="{00000000-0005-0000-0000-00005C080000}"/>
    <cellStyle name="60% - Accent3 2 4 2" xfId="6651" xr:uid="{00000000-0005-0000-0000-00005D080000}"/>
    <cellStyle name="60% - Accent3 2 5" xfId="3452" xr:uid="{00000000-0005-0000-0000-00005E080000}"/>
    <cellStyle name="60% - Accent3 2 5 2" xfId="6652" xr:uid="{00000000-0005-0000-0000-00005F080000}"/>
    <cellStyle name="60% - Accent3 2 6" xfId="3672" xr:uid="{00000000-0005-0000-0000-000060080000}"/>
    <cellStyle name="60% - Accent3 2 7" xfId="3868" xr:uid="{00000000-0005-0000-0000-000061080000}"/>
    <cellStyle name="60% - Accent3 2 8" xfId="4038" xr:uid="{00000000-0005-0000-0000-000062080000}"/>
    <cellStyle name="60% - Accent3 2 9" xfId="5612" xr:uid="{00000000-0005-0000-0000-000063080000}"/>
    <cellStyle name="60% - Accent3 20" xfId="797" xr:uid="{00000000-0005-0000-0000-000064080000}"/>
    <cellStyle name="60% - Accent3 20 2" xfId="6653" xr:uid="{00000000-0005-0000-0000-000065080000}"/>
    <cellStyle name="60% - Accent3 20 3" xfId="7806" xr:uid="{00000000-0005-0000-0000-000066080000}"/>
    <cellStyle name="60% - Accent3 20_4.2 kt. samtrygg 2010" xfId="10109" xr:uid="{00000000-0005-0000-0000-000067080000}"/>
    <cellStyle name="60% - Accent3 21" xfId="838" xr:uid="{00000000-0005-0000-0000-000068080000}"/>
    <cellStyle name="60% - Accent3 21 2" xfId="6654" xr:uid="{00000000-0005-0000-0000-000069080000}"/>
    <cellStyle name="60% - Accent3 21 3" xfId="7839" xr:uid="{00000000-0005-0000-0000-00006A080000}"/>
    <cellStyle name="60% - Accent3 21_4.2 kt. samtrygg 2010" xfId="10086" xr:uid="{00000000-0005-0000-0000-00006B080000}"/>
    <cellStyle name="60% - Accent3 22" xfId="879" xr:uid="{00000000-0005-0000-0000-00006C080000}"/>
    <cellStyle name="60% - Accent3 22 2" xfId="6655" xr:uid="{00000000-0005-0000-0000-00006D080000}"/>
    <cellStyle name="60% - Accent3 22 3" xfId="7872" xr:uid="{00000000-0005-0000-0000-00006E080000}"/>
    <cellStyle name="60% - Accent3 22_4.2 kt. samtrygg 2010" xfId="9587" xr:uid="{00000000-0005-0000-0000-00006F080000}"/>
    <cellStyle name="60% - Accent3 23" xfId="920" xr:uid="{00000000-0005-0000-0000-000070080000}"/>
    <cellStyle name="60% - Accent3 23 2" xfId="6656" xr:uid="{00000000-0005-0000-0000-000071080000}"/>
    <cellStyle name="60% - Accent3 23 3" xfId="7905" xr:uid="{00000000-0005-0000-0000-000072080000}"/>
    <cellStyle name="60% - Accent3 23_4.2 kt. samtrygg 2010" xfId="9630" xr:uid="{00000000-0005-0000-0000-000073080000}"/>
    <cellStyle name="60% - Accent3 24" xfId="961" xr:uid="{00000000-0005-0000-0000-000074080000}"/>
    <cellStyle name="60% - Accent3 24 2" xfId="6657" xr:uid="{00000000-0005-0000-0000-000075080000}"/>
    <cellStyle name="60% - Accent3 24 3" xfId="7938" xr:uid="{00000000-0005-0000-0000-000076080000}"/>
    <cellStyle name="60% - Accent3 24_4.2 kt. samtrygg 2010" xfId="9275" xr:uid="{00000000-0005-0000-0000-000077080000}"/>
    <cellStyle name="60% - Accent3 25" xfId="1002" xr:uid="{00000000-0005-0000-0000-000078080000}"/>
    <cellStyle name="60% - Accent3 25 2" xfId="6658" xr:uid="{00000000-0005-0000-0000-000079080000}"/>
    <cellStyle name="60% - Accent3 25 3" xfId="7971" xr:uid="{00000000-0005-0000-0000-00007A080000}"/>
    <cellStyle name="60% - Accent3 25_4.2 kt. samtrygg 2010" xfId="9895" xr:uid="{00000000-0005-0000-0000-00007B080000}"/>
    <cellStyle name="60% - Accent3 26" xfId="1043" xr:uid="{00000000-0005-0000-0000-00007C080000}"/>
    <cellStyle name="60% - Accent3 26 2" xfId="6659" xr:uid="{00000000-0005-0000-0000-00007D080000}"/>
    <cellStyle name="60% - Accent3 26 3" xfId="8004" xr:uid="{00000000-0005-0000-0000-00007E080000}"/>
    <cellStyle name="60% - Accent3 26_4.2 kt. samtrygg 2010" xfId="10139" xr:uid="{00000000-0005-0000-0000-00007F080000}"/>
    <cellStyle name="60% - Accent3 27" xfId="1084" xr:uid="{00000000-0005-0000-0000-000080080000}"/>
    <cellStyle name="60% - Accent3 27 2" xfId="6660" xr:uid="{00000000-0005-0000-0000-000081080000}"/>
    <cellStyle name="60% - Accent3 27 3" xfId="8037" xr:uid="{00000000-0005-0000-0000-000082080000}"/>
    <cellStyle name="60% - Accent3 27_4.2 kt. samtrygg 2010" xfId="9263" xr:uid="{00000000-0005-0000-0000-000083080000}"/>
    <cellStyle name="60% - Accent3 28" xfId="1125" xr:uid="{00000000-0005-0000-0000-000084080000}"/>
    <cellStyle name="60% - Accent3 28 2" xfId="6661" xr:uid="{00000000-0005-0000-0000-000085080000}"/>
    <cellStyle name="60% - Accent3 28 3" xfId="8070" xr:uid="{00000000-0005-0000-0000-000086080000}"/>
    <cellStyle name="60% - Accent3 28_4.2 kt. samtrygg 2010" xfId="9073" xr:uid="{00000000-0005-0000-0000-000087080000}"/>
    <cellStyle name="60% - Accent3 29" xfId="1166" xr:uid="{00000000-0005-0000-0000-000088080000}"/>
    <cellStyle name="60% - Accent3 29 2" xfId="6662" xr:uid="{00000000-0005-0000-0000-000089080000}"/>
    <cellStyle name="60% - Accent3 29 3" xfId="8103" xr:uid="{00000000-0005-0000-0000-00008A080000}"/>
    <cellStyle name="60% - Accent3 29_4.2 kt. samtrygg 2010" xfId="9322" xr:uid="{00000000-0005-0000-0000-00008B080000}"/>
    <cellStyle name="60% - Accent3 3" xfId="100" xr:uid="{00000000-0005-0000-0000-00008C080000}"/>
    <cellStyle name="60% - Accent3 3 2" xfId="1881" xr:uid="{00000000-0005-0000-0000-00008D080000}"/>
    <cellStyle name="60% - Accent3 3 3" xfId="1913" xr:uid="{00000000-0005-0000-0000-00008E080000}"/>
    <cellStyle name="60% - Accent3 3 3 2" xfId="6663" xr:uid="{00000000-0005-0000-0000-00008F080000}"/>
    <cellStyle name="60% - Accent3 3 3 3" xfId="8351" xr:uid="{00000000-0005-0000-0000-000090080000}"/>
    <cellStyle name="60% - Accent3 3 3_4.2 kt. samtrygg 2010" xfId="8809" xr:uid="{00000000-0005-0000-0000-000091080000}"/>
    <cellStyle name="60% - Accent3 3 4" xfId="3229" xr:uid="{00000000-0005-0000-0000-000092080000}"/>
    <cellStyle name="60% - Accent3 3 5" xfId="3450" xr:uid="{00000000-0005-0000-0000-000093080000}"/>
    <cellStyle name="60% - Accent3 3 6" xfId="3670" xr:uid="{00000000-0005-0000-0000-000094080000}"/>
    <cellStyle name="60% - Accent3 3 7" xfId="3867" xr:uid="{00000000-0005-0000-0000-000095080000}"/>
    <cellStyle name="60% - Accent3 3 8" xfId="4037" xr:uid="{00000000-0005-0000-0000-000096080000}"/>
    <cellStyle name="60% - Accent3 30" xfId="1207" xr:uid="{00000000-0005-0000-0000-000097080000}"/>
    <cellStyle name="60% - Accent3 30 2" xfId="6664" xr:uid="{00000000-0005-0000-0000-000098080000}"/>
    <cellStyle name="60% - Accent3 30 3" xfId="8136" xr:uid="{00000000-0005-0000-0000-000099080000}"/>
    <cellStyle name="60% - Accent3 30_4.2 kt. samtrygg 2010" xfId="9336" xr:uid="{00000000-0005-0000-0000-00009A080000}"/>
    <cellStyle name="60% - Accent3 31" xfId="1248" xr:uid="{00000000-0005-0000-0000-00009B080000}"/>
    <cellStyle name="60% - Accent3 31 2" xfId="6665" xr:uid="{00000000-0005-0000-0000-00009C080000}"/>
    <cellStyle name="60% - Accent3 31 3" xfId="8169" xr:uid="{00000000-0005-0000-0000-00009D080000}"/>
    <cellStyle name="60% - Accent3 31_4.2 kt. samtrygg 2010" xfId="9075" xr:uid="{00000000-0005-0000-0000-00009E080000}"/>
    <cellStyle name="60% - Accent3 32" xfId="1290" xr:uid="{00000000-0005-0000-0000-00009F080000}"/>
    <cellStyle name="60% - Accent3 32 2" xfId="6666" xr:uid="{00000000-0005-0000-0000-0000A0080000}"/>
    <cellStyle name="60% - Accent3 32 3" xfId="8202" xr:uid="{00000000-0005-0000-0000-0000A1080000}"/>
    <cellStyle name="60% - Accent3 32_4.2 kt. samtrygg 2010" xfId="9667" xr:uid="{00000000-0005-0000-0000-0000A2080000}"/>
    <cellStyle name="60% - Accent3 33" xfId="1331" xr:uid="{00000000-0005-0000-0000-0000A3080000}"/>
    <cellStyle name="60% - Accent3 33 2" xfId="6667" xr:uid="{00000000-0005-0000-0000-0000A4080000}"/>
    <cellStyle name="60% - Accent3 33 3" xfId="8235" xr:uid="{00000000-0005-0000-0000-0000A5080000}"/>
    <cellStyle name="60% - Accent3 33_4.2 kt. samtrygg 2010" xfId="10094" xr:uid="{00000000-0005-0000-0000-0000A6080000}"/>
    <cellStyle name="60% - Accent3 34" xfId="1372" xr:uid="{00000000-0005-0000-0000-0000A7080000}"/>
    <cellStyle name="60% - Accent3 34 2" xfId="6668" xr:uid="{00000000-0005-0000-0000-0000A8080000}"/>
    <cellStyle name="60% - Accent3 34 3" xfId="8268" xr:uid="{00000000-0005-0000-0000-0000A9080000}"/>
    <cellStyle name="60% - Accent3 34_4.2 kt. samtrygg 2010" xfId="9974" xr:uid="{00000000-0005-0000-0000-0000AA080000}"/>
    <cellStyle name="60% - Accent3 35" xfId="1413" xr:uid="{00000000-0005-0000-0000-0000AB080000}"/>
    <cellStyle name="60% - Accent3 35 2" xfId="6669" xr:uid="{00000000-0005-0000-0000-0000AC080000}"/>
    <cellStyle name="60% - Accent3 35 3" xfId="8301" xr:uid="{00000000-0005-0000-0000-0000AD080000}"/>
    <cellStyle name="60% - Accent3 35_4.2 kt. samtrygg 2010" xfId="9468" xr:uid="{00000000-0005-0000-0000-0000AE080000}"/>
    <cellStyle name="60% - Accent3 36" xfId="1454" xr:uid="{00000000-0005-0000-0000-0000AF080000}"/>
    <cellStyle name="60% - Accent3 37" xfId="1495" xr:uid="{00000000-0005-0000-0000-0000B0080000}"/>
    <cellStyle name="60% - Accent3 38" xfId="1536" xr:uid="{00000000-0005-0000-0000-0000B1080000}"/>
    <cellStyle name="60% - Accent3 39" xfId="1577" xr:uid="{00000000-0005-0000-0000-0000B2080000}"/>
    <cellStyle name="60% - Accent3 4" xfId="141" xr:uid="{00000000-0005-0000-0000-0000B3080000}"/>
    <cellStyle name="60% - Accent3 4 2" xfId="1883" xr:uid="{00000000-0005-0000-0000-0000B4080000}"/>
    <cellStyle name="60% - Accent3 4 3" xfId="1908" xr:uid="{00000000-0005-0000-0000-0000B5080000}"/>
    <cellStyle name="60% - Accent3 4 3 2" xfId="6670" xr:uid="{00000000-0005-0000-0000-0000B6080000}"/>
    <cellStyle name="60% - Accent3 4 3 3" xfId="8349" xr:uid="{00000000-0005-0000-0000-0000B7080000}"/>
    <cellStyle name="60% - Accent3 4 3_4.2 kt. samtrygg 2010" xfId="9148" xr:uid="{00000000-0005-0000-0000-0000B8080000}"/>
    <cellStyle name="60% - Accent3 4 4" xfId="3228" xr:uid="{00000000-0005-0000-0000-0000B9080000}"/>
    <cellStyle name="60% - Accent3 4 5" xfId="3449" xr:uid="{00000000-0005-0000-0000-0000BA080000}"/>
    <cellStyle name="60% - Accent3 4 6" xfId="3669" xr:uid="{00000000-0005-0000-0000-0000BB080000}"/>
    <cellStyle name="60% - Accent3 4 7" xfId="3866" xr:uid="{00000000-0005-0000-0000-0000BC080000}"/>
    <cellStyle name="60% - Accent3 4 8" xfId="4036" xr:uid="{00000000-0005-0000-0000-0000BD080000}"/>
    <cellStyle name="60% - Accent3 40" xfId="1618" xr:uid="{00000000-0005-0000-0000-0000BE080000}"/>
    <cellStyle name="60% - Accent3 41" xfId="1659" xr:uid="{00000000-0005-0000-0000-0000BF080000}"/>
    <cellStyle name="60% - Accent3 42" xfId="1700" xr:uid="{00000000-0005-0000-0000-0000C0080000}"/>
    <cellStyle name="60% - Accent3 43" xfId="1742" xr:uid="{00000000-0005-0000-0000-0000C1080000}"/>
    <cellStyle name="60% - Accent3 44" xfId="1878" xr:uid="{00000000-0005-0000-0000-0000C2080000}"/>
    <cellStyle name="60% - Accent3 45" xfId="1921" xr:uid="{00000000-0005-0000-0000-0000C3080000}"/>
    <cellStyle name="60% - Accent3 46" xfId="3232" xr:uid="{00000000-0005-0000-0000-0000C4080000}"/>
    <cellStyle name="60% - Accent3 47" xfId="3453" xr:uid="{00000000-0005-0000-0000-0000C5080000}"/>
    <cellStyle name="60% - Accent3 48" xfId="3673" xr:uid="{00000000-0005-0000-0000-0000C6080000}"/>
    <cellStyle name="60% - Accent3 49" xfId="3869" xr:uid="{00000000-0005-0000-0000-0000C7080000}"/>
    <cellStyle name="60% - Accent3 5" xfId="182" xr:uid="{00000000-0005-0000-0000-0000C8080000}"/>
    <cellStyle name="60% - Accent3 5 2" xfId="1885" xr:uid="{00000000-0005-0000-0000-0000C9080000}"/>
    <cellStyle name="60% - Accent3 5 2 2" xfId="6671" xr:uid="{00000000-0005-0000-0000-0000CA080000}"/>
    <cellStyle name="60% - Accent3 5 2 3" xfId="8344" xr:uid="{00000000-0005-0000-0000-0000CB080000}"/>
    <cellStyle name="60% - Accent3 5 2_4.2 kt. samtrygg 2010" xfId="9149" xr:uid="{00000000-0005-0000-0000-0000CC080000}"/>
    <cellStyle name="60% - Accent3 5 3" xfId="1904" xr:uid="{00000000-0005-0000-0000-0000CD080000}"/>
    <cellStyle name="60% - Accent3 5 4" xfId="3226" xr:uid="{00000000-0005-0000-0000-0000CE080000}"/>
    <cellStyle name="60% - Accent3 5 5" xfId="3447" xr:uid="{00000000-0005-0000-0000-0000CF080000}"/>
    <cellStyle name="60% - Accent3 5 6" xfId="3667" xr:uid="{00000000-0005-0000-0000-0000D0080000}"/>
    <cellStyle name="60% - Accent3 5 7" xfId="3865" xr:uid="{00000000-0005-0000-0000-0000D1080000}"/>
    <cellStyle name="60% - Accent3 5 8" xfId="4035" xr:uid="{00000000-0005-0000-0000-0000D2080000}"/>
    <cellStyle name="60% - Accent3 50" xfId="4039" xr:uid="{00000000-0005-0000-0000-0000D3080000}"/>
    <cellStyle name="60% - Accent3 6" xfId="223" xr:uid="{00000000-0005-0000-0000-0000D4080000}"/>
    <cellStyle name="60% - Accent3 6 2" xfId="6672" xr:uid="{00000000-0005-0000-0000-0000D5080000}"/>
    <cellStyle name="60% - Accent3 7" xfId="264" xr:uid="{00000000-0005-0000-0000-0000D6080000}"/>
    <cellStyle name="60% - Accent3 7 2" xfId="6673" xr:uid="{00000000-0005-0000-0000-0000D7080000}"/>
    <cellStyle name="60% - Accent3 8" xfId="305" xr:uid="{00000000-0005-0000-0000-0000D8080000}"/>
    <cellStyle name="60% - Accent3 8 2" xfId="6674" xr:uid="{00000000-0005-0000-0000-0000D9080000}"/>
    <cellStyle name="60% - Accent3 9" xfId="346" xr:uid="{00000000-0005-0000-0000-0000DA080000}"/>
    <cellStyle name="60% - Accent3 9 2" xfId="6675" xr:uid="{00000000-0005-0000-0000-0000DB080000}"/>
    <cellStyle name="60% - Accent4" xfId="34" builtinId="44" customBuiltin="1"/>
    <cellStyle name="60% - Accent4 10" xfId="388" xr:uid="{00000000-0005-0000-0000-0000DD080000}"/>
    <cellStyle name="60% - Accent4 10 2" xfId="6676" xr:uid="{00000000-0005-0000-0000-0000DE080000}"/>
    <cellStyle name="60% - Accent4 11" xfId="429" xr:uid="{00000000-0005-0000-0000-0000DF080000}"/>
    <cellStyle name="60% - Accent4 11 2" xfId="6677" xr:uid="{00000000-0005-0000-0000-0000E0080000}"/>
    <cellStyle name="60% - Accent4 12" xfId="470" xr:uid="{00000000-0005-0000-0000-0000E1080000}"/>
    <cellStyle name="60% - Accent4 12 2" xfId="6678" xr:uid="{00000000-0005-0000-0000-0000E2080000}"/>
    <cellStyle name="60% - Accent4 13" xfId="511" xr:uid="{00000000-0005-0000-0000-0000E3080000}"/>
    <cellStyle name="60% - Accent4 13 2" xfId="6679" xr:uid="{00000000-0005-0000-0000-0000E4080000}"/>
    <cellStyle name="60% - Accent4 14" xfId="552" xr:uid="{00000000-0005-0000-0000-0000E5080000}"/>
    <cellStyle name="60% - Accent4 14 2" xfId="6680" xr:uid="{00000000-0005-0000-0000-0000E6080000}"/>
    <cellStyle name="60% - Accent4 14 3" xfId="7609" xr:uid="{00000000-0005-0000-0000-0000E7080000}"/>
    <cellStyle name="60% - Accent4 14_4.2 kt. samtrygg 2010" xfId="10006" xr:uid="{00000000-0005-0000-0000-0000E8080000}"/>
    <cellStyle name="60% - Accent4 15" xfId="593" xr:uid="{00000000-0005-0000-0000-0000E9080000}"/>
    <cellStyle name="60% - Accent4 15 2" xfId="6681" xr:uid="{00000000-0005-0000-0000-0000EA080000}"/>
    <cellStyle name="60% - Accent4 15 3" xfId="7642" xr:uid="{00000000-0005-0000-0000-0000EB080000}"/>
    <cellStyle name="60% - Accent4 15_4.2 kt. samtrygg 2010" xfId="9001" xr:uid="{00000000-0005-0000-0000-0000EC080000}"/>
    <cellStyle name="60% - Accent4 16" xfId="634" xr:uid="{00000000-0005-0000-0000-0000ED080000}"/>
    <cellStyle name="60% - Accent4 16 2" xfId="6682" xr:uid="{00000000-0005-0000-0000-0000EE080000}"/>
    <cellStyle name="60% - Accent4 16 3" xfId="7675" xr:uid="{00000000-0005-0000-0000-0000EF080000}"/>
    <cellStyle name="60% - Accent4 16_4.2 kt. samtrygg 2010" xfId="9428" xr:uid="{00000000-0005-0000-0000-0000F0080000}"/>
    <cellStyle name="60% - Accent4 17" xfId="675" xr:uid="{00000000-0005-0000-0000-0000F1080000}"/>
    <cellStyle name="60% - Accent4 17 2" xfId="6683" xr:uid="{00000000-0005-0000-0000-0000F2080000}"/>
    <cellStyle name="60% - Accent4 17 3" xfId="7708" xr:uid="{00000000-0005-0000-0000-0000F3080000}"/>
    <cellStyle name="60% - Accent4 17_4.2 kt. samtrygg 2010" xfId="8593" xr:uid="{00000000-0005-0000-0000-0000F4080000}"/>
    <cellStyle name="60% - Accent4 18" xfId="716" xr:uid="{00000000-0005-0000-0000-0000F5080000}"/>
    <cellStyle name="60% - Accent4 18 2" xfId="6684" xr:uid="{00000000-0005-0000-0000-0000F6080000}"/>
    <cellStyle name="60% - Accent4 18 3" xfId="7741" xr:uid="{00000000-0005-0000-0000-0000F7080000}"/>
    <cellStyle name="60% - Accent4 18_4.2 kt. samtrygg 2010" xfId="9226" xr:uid="{00000000-0005-0000-0000-0000F8080000}"/>
    <cellStyle name="60% - Accent4 19" xfId="757" xr:uid="{00000000-0005-0000-0000-0000F9080000}"/>
    <cellStyle name="60% - Accent4 19 2" xfId="6685" xr:uid="{00000000-0005-0000-0000-0000FA080000}"/>
    <cellStyle name="60% - Accent4 19 3" xfId="7774" xr:uid="{00000000-0005-0000-0000-0000FB080000}"/>
    <cellStyle name="60% - Accent4 19_4.2 kt. samtrygg 2010" xfId="9309" xr:uid="{00000000-0005-0000-0000-0000FC080000}"/>
    <cellStyle name="60% - Accent4 2" xfId="60" xr:uid="{00000000-0005-0000-0000-0000FD080000}"/>
    <cellStyle name="60% - Accent4 2 10" xfId="6171" xr:uid="{00000000-0005-0000-0000-0000FE080000}"/>
    <cellStyle name="60% - Accent4 2 11" xfId="6686" xr:uid="{00000000-0005-0000-0000-0000FF080000}"/>
    <cellStyle name="60% - Accent4 2 2" xfId="1887" xr:uid="{00000000-0005-0000-0000-000000090000}"/>
    <cellStyle name="60% - Accent4 2 2 2" xfId="6172" xr:uid="{00000000-0005-0000-0000-000001090000}"/>
    <cellStyle name="60% - Accent4 2 2 3" xfId="6687" xr:uid="{00000000-0005-0000-0000-000002090000}"/>
    <cellStyle name="60% - Accent4 2 3" xfId="1898" xr:uid="{00000000-0005-0000-0000-000003090000}"/>
    <cellStyle name="60% - Accent4 2 3 2" xfId="6173" xr:uid="{00000000-0005-0000-0000-000004090000}"/>
    <cellStyle name="60% - Accent4 2 3 3" xfId="6688" xr:uid="{00000000-0005-0000-0000-000005090000}"/>
    <cellStyle name="60% - Accent4 2 4" xfId="3224" xr:uid="{00000000-0005-0000-0000-000006090000}"/>
    <cellStyle name="60% - Accent4 2 4 2" xfId="6689" xr:uid="{00000000-0005-0000-0000-000007090000}"/>
    <cellStyle name="60% - Accent4 2 5" xfId="3445" xr:uid="{00000000-0005-0000-0000-000008090000}"/>
    <cellStyle name="60% - Accent4 2 5 2" xfId="6690" xr:uid="{00000000-0005-0000-0000-000009090000}"/>
    <cellStyle name="60% - Accent4 2 6" xfId="3665" xr:uid="{00000000-0005-0000-0000-00000A090000}"/>
    <cellStyle name="60% - Accent4 2 7" xfId="3863" xr:uid="{00000000-0005-0000-0000-00000B090000}"/>
    <cellStyle name="60% - Accent4 2 8" xfId="4033" xr:uid="{00000000-0005-0000-0000-00000C090000}"/>
    <cellStyle name="60% - Accent4 2 9" xfId="5883" xr:uid="{00000000-0005-0000-0000-00000D090000}"/>
    <cellStyle name="60% - Accent4 20" xfId="798" xr:uid="{00000000-0005-0000-0000-00000E090000}"/>
    <cellStyle name="60% - Accent4 20 2" xfId="6691" xr:uid="{00000000-0005-0000-0000-00000F090000}"/>
    <cellStyle name="60% - Accent4 20 3" xfId="7807" xr:uid="{00000000-0005-0000-0000-000010090000}"/>
    <cellStyle name="60% - Accent4 20_4.2 kt. samtrygg 2010" xfId="9781" xr:uid="{00000000-0005-0000-0000-000011090000}"/>
    <cellStyle name="60% - Accent4 21" xfId="839" xr:uid="{00000000-0005-0000-0000-000012090000}"/>
    <cellStyle name="60% - Accent4 21 2" xfId="6692" xr:uid="{00000000-0005-0000-0000-000013090000}"/>
    <cellStyle name="60% - Accent4 21 3" xfId="7840" xr:uid="{00000000-0005-0000-0000-000014090000}"/>
    <cellStyle name="60% - Accent4 21_4.2 kt. samtrygg 2010" xfId="8857" xr:uid="{00000000-0005-0000-0000-000015090000}"/>
    <cellStyle name="60% - Accent4 22" xfId="880" xr:uid="{00000000-0005-0000-0000-000016090000}"/>
    <cellStyle name="60% - Accent4 22 2" xfId="6693" xr:uid="{00000000-0005-0000-0000-000017090000}"/>
    <cellStyle name="60% - Accent4 22 3" xfId="7873" xr:uid="{00000000-0005-0000-0000-000018090000}"/>
    <cellStyle name="60% - Accent4 22_4.2 kt. samtrygg 2010" xfId="9169" xr:uid="{00000000-0005-0000-0000-000019090000}"/>
    <cellStyle name="60% - Accent4 23" xfId="921" xr:uid="{00000000-0005-0000-0000-00001A090000}"/>
    <cellStyle name="60% - Accent4 23 2" xfId="6694" xr:uid="{00000000-0005-0000-0000-00001B090000}"/>
    <cellStyle name="60% - Accent4 23 3" xfId="7906" xr:uid="{00000000-0005-0000-0000-00001C090000}"/>
    <cellStyle name="60% - Accent4 23_4.2 kt. samtrygg 2010" xfId="9905" xr:uid="{00000000-0005-0000-0000-00001D090000}"/>
    <cellStyle name="60% - Accent4 24" xfId="962" xr:uid="{00000000-0005-0000-0000-00001E090000}"/>
    <cellStyle name="60% - Accent4 24 2" xfId="6695" xr:uid="{00000000-0005-0000-0000-00001F090000}"/>
    <cellStyle name="60% - Accent4 24 3" xfId="7939" xr:uid="{00000000-0005-0000-0000-000020090000}"/>
    <cellStyle name="60% - Accent4 24_4.2 kt. samtrygg 2010" xfId="9691" xr:uid="{00000000-0005-0000-0000-000021090000}"/>
    <cellStyle name="60% - Accent4 25" xfId="1003" xr:uid="{00000000-0005-0000-0000-000022090000}"/>
    <cellStyle name="60% - Accent4 25 2" xfId="6696" xr:uid="{00000000-0005-0000-0000-000023090000}"/>
    <cellStyle name="60% - Accent4 25 3" xfId="7972" xr:uid="{00000000-0005-0000-0000-000024090000}"/>
    <cellStyle name="60% - Accent4 25_4.2 kt. samtrygg 2010" xfId="10032" xr:uid="{00000000-0005-0000-0000-000025090000}"/>
    <cellStyle name="60% - Accent4 26" xfId="1044" xr:uid="{00000000-0005-0000-0000-000026090000}"/>
    <cellStyle name="60% - Accent4 26 2" xfId="6697" xr:uid="{00000000-0005-0000-0000-000027090000}"/>
    <cellStyle name="60% - Accent4 26 3" xfId="8005" xr:uid="{00000000-0005-0000-0000-000028090000}"/>
    <cellStyle name="60% - Accent4 26_4.2 kt. samtrygg 2010" xfId="10084" xr:uid="{00000000-0005-0000-0000-000029090000}"/>
    <cellStyle name="60% - Accent4 27" xfId="1085" xr:uid="{00000000-0005-0000-0000-00002A090000}"/>
    <cellStyle name="60% - Accent4 27 2" xfId="6698" xr:uid="{00000000-0005-0000-0000-00002B090000}"/>
    <cellStyle name="60% - Accent4 27 3" xfId="8038" xr:uid="{00000000-0005-0000-0000-00002C090000}"/>
    <cellStyle name="60% - Accent4 27_4.2 kt. samtrygg 2010" xfId="9437" xr:uid="{00000000-0005-0000-0000-00002D090000}"/>
    <cellStyle name="60% - Accent4 28" xfId="1126" xr:uid="{00000000-0005-0000-0000-00002E090000}"/>
    <cellStyle name="60% - Accent4 28 2" xfId="6699" xr:uid="{00000000-0005-0000-0000-00002F090000}"/>
    <cellStyle name="60% - Accent4 28 3" xfId="8071" xr:uid="{00000000-0005-0000-0000-000030090000}"/>
    <cellStyle name="60% - Accent4 28_4.2 kt. samtrygg 2010" xfId="8603" xr:uid="{00000000-0005-0000-0000-000031090000}"/>
    <cellStyle name="60% - Accent4 29" xfId="1167" xr:uid="{00000000-0005-0000-0000-000032090000}"/>
    <cellStyle name="60% - Accent4 29 2" xfId="6700" xr:uid="{00000000-0005-0000-0000-000033090000}"/>
    <cellStyle name="60% - Accent4 29 3" xfId="8104" xr:uid="{00000000-0005-0000-0000-000034090000}"/>
    <cellStyle name="60% - Accent4 29_4.2 kt. samtrygg 2010" xfId="9512" xr:uid="{00000000-0005-0000-0000-000035090000}"/>
    <cellStyle name="60% - Accent4 3" xfId="101" xr:uid="{00000000-0005-0000-0000-000036090000}"/>
    <cellStyle name="60% - Accent4 3 2" xfId="1889" xr:uid="{00000000-0005-0000-0000-000037090000}"/>
    <cellStyle name="60% - Accent4 3 3" xfId="1892" xr:uid="{00000000-0005-0000-0000-000038090000}"/>
    <cellStyle name="60% - Accent4 3 3 2" xfId="6701" xr:uid="{00000000-0005-0000-0000-000039090000}"/>
    <cellStyle name="60% - Accent4 3 3 3" xfId="8346" xr:uid="{00000000-0005-0000-0000-00003A090000}"/>
    <cellStyle name="60% - Accent4 3 3_4.2 kt. samtrygg 2010" xfId="10156" xr:uid="{00000000-0005-0000-0000-00003B090000}"/>
    <cellStyle name="60% - Accent4 3 4" xfId="3222" xr:uid="{00000000-0005-0000-0000-00003C090000}"/>
    <cellStyle name="60% - Accent4 3 5" xfId="3443" xr:uid="{00000000-0005-0000-0000-00003D090000}"/>
    <cellStyle name="60% - Accent4 3 6" xfId="3663" xr:uid="{00000000-0005-0000-0000-00003E090000}"/>
    <cellStyle name="60% - Accent4 3 7" xfId="3862" xr:uid="{00000000-0005-0000-0000-00003F090000}"/>
    <cellStyle name="60% - Accent4 3 8" xfId="4032" xr:uid="{00000000-0005-0000-0000-000040090000}"/>
    <cellStyle name="60% - Accent4 30" xfId="1208" xr:uid="{00000000-0005-0000-0000-000041090000}"/>
    <cellStyle name="60% - Accent4 30 2" xfId="6702" xr:uid="{00000000-0005-0000-0000-000042090000}"/>
    <cellStyle name="60% - Accent4 30 3" xfId="8137" xr:uid="{00000000-0005-0000-0000-000043090000}"/>
    <cellStyle name="60% - Accent4 30_4.2 kt. samtrygg 2010" xfId="9863" xr:uid="{00000000-0005-0000-0000-000044090000}"/>
    <cellStyle name="60% - Accent4 31" xfId="1249" xr:uid="{00000000-0005-0000-0000-000045090000}"/>
    <cellStyle name="60% - Accent4 31 2" xfId="6703" xr:uid="{00000000-0005-0000-0000-000046090000}"/>
    <cellStyle name="60% - Accent4 31 3" xfId="8170" xr:uid="{00000000-0005-0000-0000-000047090000}"/>
    <cellStyle name="60% - Accent4 31_4.2 kt. samtrygg 2010" xfId="8920" xr:uid="{00000000-0005-0000-0000-000048090000}"/>
    <cellStyle name="60% - Accent4 32" xfId="1291" xr:uid="{00000000-0005-0000-0000-000049090000}"/>
    <cellStyle name="60% - Accent4 32 2" xfId="6704" xr:uid="{00000000-0005-0000-0000-00004A090000}"/>
    <cellStyle name="60% - Accent4 32 3" xfId="8203" xr:uid="{00000000-0005-0000-0000-00004B090000}"/>
    <cellStyle name="60% - Accent4 32_4.2 kt. samtrygg 2010" xfId="10051" xr:uid="{00000000-0005-0000-0000-00004C090000}"/>
    <cellStyle name="60% - Accent4 33" xfId="1332" xr:uid="{00000000-0005-0000-0000-00004D090000}"/>
    <cellStyle name="60% - Accent4 33 2" xfId="6705" xr:uid="{00000000-0005-0000-0000-00004E090000}"/>
    <cellStyle name="60% - Accent4 33 3" xfId="8236" xr:uid="{00000000-0005-0000-0000-00004F090000}"/>
    <cellStyle name="60% - Accent4 33_4.2 kt. samtrygg 2010" xfId="8627" xr:uid="{00000000-0005-0000-0000-000050090000}"/>
    <cellStyle name="60% - Accent4 34" xfId="1373" xr:uid="{00000000-0005-0000-0000-000051090000}"/>
    <cellStyle name="60% - Accent4 34 2" xfId="6706" xr:uid="{00000000-0005-0000-0000-000052090000}"/>
    <cellStyle name="60% - Accent4 34 3" xfId="8269" xr:uid="{00000000-0005-0000-0000-000053090000}"/>
    <cellStyle name="60% - Accent4 34_4.2 kt. samtrygg 2010" xfId="10186" xr:uid="{00000000-0005-0000-0000-000054090000}"/>
    <cellStyle name="60% - Accent4 35" xfId="1414" xr:uid="{00000000-0005-0000-0000-000055090000}"/>
    <cellStyle name="60% - Accent4 35 2" xfId="6707" xr:uid="{00000000-0005-0000-0000-000056090000}"/>
    <cellStyle name="60% - Accent4 35 3" xfId="8302" xr:uid="{00000000-0005-0000-0000-000057090000}"/>
    <cellStyle name="60% - Accent4 35_4.2 kt. samtrygg 2010" xfId="10261" xr:uid="{00000000-0005-0000-0000-000058090000}"/>
    <cellStyle name="60% - Accent4 36" xfId="1455" xr:uid="{00000000-0005-0000-0000-000059090000}"/>
    <cellStyle name="60% - Accent4 37" xfId="1496" xr:uid="{00000000-0005-0000-0000-00005A090000}"/>
    <cellStyle name="60% - Accent4 38" xfId="1537" xr:uid="{00000000-0005-0000-0000-00005B090000}"/>
    <cellStyle name="60% - Accent4 39" xfId="1578" xr:uid="{00000000-0005-0000-0000-00005C090000}"/>
    <cellStyle name="60% - Accent4 4" xfId="142" xr:uid="{00000000-0005-0000-0000-00005D090000}"/>
    <cellStyle name="60% - Accent4 4 2" xfId="1891" xr:uid="{00000000-0005-0000-0000-00005E090000}"/>
    <cellStyle name="60% - Accent4 4 3" xfId="1888" xr:uid="{00000000-0005-0000-0000-00005F090000}"/>
    <cellStyle name="60% - Accent4 4 3 2" xfId="6708" xr:uid="{00000000-0005-0000-0000-000060090000}"/>
    <cellStyle name="60% - Accent4 4 3 3" xfId="8345" xr:uid="{00000000-0005-0000-0000-000061090000}"/>
    <cellStyle name="60% - Accent4 4 3_4.2 kt. samtrygg 2010" xfId="10016" xr:uid="{00000000-0005-0000-0000-000062090000}"/>
    <cellStyle name="60% - Accent4 4 4" xfId="3220" xr:uid="{00000000-0005-0000-0000-000063090000}"/>
    <cellStyle name="60% - Accent4 4 5" xfId="3441" xr:uid="{00000000-0005-0000-0000-000064090000}"/>
    <cellStyle name="60% - Accent4 4 6" xfId="3661" xr:uid="{00000000-0005-0000-0000-000065090000}"/>
    <cellStyle name="60% - Accent4 4 7" xfId="3860" xr:uid="{00000000-0005-0000-0000-000066090000}"/>
    <cellStyle name="60% - Accent4 4 8" xfId="4031" xr:uid="{00000000-0005-0000-0000-000067090000}"/>
    <cellStyle name="60% - Accent4 40" xfId="1619" xr:uid="{00000000-0005-0000-0000-000068090000}"/>
    <cellStyle name="60% - Accent4 41" xfId="1660" xr:uid="{00000000-0005-0000-0000-000069090000}"/>
    <cellStyle name="60% - Accent4 42" xfId="1701" xr:uid="{00000000-0005-0000-0000-00006A090000}"/>
    <cellStyle name="60% - Accent4 43" xfId="1743" xr:uid="{00000000-0005-0000-0000-00006B090000}"/>
    <cellStyle name="60% - Accent4 44" xfId="1886" xr:uid="{00000000-0005-0000-0000-00006C090000}"/>
    <cellStyle name="60% - Accent4 45" xfId="1900" xr:uid="{00000000-0005-0000-0000-00006D090000}"/>
    <cellStyle name="60% - Accent4 46" xfId="3225" xr:uid="{00000000-0005-0000-0000-00006E090000}"/>
    <cellStyle name="60% - Accent4 47" xfId="3446" xr:uid="{00000000-0005-0000-0000-00006F090000}"/>
    <cellStyle name="60% - Accent4 48" xfId="3666" xr:uid="{00000000-0005-0000-0000-000070090000}"/>
    <cellStyle name="60% - Accent4 49" xfId="3864" xr:uid="{00000000-0005-0000-0000-000071090000}"/>
    <cellStyle name="60% - Accent4 5" xfId="183" xr:uid="{00000000-0005-0000-0000-000072090000}"/>
    <cellStyle name="60% - Accent4 5 2" xfId="1893" xr:uid="{00000000-0005-0000-0000-000073090000}"/>
    <cellStyle name="60% - Accent4 5 2 2" xfId="6709" xr:uid="{00000000-0005-0000-0000-000074090000}"/>
    <cellStyle name="60% - Accent4 5 2 3" xfId="8347" xr:uid="{00000000-0005-0000-0000-000075090000}"/>
    <cellStyle name="60% - Accent4 5 2_4.2 kt. samtrygg 2010" xfId="10175" xr:uid="{00000000-0005-0000-0000-000076090000}"/>
    <cellStyle name="60% - Accent4 5 3" xfId="1882" xr:uid="{00000000-0005-0000-0000-000077090000}"/>
    <cellStyle name="60% - Accent4 5 4" xfId="3218" xr:uid="{00000000-0005-0000-0000-000078090000}"/>
    <cellStyle name="60% - Accent4 5 5" xfId="3439" xr:uid="{00000000-0005-0000-0000-000079090000}"/>
    <cellStyle name="60% - Accent4 5 6" xfId="3659" xr:uid="{00000000-0005-0000-0000-00007A090000}"/>
    <cellStyle name="60% - Accent4 5 7" xfId="3859" xr:uid="{00000000-0005-0000-0000-00007B090000}"/>
    <cellStyle name="60% - Accent4 5 8" xfId="4030" xr:uid="{00000000-0005-0000-0000-00007C090000}"/>
    <cellStyle name="60% - Accent4 50" xfId="4034" xr:uid="{00000000-0005-0000-0000-00007D090000}"/>
    <cellStyle name="60% - Accent4 6" xfId="224" xr:uid="{00000000-0005-0000-0000-00007E090000}"/>
    <cellStyle name="60% - Accent4 6 2" xfId="6710" xr:uid="{00000000-0005-0000-0000-00007F090000}"/>
    <cellStyle name="60% - Accent4 7" xfId="265" xr:uid="{00000000-0005-0000-0000-000080090000}"/>
    <cellStyle name="60% - Accent4 7 2" xfId="6711" xr:uid="{00000000-0005-0000-0000-000081090000}"/>
    <cellStyle name="60% - Accent4 8" xfId="306" xr:uid="{00000000-0005-0000-0000-000082090000}"/>
    <cellStyle name="60% - Accent4 8 2" xfId="6712" xr:uid="{00000000-0005-0000-0000-000083090000}"/>
    <cellStyle name="60% - Accent4 9" xfId="347" xr:uid="{00000000-0005-0000-0000-000084090000}"/>
    <cellStyle name="60% - Accent4 9 2" xfId="6713" xr:uid="{00000000-0005-0000-0000-000085090000}"/>
    <cellStyle name="60% - Accent5" xfId="38" builtinId="48" customBuiltin="1"/>
    <cellStyle name="60% - Accent5 10" xfId="389" xr:uid="{00000000-0005-0000-0000-000087090000}"/>
    <cellStyle name="60% - Accent5 10 2" xfId="6714" xr:uid="{00000000-0005-0000-0000-000088090000}"/>
    <cellStyle name="60% - Accent5 11" xfId="430" xr:uid="{00000000-0005-0000-0000-000089090000}"/>
    <cellStyle name="60% - Accent5 11 2" xfId="6715" xr:uid="{00000000-0005-0000-0000-00008A090000}"/>
    <cellStyle name="60% - Accent5 12" xfId="471" xr:uid="{00000000-0005-0000-0000-00008B090000}"/>
    <cellStyle name="60% - Accent5 12 2" xfId="6716" xr:uid="{00000000-0005-0000-0000-00008C090000}"/>
    <cellStyle name="60% - Accent5 13" xfId="512" xr:uid="{00000000-0005-0000-0000-00008D090000}"/>
    <cellStyle name="60% - Accent5 13 2" xfId="6717" xr:uid="{00000000-0005-0000-0000-00008E090000}"/>
    <cellStyle name="60% - Accent5 14" xfId="553" xr:uid="{00000000-0005-0000-0000-00008F090000}"/>
    <cellStyle name="60% - Accent5 14 2" xfId="6718" xr:uid="{00000000-0005-0000-0000-000090090000}"/>
    <cellStyle name="60% - Accent5 14 3" xfId="7610" xr:uid="{00000000-0005-0000-0000-000091090000}"/>
    <cellStyle name="60% - Accent5 14_4.2 kt. samtrygg 2010" xfId="8688" xr:uid="{00000000-0005-0000-0000-000092090000}"/>
    <cellStyle name="60% - Accent5 15" xfId="594" xr:uid="{00000000-0005-0000-0000-000093090000}"/>
    <cellStyle name="60% - Accent5 15 2" xfId="6719" xr:uid="{00000000-0005-0000-0000-000094090000}"/>
    <cellStyle name="60% - Accent5 15 3" xfId="7643" xr:uid="{00000000-0005-0000-0000-000095090000}"/>
    <cellStyle name="60% - Accent5 15_4.2 kt. samtrygg 2010" xfId="9699" xr:uid="{00000000-0005-0000-0000-000096090000}"/>
    <cellStyle name="60% - Accent5 16" xfId="635" xr:uid="{00000000-0005-0000-0000-000097090000}"/>
    <cellStyle name="60% - Accent5 16 2" xfId="6720" xr:uid="{00000000-0005-0000-0000-000098090000}"/>
    <cellStyle name="60% - Accent5 16 3" xfId="7676" xr:uid="{00000000-0005-0000-0000-000099090000}"/>
    <cellStyle name="60% - Accent5 16_4.2 kt. samtrygg 2010" xfId="9224" xr:uid="{00000000-0005-0000-0000-00009A090000}"/>
    <cellStyle name="60% - Accent5 17" xfId="676" xr:uid="{00000000-0005-0000-0000-00009B090000}"/>
    <cellStyle name="60% - Accent5 17 2" xfId="6721" xr:uid="{00000000-0005-0000-0000-00009C090000}"/>
    <cellStyle name="60% - Accent5 17 3" xfId="7709" xr:uid="{00000000-0005-0000-0000-00009D090000}"/>
    <cellStyle name="60% - Accent5 17_4.2 kt. samtrygg 2010" xfId="8902" xr:uid="{00000000-0005-0000-0000-00009E090000}"/>
    <cellStyle name="60% - Accent5 18" xfId="717" xr:uid="{00000000-0005-0000-0000-00009F090000}"/>
    <cellStyle name="60% - Accent5 18 2" xfId="6722" xr:uid="{00000000-0005-0000-0000-0000A0090000}"/>
    <cellStyle name="60% - Accent5 18 3" xfId="7742" xr:uid="{00000000-0005-0000-0000-0000A1090000}"/>
    <cellStyle name="60% - Accent5 18_4.2 kt. samtrygg 2010" xfId="10116" xr:uid="{00000000-0005-0000-0000-0000A2090000}"/>
    <cellStyle name="60% - Accent5 19" xfId="758" xr:uid="{00000000-0005-0000-0000-0000A3090000}"/>
    <cellStyle name="60% - Accent5 19 2" xfId="6723" xr:uid="{00000000-0005-0000-0000-0000A4090000}"/>
    <cellStyle name="60% - Accent5 19 3" xfId="7775" xr:uid="{00000000-0005-0000-0000-0000A5090000}"/>
    <cellStyle name="60% - Accent5 19_4.2 kt. samtrygg 2010" xfId="9545" xr:uid="{00000000-0005-0000-0000-0000A6090000}"/>
    <cellStyle name="60% - Accent5 2" xfId="61" xr:uid="{00000000-0005-0000-0000-0000A7090000}"/>
    <cellStyle name="60% - Accent5 2 10" xfId="6724" xr:uid="{00000000-0005-0000-0000-0000A8090000}"/>
    <cellStyle name="60% - Accent5 2 2" xfId="1895" xr:uid="{00000000-0005-0000-0000-0000A9090000}"/>
    <cellStyle name="60% - Accent5 2 2 2" xfId="6725" xr:uid="{00000000-0005-0000-0000-0000AA090000}"/>
    <cellStyle name="60% - Accent5 2 3" xfId="1876" xr:uid="{00000000-0005-0000-0000-0000AB090000}"/>
    <cellStyle name="60% - Accent5 2 3 2" xfId="6726" xr:uid="{00000000-0005-0000-0000-0000AC090000}"/>
    <cellStyle name="60% - Accent5 2 4" xfId="3216" xr:uid="{00000000-0005-0000-0000-0000AD090000}"/>
    <cellStyle name="60% - Accent5 2 4 2" xfId="6727" xr:uid="{00000000-0005-0000-0000-0000AE090000}"/>
    <cellStyle name="60% - Accent5 2 5" xfId="3437" xr:uid="{00000000-0005-0000-0000-0000AF090000}"/>
    <cellStyle name="60% - Accent5 2 5 2" xfId="6728" xr:uid="{00000000-0005-0000-0000-0000B0090000}"/>
    <cellStyle name="60% - Accent5 2 6" xfId="3657" xr:uid="{00000000-0005-0000-0000-0000B1090000}"/>
    <cellStyle name="60% - Accent5 2 7" xfId="3857" xr:uid="{00000000-0005-0000-0000-0000B2090000}"/>
    <cellStyle name="60% - Accent5 2 8" xfId="4028" xr:uid="{00000000-0005-0000-0000-0000B3090000}"/>
    <cellStyle name="60% - Accent5 2 9" xfId="5944" xr:uid="{00000000-0005-0000-0000-0000B4090000}"/>
    <cellStyle name="60% - Accent5 20" xfId="799" xr:uid="{00000000-0005-0000-0000-0000B5090000}"/>
    <cellStyle name="60% - Accent5 20 2" xfId="6729" xr:uid="{00000000-0005-0000-0000-0000B6090000}"/>
    <cellStyle name="60% - Accent5 20 3" xfId="7808" xr:uid="{00000000-0005-0000-0000-0000B7090000}"/>
    <cellStyle name="60% - Accent5 20_4.2 kt. samtrygg 2010" xfId="9528" xr:uid="{00000000-0005-0000-0000-0000B8090000}"/>
    <cellStyle name="60% - Accent5 21" xfId="840" xr:uid="{00000000-0005-0000-0000-0000B9090000}"/>
    <cellStyle name="60% - Accent5 21 2" xfId="6730" xr:uid="{00000000-0005-0000-0000-0000BA090000}"/>
    <cellStyle name="60% - Accent5 21 3" xfId="7841" xr:uid="{00000000-0005-0000-0000-0000BB090000}"/>
    <cellStyle name="60% - Accent5 21_4.2 kt. samtrygg 2010" xfId="8812" xr:uid="{00000000-0005-0000-0000-0000BC090000}"/>
    <cellStyle name="60% - Accent5 22" xfId="881" xr:uid="{00000000-0005-0000-0000-0000BD090000}"/>
    <cellStyle name="60% - Accent5 22 2" xfId="6731" xr:uid="{00000000-0005-0000-0000-0000BE090000}"/>
    <cellStyle name="60% - Accent5 22 3" xfId="7874" xr:uid="{00000000-0005-0000-0000-0000BF090000}"/>
    <cellStyle name="60% - Accent5 22_4.2 kt. samtrygg 2010" xfId="9876" xr:uid="{00000000-0005-0000-0000-0000C0090000}"/>
    <cellStyle name="60% - Accent5 23" xfId="922" xr:uid="{00000000-0005-0000-0000-0000C1090000}"/>
    <cellStyle name="60% - Accent5 23 2" xfId="6732" xr:uid="{00000000-0005-0000-0000-0000C2090000}"/>
    <cellStyle name="60% - Accent5 23 3" xfId="7907" xr:uid="{00000000-0005-0000-0000-0000C3090000}"/>
    <cellStyle name="60% - Accent5 23_4.2 kt. samtrygg 2010" xfId="8581" xr:uid="{00000000-0005-0000-0000-0000C4090000}"/>
    <cellStyle name="60% - Accent5 24" xfId="963" xr:uid="{00000000-0005-0000-0000-0000C5090000}"/>
    <cellStyle name="60% - Accent5 24 2" xfId="6733" xr:uid="{00000000-0005-0000-0000-0000C6090000}"/>
    <cellStyle name="60% - Accent5 24 3" xfId="7940" xr:uid="{00000000-0005-0000-0000-0000C7090000}"/>
    <cellStyle name="60% - Accent5 24_4.2 kt. samtrygg 2010" xfId="8732" xr:uid="{00000000-0005-0000-0000-0000C8090000}"/>
    <cellStyle name="60% - Accent5 25" xfId="1004" xr:uid="{00000000-0005-0000-0000-0000C9090000}"/>
    <cellStyle name="60% - Accent5 25 2" xfId="6734" xr:uid="{00000000-0005-0000-0000-0000CA090000}"/>
    <cellStyle name="60% - Accent5 25 3" xfId="7973" xr:uid="{00000000-0005-0000-0000-0000CB090000}"/>
    <cellStyle name="60% - Accent5 25_4.2 kt. samtrygg 2010" xfId="9117" xr:uid="{00000000-0005-0000-0000-0000CC090000}"/>
    <cellStyle name="60% - Accent5 26" xfId="1045" xr:uid="{00000000-0005-0000-0000-0000CD090000}"/>
    <cellStyle name="60% - Accent5 26 2" xfId="6735" xr:uid="{00000000-0005-0000-0000-0000CE090000}"/>
    <cellStyle name="60% - Accent5 26 3" xfId="8006" xr:uid="{00000000-0005-0000-0000-0000CF090000}"/>
    <cellStyle name="60% - Accent5 26_4.2 kt. samtrygg 2010" xfId="9339" xr:uid="{00000000-0005-0000-0000-0000D0090000}"/>
    <cellStyle name="60% - Accent5 27" xfId="1086" xr:uid="{00000000-0005-0000-0000-0000D1090000}"/>
    <cellStyle name="60% - Accent5 27 2" xfId="6736" xr:uid="{00000000-0005-0000-0000-0000D2090000}"/>
    <cellStyle name="60% - Accent5 27 3" xfId="8039" xr:uid="{00000000-0005-0000-0000-0000D3090000}"/>
    <cellStyle name="60% - Accent5 27_4.2 kt. samtrygg 2010" xfId="9836" xr:uid="{00000000-0005-0000-0000-0000D4090000}"/>
    <cellStyle name="60% - Accent5 28" xfId="1127" xr:uid="{00000000-0005-0000-0000-0000D5090000}"/>
    <cellStyle name="60% - Accent5 28 2" xfId="6737" xr:uid="{00000000-0005-0000-0000-0000D6090000}"/>
    <cellStyle name="60% - Accent5 28 3" xfId="8072" xr:uid="{00000000-0005-0000-0000-0000D7090000}"/>
    <cellStyle name="60% - Accent5 28_4.2 kt. samtrygg 2010" xfId="10120" xr:uid="{00000000-0005-0000-0000-0000D8090000}"/>
    <cellStyle name="60% - Accent5 29" xfId="1168" xr:uid="{00000000-0005-0000-0000-0000D9090000}"/>
    <cellStyle name="60% - Accent5 29 2" xfId="6738" xr:uid="{00000000-0005-0000-0000-0000DA090000}"/>
    <cellStyle name="60% - Accent5 29 3" xfId="8105" xr:uid="{00000000-0005-0000-0000-0000DB090000}"/>
    <cellStyle name="60% - Accent5 29_4.2 kt. samtrygg 2010" xfId="10044" xr:uid="{00000000-0005-0000-0000-0000DC090000}"/>
    <cellStyle name="60% - Accent5 3" xfId="102" xr:uid="{00000000-0005-0000-0000-0000DD090000}"/>
    <cellStyle name="60% - Accent5 3 2" xfId="1897" xr:uid="{00000000-0005-0000-0000-0000DE090000}"/>
    <cellStyle name="60% - Accent5 3 3" xfId="1873" xr:uid="{00000000-0005-0000-0000-0000DF090000}"/>
    <cellStyle name="60% - Accent5 3 3 2" xfId="6739" xr:uid="{00000000-0005-0000-0000-0000E0090000}"/>
    <cellStyle name="60% - Accent5 3 3 3" xfId="8342" xr:uid="{00000000-0005-0000-0000-0000E1090000}"/>
    <cellStyle name="60% - Accent5 3 3_4.2 kt. samtrygg 2010" xfId="8987" xr:uid="{00000000-0005-0000-0000-0000E2090000}"/>
    <cellStyle name="60% - Accent5 3 4" xfId="3215" xr:uid="{00000000-0005-0000-0000-0000E3090000}"/>
    <cellStyle name="60% - Accent5 3 5" xfId="3436" xr:uid="{00000000-0005-0000-0000-0000E4090000}"/>
    <cellStyle name="60% - Accent5 3 6" xfId="3656" xr:uid="{00000000-0005-0000-0000-0000E5090000}"/>
    <cellStyle name="60% - Accent5 3 7" xfId="3856" xr:uid="{00000000-0005-0000-0000-0000E6090000}"/>
    <cellStyle name="60% - Accent5 3 8" xfId="4027" xr:uid="{00000000-0005-0000-0000-0000E7090000}"/>
    <cellStyle name="60% - Accent5 30" xfId="1209" xr:uid="{00000000-0005-0000-0000-0000E8090000}"/>
    <cellStyle name="60% - Accent5 30 2" xfId="6740" xr:uid="{00000000-0005-0000-0000-0000E9090000}"/>
    <cellStyle name="60% - Accent5 30 3" xfId="8138" xr:uid="{00000000-0005-0000-0000-0000EA090000}"/>
    <cellStyle name="60% - Accent5 30_4.2 kt. samtrygg 2010" xfId="10250" xr:uid="{00000000-0005-0000-0000-0000EB090000}"/>
    <cellStyle name="60% - Accent5 31" xfId="1250" xr:uid="{00000000-0005-0000-0000-0000EC090000}"/>
    <cellStyle name="60% - Accent5 31 2" xfId="6741" xr:uid="{00000000-0005-0000-0000-0000ED090000}"/>
    <cellStyle name="60% - Accent5 31 3" xfId="8171" xr:uid="{00000000-0005-0000-0000-0000EE090000}"/>
    <cellStyle name="60% - Accent5 31_4.2 kt. samtrygg 2010" xfId="9217" xr:uid="{00000000-0005-0000-0000-0000EF090000}"/>
    <cellStyle name="60% - Accent5 32" xfId="1292" xr:uid="{00000000-0005-0000-0000-0000F0090000}"/>
    <cellStyle name="60% - Accent5 32 2" xfId="6742" xr:uid="{00000000-0005-0000-0000-0000F1090000}"/>
    <cellStyle name="60% - Accent5 32 3" xfId="8204" xr:uid="{00000000-0005-0000-0000-0000F2090000}"/>
    <cellStyle name="60% - Accent5 32_4.2 kt. samtrygg 2010" xfId="9310" xr:uid="{00000000-0005-0000-0000-0000F3090000}"/>
    <cellStyle name="60% - Accent5 33" xfId="1333" xr:uid="{00000000-0005-0000-0000-0000F4090000}"/>
    <cellStyle name="60% - Accent5 33 2" xfId="6743" xr:uid="{00000000-0005-0000-0000-0000F5090000}"/>
    <cellStyle name="60% - Accent5 33 3" xfId="8237" xr:uid="{00000000-0005-0000-0000-0000F6090000}"/>
    <cellStyle name="60% - Accent5 33_4.2 kt. samtrygg 2010" xfId="9245" xr:uid="{00000000-0005-0000-0000-0000F7090000}"/>
    <cellStyle name="60% - Accent5 34" xfId="1374" xr:uid="{00000000-0005-0000-0000-0000F8090000}"/>
    <cellStyle name="60% - Accent5 34 2" xfId="6744" xr:uid="{00000000-0005-0000-0000-0000F9090000}"/>
    <cellStyle name="60% - Accent5 34 3" xfId="8270" xr:uid="{00000000-0005-0000-0000-0000FA090000}"/>
    <cellStyle name="60% - Accent5 34_4.2 kt. samtrygg 2010" xfId="9171" xr:uid="{00000000-0005-0000-0000-0000FB090000}"/>
    <cellStyle name="60% - Accent5 35" xfId="1415" xr:uid="{00000000-0005-0000-0000-0000FC090000}"/>
    <cellStyle name="60% - Accent5 35 2" xfId="6745" xr:uid="{00000000-0005-0000-0000-0000FD090000}"/>
    <cellStyle name="60% - Accent5 35 3" xfId="8303" xr:uid="{00000000-0005-0000-0000-0000FE090000}"/>
    <cellStyle name="60% - Accent5 35_4.2 kt. samtrygg 2010" xfId="9748" xr:uid="{00000000-0005-0000-0000-0000FF090000}"/>
    <cellStyle name="60% - Accent5 36" xfId="1456" xr:uid="{00000000-0005-0000-0000-0000000A0000}"/>
    <cellStyle name="60% - Accent5 37" xfId="1497" xr:uid="{00000000-0005-0000-0000-0000010A0000}"/>
    <cellStyle name="60% - Accent5 38" xfId="1538" xr:uid="{00000000-0005-0000-0000-0000020A0000}"/>
    <cellStyle name="60% - Accent5 39" xfId="1579" xr:uid="{00000000-0005-0000-0000-0000030A0000}"/>
    <cellStyle name="60% - Accent5 4" xfId="143" xr:uid="{00000000-0005-0000-0000-0000040A0000}"/>
    <cellStyle name="60% - Accent5 4 2" xfId="1899" xr:uid="{00000000-0005-0000-0000-0000050A0000}"/>
    <cellStyle name="60% - Accent5 4 3" xfId="1867" xr:uid="{00000000-0005-0000-0000-0000060A0000}"/>
    <cellStyle name="60% - Accent5 4 3 2" xfId="6746" xr:uid="{00000000-0005-0000-0000-0000070A0000}"/>
    <cellStyle name="60% - Accent5 4 3 3" xfId="8340" xr:uid="{00000000-0005-0000-0000-0000080A0000}"/>
    <cellStyle name="60% - Accent5 4 3_4.2 kt. samtrygg 2010" xfId="9259" xr:uid="{00000000-0005-0000-0000-0000090A0000}"/>
    <cellStyle name="60% - Accent5 4 4" xfId="3213" xr:uid="{00000000-0005-0000-0000-00000A0A0000}"/>
    <cellStyle name="60% - Accent5 4 5" xfId="3434" xr:uid="{00000000-0005-0000-0000-00000B0A0000}"/>
    <cellStyle name="60% - Accent5 4 6" xfId="3654" xr:uid="{00000000-0005-0000-0000-00000C0A0000}"/>
    <cellStyle name="60% - Accent5 4 7" xfId="3855" xr:uid="{00000000-0005-0000-0000-00000D0A0000}"/>
    <cellStyle name="60% - Accent5 4 8" xfId="4026" xr:uid="{00000000-0005-0000-0000-00000E0A0000}"/>
    <cellStyle name="60% - Accent5 40" xfId="1620" xr:uid="{00000000-0005-0000-0000-00000F0A0000}"/>
    <cellStyle name="60% - Accent5 41" xfId="1661" xr:uid="{00000000-0005-0000-0000-0000100A0000}"/>
    <cellStyle name="60% - Accent5 42" xfId="1702" xr:uid="{00000000-0005-0000-0000-0000110A0000}"/>
    <cellStyle name="60% - Accent5 43" xfId="1744" xr:uid="{00000000-0005-0000-0000-0000120A0000}"/>
    <cellStyle name="60% - Accent5 44" xfId="1894" xr:uid="{00000000-0005-0000-0000-0000130A0000}"/>
    <cellStyle name="60% - Accent5 45" xfId="1880" xr:uid="{00000000-0005-0000-0000-0000140A0000}"/>
    <cellStyle name="60% - Accent5 46" xfId="3217" xr:uid="{00000000-0005-0000-0000-0000150A0000}"/>
    <cellStyle name="60% - Accent5 47" xfId="3438" xr:uid="{00000000-0005-0000-0000-0000160A0000}"/>
    <cellStyle name="60% - Accent5 48" xfId="3658" xr:uid="{00000000-0005-0000-0000-0000170A0000}"/>
    <cellStyle name="60% - Accent5 49" xfId="3858" xr:uid="{00000000-0005-0000-0000-0000180A0000}"/>
    <cellStyle name="60% - Accent5 5" xfId="184" xr:uid="{00000000-0005-0000-0000-0000190A0000}"/>
    <cellStyle name="60% - Accent5 5 2" xfId="1901" xr:uid="{00000000-0005-0000-0000-00001A0A0000}"/>
    <cellStyle name="60% - Accent5 5 2 2" xfId="6747" xr:uid="{00000000-0005-0000-0000-00001B0A0000}"/>
    <cellStyle name="60% - Accent5 5 2 3" xfId="8348" xr:uid="{00000000-0005-0000-0000-00001C0A0000}"/>
    <cellStyle name="60% - Accent5 5 2_4.2 kt. samtrygg 2010" xfId="10130" xr:uid="{00000000-0005-0000-0000-00001D0A0000}"/>
    <cellStyle name="60% - Accent5 5 3" xfId="1861" xr:uid="{00000000-0005-0000-0000-00001E0A0000}"/>
    <cellStyle name="60% - Accent5 5 4" xfId="3211" xr:uid="{00000000-0005-0000-0000-00001F0A0000}"/>
    <cellStyle name="60% - Accent5 5 5" xfId="3432" xr:uid="{00000000-0005-0000-0000-0000200A0000}"/>
    <cellStyle name="60% - Accent5 5 6" xfId="3653" xr:uid="{00000000-0005-0000-0000-0000210A0000}"/>
    <cellStyle name="60% - Accent5 5 7" xfId="3854" xr:uid="{00000000-0005-0000-0000-0000220A0000}"/>
    <cellStyle name="60% - Accent5 5 8" xfId="4025" xr:uid="{00000000-0005-0000-0000-0000230A0000}"/>
    <cellStyle name="60% - Accent5 50" xfId="4029" xr:uid="{00000000-0005-0000-0000-0000240A0000}"/>
    <cellStyle name="60% - Accent5 6" xfId="225" xr:uid="{00000000-0005-0000-0000-0000250A0000}"/>
    <cellStyle name="60% - Accent5 6 2" xfId="6748" xr:uid="{00000000-0005-0000-0000-0000260A0000}"/>
    <cellStyle name="60% - Accent5 7" xfId="266" xr:uid="{00000000-0005-0000-0000-0000270A0000}"/>
    <cellStyle name="60% - Accent5 7 2" xfId="6749" xr:uid="{00000000-0005-0000-0000-0000280A0000}"/>
    <cellStyle name="60% - Accent5 8" xfId="307" xr:uid="{00000000-0005-0000-0000-0000290A0000}"/>
    <cellStyle name="60% - Accent5 8 2" xfId="6750" xr:uid="{00000000-0005-0000-0000-00002A0A0000}"/>
    <cellStyle name="60% - Accent5 9" xfId="348" xr:uid="{00000000-0005-0000-0000-00002B0A0000}"/>
    <cellStyle name="60% - Accent5 9 2" xfId="6751" xr:uid="{00000000-0005-0000-0000-00002C0A0000}"/>
    <cellStyle name="60% - Accent6" xfId="42" builtinId="52" customBuiltin="1"/>
    <cellStyle name="60% - Accent6 10" xfId="390" xr:uid="{00000000-0005-0000-0000-00002E0A0000}"/>
    <cellStyle name="60% - Accent6 10 2" xfId="6752" xr:uid="{00000000-0005-0000-0000-00002F0A0000}"/>
    <cellStyle name="60% - Accent6 11" xfId="431" xr:uid="{00000000-0005-0000-0000-0000300A0000}"/>
    <cellStyle name="60% - Accent6 11 2" xfId="6753" xr:uid="{00000000-0005-0000-0000-0000310A0000}"/>
    <cellStyle name="60% - Accent6 12" xfId="472" xr:uid="{00000000-0005-0000-0000-0000320A0000}"/>
    <cellStyle name="60% - Accent6 12 2" xfId="6754" xr:uid="{00000000-0005-0000-0000-0000330A0000}"/>
    <cellStyle name="60% - Accent6 13" xfId="513" xr:uid="{00000000-0005-0000-0000-0000340A0000}"/>
    <cellStyle name="60% - Accent6 13 2" xfId="6755" xr:uid="{00000000-0005-0000-0000-0000350A0000}"/>
    <cellStyle name="60% - Accent6 14" xfId="554" xr:uid="{00000000-0005-0000-0000-0000360A0000}"/>
    <cellStyle name="60% - Accent6 14 2" xfId="6756" xr:uid="{00000000-0005-0000-0000-0000370A0000}"/>
    <cellStyle name="60% - Accent6 14 3" xfId="7611" xr:uid="{00000000-0005-0000-0000-0000380A0000}"/>
    <cellStyle name="60% - Accent6 14_4.2 kt. samtrygg 2010" xfId="8621" xr:uid="{00000000-0005-0000-0000-0000390A0000}"/>
    <cellStyle name="60% - Accent6 15" xfId="595" xr:uid="{00000000-0005-0000-0000-00003A0A0000}"/>
    <cellStyle name="60% - Accent6 15 2" xfId="6757" xr:uid="{00000000-0005-0000-0000-00003B0A0000}"/>
    <cellStyle name="60% - Accent6 15 3" xfId="7644" xr:uid="{00000000-0005-0000-0000-00003C0A0000}"/>
    <cellStyle name="60% - Accent6 15_4.2 kt. samtrygg 2010" xfId="10040" xr:uid="{00000000-0005-0000-0000-00003D0A0000}"/>
    <cellStyle name="60% - Accent6 16" xfId="636" xr:uid="{00000000-0005-0000-0000-00003E0A0000}"/>
    <cellStyle name="60% - Accent6 16 2" xfId="6758" xr:uid="{00000000-0005-0000-0000-00003F0A0000}"/>
    <cellStyle name="60% - Accent6 16 3" xfId="7677" xr:uid="{00000000-0005-0000-0000-0000400A0000}"/>
    <cellStyle name="60% - Accent6 16_4.2 kt. samtrygg 2010" xfId="9663" xr:uid="{00000000-0005-0000-0000-0000410A0000}"/>
    <cellStyle name="60% - Accent6 17" xfId="677" xr:uid="{00000000-0005-0000-0000-0000420A0000}"/>
    <cellStyle name="60% - Accent6 17 2" xfId="6759" xr:uid="{00000000-0005-0000-0000-0000430A0000}"/>
    <cellStyle name="60% - Accent6 17 3" xfId="7710" xr:uid="{00000000-0005-0000-0000-0000440A0000}"/>
    <cellStyle name="60% - Accent6 17_4.2 kt. samtrygg 2010" xfId="9720" xr:uid="{00000000-0005-0000-0000-0000450A0000}"/>
    <cellStyle name="60% - Accent6 18" xfId="718" xr:uid="{00000000-0005-0000-0000-0000460A0000}"/>
    <cellStyle name="60% - Accent6 18 2" xfId="6760" xr:uid="{00000000-0005-0000-0000-0000470A0000}"/>
    <cellStyle name="60% - Accent6 18 3" xfId="7743" xr:uid="{00000000-0005-0000-0000-0000480A0000}"/>
    <cellStyle name="60% - Accent6 18_4.2 kt. samtrygg 2010" xfId="10037" xr:uid="{00000000-0005-0000-0000-0000490A0000}"/>
    <cellStyle name="60% - Accent6 19" xfId="759" xr:uid="{00000000-0005-0000-0000-00004A0A0000}"/>
    <cellStyle name="60% - Accent6 19 2" xfId="6761" xr:uid="{00000000-0005-0000-0000-00004B0A0000}"/>
    <cellStyle name="60% - Accent6 19 3" xfId="7776" xr:uid="{00000000-0005-0000-0000-00004C0A0000}"/>
    <cellStyle name="60% - Accent6 19_4.2 kt. samtrygg 2010" xfId="9256" xr:uid="{00000000-0005-0000-0000-00004D0A0000}"/>
    <cellStyle name="60% - Accent6 2" xfId="62" xr:uid="{00000000-0005-0000-0000-00004E0A0000}"/>
    <cellStyle name="60% - Accent6 2 10" xfId="6174" xr:uid="{00000000-0005-0000-0000-00004F0A0000}"/>
    <cellStyle name="60% - Accent6 2 11" xfId="6762" xr:uid="{00000000-0005-0000-0000-0000500A0000}"/>
    <cellStyle name="60% - Accent6 2 2" xfId="1903" xr:uid="{00000000-0005-0000-0000-0000510A0000}"/>
    <cellStyle name="60% - Accent6 2 2 2" xfId="6175" xr:uid="{00000000-0005-0000-0000-0000520A0000}"/>
    <cellStyle name="60% - Accent6 2 2 3" xfId="6763" xr:uid="{00000000-0005-0000-0000-0000530A0000}"/>
    <cellStyle name="60% - Accent6 2 3" xfId="1857" xr:uid="{00000000-0005-0000-0000-0000540A0000}"/>
    <cellStyle name="60% - Accent6 2 3 2" xfId="6176" xr:uid="{00000000-0005-0000-0000-0000550A0000}"/>
    <cellStyle name="60% - Accent6 2 3 3" xfId="6764" xr:uid="{00000000-0005-0000-0000-0000560A0000}"/>
    <cellStyle name="60% - Accent6 2 4" xfId="3208" xr:uid="{00000000-0005-0000-0000-0000570A0000}"/>
    <cellStyle name="60% - Accent6 2 4 2" xfId="6765" xr:uid="{00000000-0005-0000-0000-0000580A0000}"/>
    <cellStyle name="60% - Accent6 2 5" xfId="3429" xr:uid="{00000000-0005-0000-0000-0000590A0000}"/>
    <cellStyle name="60% - Accent6 2 5 2" xfId="6766" xr:uid="{00000000-0005-0000-0000-00005A0A0000}"/>
    <cellStyle name="60% - Accent6 2 6" xfId="3650" xr:uid="{00000000-0005-0000-0000-00005B0A0000}"/>
    <cellStyle name="60% - Accent6 2 7" xfId="3851" xr:uid="{00000000-0005-0000-0000-00005C0A0000}"/>
    <cellStyle name="60% - Accent6 2 8" xfId="4022" xr:uid="{00000000-0005-0000-0000-00005D0A0000}"/>
    <cellStyle name="60% - Accent6 2 9" xfId="5329" xr:uid="{00000000-0005-0000-0000-00005E0A0000}"/>
    <cellStyle name="60% - Accent6 20" xfId="800" xr:uid="{00000000-0005-0000-0000-00005F0A0000}"/>
    <cellStyle name="60% - Accent6 20 2" xfId="6767" xr:uid="{00000000-0005-0000-0000-0000600A0000}"/>
    <cellStyle name="60% - Accent6 20 3" xfId="7809" xr:uid="{00000000-0005-0000-0000-0000610A0000}"/>
    <cellStyle name="60% - Accent6 20_4.2 kt. samtrygg 2010" xfId="9807" xr:uid="{00000000-0005-0000-0000-0000620A0000}"/>
    <cellStyle name="60% - Accent6 21" xfId="841" xr:uid="{00000000-0005-0000-0000-0000630A0000}"/>
    <cellStyle name="60% - Accent6 21 2" xfId="6768" xr:uid="{00000000-0005-0000-0000-0000640A0000}"/>
    <cellStyle name="60% - Accent6 21 3" xfId="7842" xr:uid="{00000000-0005-0000-0000-0000650A0000}"/>
    <cellStyle name="60% - Accent6 21_4.2 kt. samtrygg 2010" xfId="9825" xr:uid="{00000000-0005-0000-0000-0000660A0000}"/>
    <cellStyle name="60% - Accent6 22" xfId="882" xr:uid="{00000000-0005-0000-0000-0000670A0000}"/>
    <cellStyle name="60% - Accent6 22 2" xfId="6769" xr:uid="{00000000-0005-0000-0000-0000680A0000}"/>
    <cellStyle name="60% - Accent6 22 3" xfId="7875" xr:uid="{00000000-0005-0000-0000-0000690A0000}"/>
    <cellStyle name="60% - Accent6 22_4.2 kt. samtrygg 2010" xfId="8637" xr:uid="{00000000-0005-0000-0000-00006A0A0000}"/>
    <cellStyle name="60% - Accent6 23" xfId="923" xr:uid="{00000000-0005-0000-0000-00006B0A0000}"/>
    <cellStyle name="60% - Accent6 23 2" xfId="6770" xr:uid="{00000000-0005-0000-0000-00006C0A0000}"/>
    <cellStyle name="60% - Accent6 23 3" xfId="7908" xr:uid="{00000000-0005-0000-0000-00006D0A0000}"/>
    <cellStyle name="60% - Accent6 23_4.2 kt. samtrygg 2010" xfId="9474" xr:uid="{00000000-0005-0000-0000-00006E0A0000}"/>
    <cellStyle name="60% - Accent6 24" xfId="964" xr:uid="{00000000-0005-0000-0000-00006F0A0000}"/>
    <cellStyle name="60% - Accent6 24 2" xfId="6771" xr:uid="{00000000-0005-0000-0000-0000700A0000}"/>
    <cellStyle name="60% - Accent6 24 3" xfId="7941" xr:uid="{00000000-0005-0000-0000-0000710A0000}"/>
    <cellStyle name="60% - Accent6 24_4.2 kt. samtrygg 2010" xfId="10124" xr:uid="{00000000-0005-0000-0000-0000720A0000}"/>
    <cellStyle name="60% - Accent6 25" xfId="1005" xr:uid="{00000000-0005-0000-0000-0000730A0000}"/>
    <cellStyle name="60% - Accent6 25 2" xfId="6772" xr:uid="{00000000-0005-0000-0000-0000740A0000}"/>
    <cellStyle name="60% - Accent6 25 3" xfId="7974" xr:uid="{00000000-0005-0000-0000-0000750A0000}"/>
    <cellStyle name="60% - Accent6 25_4.2 kt. samtrygg 2010" xfId="8754" xr:uid="{00000000-0005-0000-0000-0000760A0000}"/>
    <cellStyle name="60% - Accent6 26" xfId="1046" xr:uid="{00000000-0005-0000-0000-0000770A0000}"/>
    <cellStyle name="60% - Accent6 26 2" xfId="6773" xr:uid="{00000000-0005-0000-0000-0000780A0000}"/>
    <cellStyle name="60% - Accent6 26 3" xfId="8007" xr:uid="{00000000-0005-0000-0000-0000790A0000}"/>
    <cellStyle name="60% - Accent6 26_4.2 kt. samtrygg 2010" xfId="9351" xr:uid="{00000000-0005-0000-0000-00007A0A0000}"/>
    <cellStyle name="60% - Accent6 27" xfId="1087" xr:uid="{00000000-0005-0000-0000-00007B0A0000}"/>
    <cellStyle name="60% - Accent6 27 2" xfId="6774" xr:uid="{00000000-0005-0000-0000-00007C0A0000}"/>
    <cellStyle name="60% - Accent6 27 3" xfId="8040" xr:uid="{00000000-0005-0000-0000-00007D0A0000}"/>
    <cellStyle name="60% - Accent6 27_4.2 kt. samtrygg 2010" xfId="9636" xr:uid="{00000000-0005-0000-0000-00007E0A0000}"/>
    <cellStyle name="60% - Accent6 28" xfId="1128" xr:uid="{00000000-0005-0000-0000-00007F0A0000}"/>
    <cellStyle name="60% - Accent6 28 2" xfId="6775" xr:uid="{00000000-0005-0000-0000-0000800A0000}"/>
    <cellStyle name="60% - Accent6 28 3" xfId="8073" xr:uid="{00000000-0005-0000-0000-0000810A0000}"/>
    <cellStyle name="60% - Accent6 28_4.2 kt. samtrygg 2010" xfId="9758" xr:uid="{00000000-0005-0000-0000-0000820A0000}"/>
    <cellStyle name="60% - Accent6 29" xfId="1169" xr:uid="{00000000-0005-0000-0000-0000830A0000}"/>
    <cellStyle name="60% - Accent6 29 2" xfId="6776" xr:uid="{00000000-0005-0000-0000-0000840A0000}"/>
    <cellStyle name="60% - Accent6 29 3" xfId="8106" xr:uid="{00000000-0005-0000-0000-0000850A0000}"/>
    <cellStyle name="60% - Accent6 29_4.2 kt. samtrygg 2010" xfId="9523" xr:uid="{00000000-0005-0000-0000-0000860A0000}"/>
    <cellStyle name="60% - Accent6 3" xfId="103" xr:uid="{00000000-0005-0000-0000-0000870A0000}"/>
    <cellStyle name="60% - Accent6 3 2" xfId="1905" xr:uid="{00000000-0005-0000-0000-0000880A0000}"/>
    <cellStyle name="60% - Accent6 3 3" xfId="1851" xr:uid="{00000000-0005-0000-0000-0000890A0000}"/>
    <cellStyle name="60% - Accent6 3 3 2" xfId="6777" xr:uid="{00000000-0005-0000-0000-00008A0A0000}"/>
    <cellStyle name="60% - Accent6 3 3 3" xfId="8338" xr:uid="{00000000-0005-0000-0000-00008B0A0000}"/>
    <cellStyle name="60% - Accent6 3 3_4.2 kt. samtrygg 2010" xfId="9089" xr:uid="{00000000-0005-0000-0000-00008C0A0000}"/>
    <cellStyle name="60% - Accent6 3 4" xfId="3206" xr:uid="{00000000-0005-0000-0000-00008D0A0000}"/>
    <cellStyle name="60% - Accent6 3 5" xfId="3427" xr:uid="{00000000-0005-0000-0000-00008E0A0000}"/>
    <cellStyle name="60% - Accent6 3 6" xfId="3648" xr:uid="{00000000-0005-0000-0000-00008F0A0000}"/>
    <cellStyle name="60% - Accent6 3 7" xfId="3850" xr:uid="{00000000-0005-0000-0000-0000900A0000}"/>
    <cellStyle name="60% - Accent6 3 8" xfId="4021" xr:uid="{00000000-0005-0000-0000-0000910A0000}"/>
    <cellStyle name="60% - Accent6 30" xfId="1210" xr:uid="{00000000-0005-0000-0000-0000920A0000}"/>
    <cellStyle name="60% - Accent6 30 2" xfId="6778" xr:uid="{00000000-0005-0000-0000-0000930A0000}"/>
    <cellStyle name="60% - Accent6 30 3" xfId="8139" xr:uid="{00000000-0005-0000-0000-0000940A0000}"/>
    <cellStyle name="60% - Accent6 30_4.2 kt. samtrygg 2010" xfId="8799" xr:uid="{00000000-0005-0000-0000-0000950A0000}"/>
    <cellStyle name="60% - Accent6 31" xfId="1251" xr:uid="{00000000-0005-0000-0000-0000960A0000}"/>
    <cellStyle name="60% - Accent6 31 2" xfId="6779" xr:uid="{00000000-0005-0000-0000-0000970A0000}"/>
    <cellStyle name="60% - Accent6 31 3" xfId="8172" xr:uid="{00000000-0005-0000-0000-0000980A0000}"/>
    <cellStyle name="60% - Accent6 31_4.2 kt. samtrygg 2010" xfId="8878" xr:uid="{00000000-0005-0000-0000-0000990A0000}"/>
    <cellStyle name="60% - Accent6 32" xfId="1293" xr:uid="{00000000-0005-0000-0000-00009A0A0000}"/>
    <cellStyle name="60% - Accent6 32 2" xfId="6780" xr:uid="{00000000-0005-0000-0000-00009B0A0000}"/>
    <cellStyle name="60% - Accent6 32 3" xfId="8205" xr:uid="{00000000-0005-0000-0000-00009C0A0000}"/>
    <cellStyle name="60% - Accent6 32_4.2 kt. samtrygg 2010" xfId="9793" xr:uid="{00000000-0005-0000-0000-00009D0A0000}"/>
    <cellStyle name="60% - Accent6 33" xfId="1334" xr:uid="{00000000-0005-0000-0000-00009E0A0000}"/>
    <cellStyle name="60% - Accent6 33 2" xfId="6781" xr:uid="{00000000-0005-0000-0000-00009F0A0000}"/>
    <cellStyle name="60% - Accent6 33 3" xfId="8238" xr:uid="{00000000-0005-0000-0000-0000A00A0000}"/>
    <cellStyle name="60% - Accent6 33_4.2 kt. samtrygg 2010" xfId="9728" xr:uid="{00000000-0005-0000-0000-0000A10A0000}"/>
    <cellStyle name="60% - Accent6 34" xfId="1375" xr:uid="{00000000-0005-0000-0000-0000A20A0000}"/>
    <cellStyle name="60% - Accent6 34 2" xfId="6782" xr:uid="{00000000-0005-0000-0000-0000A30A0000}"/>
    <cellStyle name="60% - Accent6 34 3" xfId="8271" xr:uid="{00000000-0005-0000-0000-0000A40A0000}"/>
    <cellStyle name="60% - Accent6 34_4.2 kt. samtrygg 2010" xfId="9407" xr:uid="{00000000-0005-0000-0000-0000A50A0000}"/>
    <cellStyle name="60% - Accent6 35" xfId="1416" xr:uid="{00000000-0005-0000-0000-0000A60A0000}"/>
    <cellStyle name="60% - Accent6 35 2" xfId="6783" xr:uid="{00000000-0005-0000-0000-0000A70A0000}"/>
    <cellStyle name="60% - Accent6 35 3" xfId="8304" xr:uid="{00000000-0005-0000-0000-0000A80A0000}"/>
    <cellStyle name="60% - Accent6 35_4.2 kt. samtrygg 2010" xfId="9477" xr:uid="{00000000-0005-0000-0000-0000A90A0000}"/>
    <cellStyle name="60% - Accent6 36" xfId="1457" xr:uid="{00000000-0005-0000-0000-0000AA0A0000}"/>
    <cellStyle name="60% - Accent6 37" xfId="1498" xr:uid="{00000000-0005-0000-0000-0000AB0A0000}"/>
    <cellStyle name="60% - Accent6 38" xfId="1539" xr:uid="{00000000-0005-0000-0000-0000AC0A0000}"/>
    <cellStyle name="60% - Accent6 39" xfId="1580" xr:uid="{00000000-0005-0000-0000-0000AD0A0000}"/>
    <cellStyle name="60% - Accent6 4" xfId="144" xr:uid="{00000000-0005-0000-0000-0000AE0A0000}"/>
    <cellStyle name="60% - Accent6 4 2" xfId="1907" xr:uid="{00000000-0005-0000-0000-0000AF0A0000}"/>
    <cellStyle name="60% - Accent6 4 3" xfId="1845" xr:uid="{00000000-0005-0000-0000-0000B00A0000}"/>
    <cellStyle name="60% - Accent6 4 3 2" xfId="6784" xr:uid="{00000000-0005-0000-0000-0000B10A0000}"/>
    <cellStyle name="60% - Accent6 4 3 3" xfId="8336" xr:uid="{00000000-0005-0000-0000-0000B20A0000}"/>
    <cellStyle name="60% - Accent6 4 3_4.2 kt. samtrygg 2010" xfId="9304" xr:uid="{00000000-0005-0000-0000-0000B30A0000}"/>
    <cellStyle name="60% - Accent6 4 4" xfId="3204" xr:uid="{00000000-0005-0000-0000-0000B40A0000}"/>
    <cellStyle name="60% - Accent6 4 5" xfId="3426" xr:uid="{00000000-0005-0000-0000-0000B50A0000}"/>
    <cellStyle name="60% - Accent6 4 6" xfId="3647" xr:uid="{00000000-0005-0000-0000-0000B60A0000}"/>
    <cellStyle name="60% - Accent6 4 7" xfId="3849" xr:uid="{00000000-0005-0000-0000-0000B70A0000}"/>
    <cellStyle name="60% - Accent6 4 8" xfId="4020" xr:uid="{00000000-0005-0000-0000-0000B80A0000}"/>
    <cellStyle name="60% - Accent6 40" xfId="1621" xr:uid="{00000000-0005-0000-0000-0000B90A0000}"/>
    <cellStyle name="60% - Accent6 41" xfId="1662" xr:uid="{00000000-0005-0000-0000-0000BA0A0000}"/>
    <cellStyle name="60% - Accent6 42" xfId="1703" xr:uid="{00000000-0005-0000-0000-0000BB0A0000}"/>
    <cellStyle name="60% - Accent6 43" xfId="1745" xr:uid="{00000000-0005-0000-0000-0000BC0A0000}"/>
    <cellStyle name="60% - Accent6 44" xfId="1902" xr:uid="{00000000-0005-0000-0000-0000BD0A0000}"/>
    <cellStyle name="60% - Accent6 45" xfId="1859" xr:uid="{00000000-0005-0000-0000-0000BE0A0000}"/>
    <cellStyle name="60% - Accent6 46" xfId="3210" xr:uid="{00000000-0005-0000-0000-0000BF0A0000}"/>
    <cellStyle name="60% - Accent6 47" xfId="3431" xr:uid="{00000000-0005-0000-0000-0000C00A0000}"/>
    <cellStyle name="60% - Accent6 48" xfId="3652" xr:uid="{00000000-0005-0000-0000-0000C10A0000}"/>
    <cellStyle name="60% - Accent6 49" xfId="3853" xr:uid="{00000000-0005-0000-0000-0000C20A0000}"/>
    <cellStyle name="60% - Accent6 5" xfId="185" xr:uid="{00000000-0005-0000-0000-0000C30A0000}"/>
    <cellStyle name="60% - Accent6 5 2" xfId="1909" xr:uid="{00000000-0005-0000-0000-0000C40A0000}"/>
    <cellStyle name="60% - Accent6 5 2 2" xfId="6785" xr:uid="{00000000-0005-0000-0000-0000C50A0000}"/>
    <cellStyle name="60% - Accent6 5 2 3" xfId="8350" xr:uid="{00000000-0005-0000-0000-0000C60A0000}"/>
    <cellStyle name="60% - Accent6 5 2_4.2 kt. samtrygg 2010" xfId="9989" xr:uid="{00000000-0005-0000-0000-0000C70A0000}"/>
    <cellStyle name="60% - Accent6 5 3" xfId="1841" xr:uid="{00000000-0005-0000-0000-0000C80A0000}"/>
    <cellStyle name="60% - Accent6 5 4" xfId="3202" xr:uid="{00000000-0005-0000-0000-0000C90A0000}"/>
    <cellStyle name="60% - Accent6 5 5" xfId="3424" xr:uid="{00000000-0005-0000-0000-0000CA0A0000}"/>
    <cellStyle name="60% - Accent6 5 6" xfId="3645" xr:uid="{00000000-0005-0000-0000-0000CB0A0000}"/>
    <cellStyle name="60% - Accent6 5 7" xfId="3848" xr:uid="{00000000-0005-0000-0000-0000CC0A0000}"/>
    <cellStyle name="60% - Accent6 5 8" xfId="4019" xr:uid="{00000000-0005-0000-0000-0000CD0A0000}"/>
    <cellStyle name="60% - Accent6 50" xfId="4024" xr:uid="{00000000-0005-0000-0000-0000CE0A0000}"/>
    <cellStyle name="60% - Accent6 6" xfId="226" xr:uid="{00000000-0005-0000-0000-0000CF0A0000}"/>
    <cellStyle name="60% - Accent6 6 2" xfId="6786" xr:uid="{00000000-0005-0000-0000-0000D00A0000}"/>
    <cellStyle name="60% - Accent6 7" xfId="267" xr:uid="{00000000-0005-0000-0000-0000D10A0000}"/>
    <cellStyle name="60% - Accent6 7 2" xfId="6787" xr:uid="{00000000-0005-0000-0000-0000D20A0000}"/>
    <cellStyle name="60% - Accent6 8" xfId="308" xr:uid="{00000000-0005-0000-0000-0000D30A0000}"/>
    <cellStyle name="60% - Accent6 8 2" xfId="6788" xr:uid="{00000000-0005-0000-0000-0000D40A0000}"/>
    <cellStyle name="60% - Accent6 9" xfId="349" xr:uid="{00000000-0005-0000-0000-0000D50A0000}"/>
    <cellStyle name="60% - Accent6 9 2" xfId="6789" xr:uid="{00000000-0005-0000-0000-0000D60A0000}"/>
    <cellStyle name="Accent1" xfId="19" builtinId="29" customBuiltin="1"/>
    <cellStyle name="Accent1 10" xfId="391" xr:uid="{00000000-0005-0000-0000-0000D80A0000}"/>
    <cellStyle name="Accent1 10 2" xfId="6790" xr:uid="{00000000-0005-0000-0000-0000D90A0000}"/>
    <cellStyle name="Accent1 11" xfId="432" xr:uid="{00000000-0005-0000-0000-0000DA0A0000}"/>
    <cellStyle name="Accent1 11 2" xfId="6791" xr:uid="{00000000-0005-0000-0000-0000DB0A0000}"/>
    <cellStyle name="Accent1 12" xfId="473" xr:uid="{00000000-0005-0000-0000-0000DC0A0000}"/>
    <cellStyle name="Accent1 12 2" xfId="6792" xr:uid="{00000000-0005-0000-0000-0000DD0A0000}"/>
    <cellStyle name="Accent1 13" xfId="514" xr:uid="{00000000-0005-0000-0000-0000DE0A0000}"/>
    <cellStyle name="Accent1 13 2" xfId="6793" xr:uid="{00000000-0005-0000-0000-0000DF0A0000}"/>
    <cellStyle name="Accent1 14" xfId="555" xr:uid="{00000000-0005-0000-0000-0000E00A0000}"/>
    <cellStyle name="Accent1 14 2" xfId="6794" xr:uid="{00000000-0005-0000-0000-0000E10A0000}"/>
    <cellStyle name="Accent1 14 3" xfId="7612" xr:uid="{00000000-0005-0000-0000-0000E20A0000}"/>
    <cellStyle name="Accent1 14_4.2 kt. samtrygg 2010" xfId="8769" xr:uid="{00000000-0005-0000-0000-0000E30A0000}"/>
    <cellStyle name="Accent1 15" xfId="596" xr:uid="{00000000-0005-0000-0000-0000E40A0000}"/>
    <cellStyle name="Accent1 15 2" xfId="6795" xr:uid="{00000000-0005-0000-0000-0000E50A0000}"/>
    <cellStyle name="Accent1 15 3" xfId="7645" xr:uid="{00000000-0005-0000-0000-0000E60A0000}"/>
    <cellStyle name="Accent1 15_4.2 kt. samtrygg 2010" xfId="9345" xr:uid="{00000000-0005-0000-0000-0000E70A0000}"/>
    <cellStyle name="Accent1 16" xfId="637" xr:uid="{00000000-0005-0000-0000-0000E80A0000}"/>
    <cellStyle name="Accent1 16 2" xfId="6796" xr:uid="{00000000-0005-0000-0000-0000E90A0000}"/>
    <cellStyle name="Accent1 16 3" xfId="7678" xr:uid="{00000000-0005-0000-0000-0000EA0A0000}"/>
    <cellStyle name="Accent1 16_4.2 kt. samtrygg 2010" xfId="9628" xr:uid="{00000000-0005-0000-0000-0000EB0A0000}"/>
    <cellStyle name="Accent1 17" xfId="678" xr:uid="{00000000-0005-0000-0000-0000EC0A0000}"/>
    <cellStyle name="Accent1 17 2" xfId="6797" xr:uid="{00000000-0005-0000-0000-0000ED0A0000}"/>
    <cellStyle name="Accent1 17 3" xfId="7711" xr:uid="{00000000-0005-0000-0000-0000EE0A0000}"/>
    <cellStyle name="Accent1 17_4.2 kt. samtrygg 2010" xfId="9588" xr:uid="{00000000-0005-0000-0000-0000EF0A0000}"/>
    <cellStyle name="Accent1 18" xfId="719" xr:uid="{00000000-0005-0000-0000-0000F00A0000}"/>
    <cellStyle name="Accent1 18 2" xfId="6798" xr:uid="{00000000-0005-0000-0000-0000F10A0000}"/>
    <cellStyle name="Accent1 18 3" xfId="7744" xr:uid="{00000000-0005-0000-0000-0000F20A0000}"/>
    <cellStyle name="Accent1 18_4.2 kt. samtrygg 2010" xfId="9112" xr:uid="{00000000-0005-0000-0000-0000F30A0000}"/>
    <cellStyle name="Accent1 19" xfId="760" xr:uid="{00000000-0005-0000-0000-0000F40A0000}"/>
    <cellStyle name="Accent1 19 2" xfId="6799" xr:uid="{00000000-0005-0000-0000-0000F50A0000}"/>
    <cellStyle name="Accent1 19 3" xfId="7777" xr:uid="{00000000-0005-0000-0000-0000F60A0000}"/>
    <cellStyle name="Accent1 19_4.2 kt. samtrygg 2010" xfId="10212" xr:uid="{00000000-0005-0000-0000-0000F70A0000}"/>
    <cellStyle name="Accent1 2" xfId="63" xr:uid="{00000000-0005-0000-0000-0000F80A0000}"/>
    <cellStyle name="Accent1 2 10" xfId="6177" xr:uid="{00000000-0005-0000-0000-0000F90A0000}"/>
    <cellStyle name="Accent1 2 11" xfId="6800" xr:uid="{00000000-0005-0000-0000-0000FA0A0000}"/>
    <cellStyle name="Accent1 2 2" xfId="1911" xr:uid="{00000000-0005-0000-0000-0000FB0A0000}"/>
    <cellStyle name="Accent1 2 2 2" xfId="6178" xr:uid="{00000000-0005-0000-0000-0000FC0A0000}"/>
    <cellStyle name="Accent1 2 2 3" xfId="6801" xr:uid="{00000000-0005-0000-0000-0000FD0A0000}"/>
    <cellStyle name="Accent1 2 3" xfId="1835" xr:uid="{00000000-0005-0000-0000-0000FE0A0000}"/>
    <cellStyle name="Accent1 2 3 2" xfId="6179" xr:uid="{00000000-0005-0000-0000-0000FF0A0000}"/>
    <cellStyle name="Accent1 2 3 3" xfId="6802" xr:uid="{00000000-0005-0000-0000-0000000B0000}"/>
    <cellStyle name="Accent1 2 4" xfId="3200" xr:uid="{00000000-0005-0000-0000-0000010B0000}"/>
    <cellStyle name="Accent1 2 4 2" xfId="6803" xr:uid="{00000000-0005-0000-0000-0000020B0000}"/>
    <cellStyle name="Accent1 2 5" xfId="3422" xr:uid="{00000000-0005-0000-0000-0000030B0000}"/>
    <cellStyle name="Accent1 2 5 2" xfId="6804" xr:uid="{00000000-0005-0000-0000-0000040B0000}"/>
    <cellStyle name="Accent1 2 6" xfId="3643" xr:uid="{00000000-0005-0000-0000-0000050B0000}"/>
    <cellStyle name="Accent1 2 7" xfId="3846" xr:uid="{00000000-0005-0000-0000-0000060B0000}"/>
    <cellStyle name="Accent1 2 8" xfId="4017" xr:uid="{00000000-0005-0000-0000-0000070B0000}"/>
    <cellStyle name="Accent1 2 9" xfId="5808" xr:uid="{00000000-0005-0000-0000-0000080B0000}"/>
    <cellStyle name="Accent1 20" xfId="801" xr:uid="{00000000-0005-0000-0000-0000090B0000}"/>
    <cellStyle name="Accent1 20 2" xfId="6805" xr:uid="{00000000-0005-0000-0000-00000A0B0000}"/>
    <cellStyle name="Accent1 20 3" xfId="7810" xr:uid="{00000000-0005-0000-0000-00000B0B0000}"/>
    <cellStyle name="Accent1 20_4.2 kt. samtrygg 2010" xfId="8575" xr:uid="{00000000-0005-0000-0000-00000C0B0000}"/>
    <cellStyle name="Accent1 21" xfId="842" xr:uid="{00000000-0005-0000-0000-00000D0B0000}"/>
    <cellStyle name="Accent1 21 2" xfId="6806" xr:uid="{00000000-0005-0000-0000-00000E0B0000}"/>
    <cellStyle name="Accent1 21 3" xfId="7843" xr:uid="{00000000-0005-0000-0000-00000F0B0000}"/>
    <cellStyle name="Accent1 21_4.2 kt. samtrygg 2010" xfId="10103" xr:uid="{00000000-0005-0000-0000-0000100B0000}"/>
    <cellStyle name="Accent1 22" xfId="883" xr:uid="{00000000-0005-0000-0000-0000110B0000}"/>
    <cellStyle name="Accent1 22 2" xfId="6807" xr:uid="{00000000-0005-0000-0000-0000120B0000}"/>
    <cellStyle name="Accent1 22 3" xfId="7876" xr:uid="{00000000-0005-0000-0000-0000130B0000}"/>
    <cellStyle name="Accent1 22_4.2 kt. samtrygg 2010" xfId="8899" xr:uid="{00000000-0005-0000-0000-0000140B0000}"/>
    <cellStyle name="Accent1 23" xfId="924" xr:uid="{00000000-0005-0000-0000-0000150B0000}"/>
    <cellStyle name="Accent1 23 2" xfId="6808" xr:uid="{00000000-0005-0000-0000-0000160B0000}"/>
    <cellStyle name="Accent1 23 3" xfId="7909" xr:uid="{00000000-0005-0000-0000-0000170B0000}"/>
    <cellStyle name="Accent1 23_4.2 kt. samtrygg 2010" xfId="9415" xr:uid="{00000000-0005-0000-0000-0000180B0000}"/>
    <cellStyle name="Accent1 24" xfId="965" xr:uid="{00000000-0005-0000-0000-0000190B0000}"/>
    <cellStyle name="Accent1 24 2" xfId="6809" xr:uid="{00000000-0005-0000-0000-00001A0B0000}"/>
    <cellStyle name="Accent1 24 3" xfId="7942" xr:uid="{00000000-0005-0000-0000-00001B0B0000}"/>
    <cellStyle name="Accent1 24_4.2 kt. samtrygg 2010" xfId="9937" xr:uid="{00000000-0005-0000-0000-00001C0B0000}"/>
    <cellStyle name="Accent1 25" xfId="1006" xr:uid="{00000000-0005-0000-0000-00001D0B0000}"/>
    <cellStyle name="Accent1 25 2" xfId="6810" xr:uid="{00000000-0005-0000-0000-00001E0B0000}"/>
    <cellStyle name="Accent1 25 3" xfId="7975" xr:uid="{00000000-0005-0000-0000-00001F0B0000}"/>
    <cellStyle name="Accent1 25_4.2 kt. samtrygg 2010" xfId="9690" xr:uid="{00000000-0005-0000-0000-0000200B0000}"/>
    <cellStyle name="Accent1 26" xfId="1047" xr:uid="{00000000-0005-0000-0000-0000210B0000}"/>
    <cellStyle name="Accent1 26 2" xfId="6811" xr:uid="{00000000-0005-0000-0000-0000220B0000}"/>
    <cellStyle name="Accent1 26 3" xfId="8008" xr:uid="{00000000-0005-0000-0000-0000230B0000}"/>
    <cellStyle name="Accent1 26_4.2 kt. samtrygg 2010" xfId="8960" xr:uid="{00000000-0005-0000-0000-0000240B0000}"/>
    <cellStyle name="Accent1 27" xfId="1088" xr:uid="{00000000-0005-0000-0000-0000250B0000}"/>
    <cellStyle name="Accent1 27 2" xfId="6812" xr:uid="{00000000-0005-0000-0000-0000260B0000}"/>
    <cellStyle name="Accent1 27 3" xfId="8041" xr:uid="{00000000-0005-0000-0000-0000270B0000}"/>
    <cellStyle name="Accent1 27_4.2 kt. samtrygg 2010" xfId="9253" xr:uid="{00000000-0005-0000-0000-0000280B0000}"/>
    <cellStyle name="Accent1 28" xfId="1129" xr:uid="{00000000-0005-0000-0000-0000290B0000}"/>
    <cellStyle name="Accent1 28 2" xfId="6813" xr:uid="{00000000-0005-0000-0000-00002A0B0000}"/>
    <cellStyle name="Accent1 28 3" xfId="8074" xr:uid="{00000000-0005-0000-0000-00002B0B0000}"/>
    <cellStyle name="Accent1 28_4.2 kt. samtrygg 2010" xfId="10112" xr:uid="{00000000-0005-0000-0000-00002C0B0000}"/>
    <cellStyle name="Accent1 29" xfId="1170" xr:uid="{00000000-0005-0000-0000-00002D0B0000}"/>
    <cellStyle name="Accent1 29 2" xfId="6814" xr:uid="{00000000-0005-0000-0000-00002E0B0000}"/>
    <cellStyle name="Accent1 29 3" xfId="8107" xr:uid="{00000000-0005-0000-0000-00002F0B0000}"/>
    <cellStyle name="Accent1 29_4.2 kt. samtrygg 2010" xfId="10244" xr:uid="{00000000-0005-0000-0000-0000300B0000}"/>
    <cellStyle name="Accent1 3" xfId="104" xr:uid="{00000000-0005-0000-0000-0000310B0000}"/>
    <cellStyle name="Accent1 3 2" xfId="1912" xr:uid="{00000000-0005-0000-0000-0000320B0000}"/>
    <cellStyle name="Accent1 3 3" xfId="1829" xr:uid="{00000000-0005-0000-0000-0000330B0000}"/>
    <cellStyle name="Accent1 3 3 2" xfId="6815" xr:uid="{00000000-0005-0000-0000-0000340B0000}"/>
    <cellStyle name="Accent1 3 3 3" xfId="8333" xr:uid="{00000000-0005-0000-0000-0000350B0000}"/>
    <cellStyle name="Accent1 3 3_4.2 kt. samtrygg 2010" xfId="9782" xr:uid="{00000000-0005-0000-0000-0000360B0000}"/>
    <cellStyle name="Accent1 3 4" xfId="3198" xr:uid="{00000000-0005-0000-0000-0000370B0000}"/>
    <cellStyle name="Accent1 3 5" xfId="3420" xr:uid="{00000000-0005-0000-0000-0000380B0000}"/>
    <cellStyle name="Accent1 3 6" xfId="3641" xr:uid="{00000000-0005-0000-0000-0000390B0000}"/>
    <cellStyle name="Accent1 3 7" xfId="3845" xr:uid="{00000000-0005-0000-0000-00003A0B0000}"/>
    <cellStyle name="Accent1 3 8" xfId="4016" xr:uid="{00000000-0005-0000-0000-00003B0B0000}"/>
    <cellStyle name="Accent1 30" xfId="1211" xr:uid="{00000000-0005-0000-0000-00003C0B0000}"/>
    <cellStyle name="Accent1 30 2" xfId="6816" xr:uid="{00000000-0005-0000-0000-00003D0B0000}"/>
    <cellStyle name="Accent1 30 3" xfId="8140" xr:uid="{00000000-0005-0000-0000-00003E0B0000}"/>
    <cellStyle name="Accent1 30_4.2 kt. samtrygg 2010" xfId="8608" xr:uid="{00000000-0005-0000-0000-00003F0B0000}"/>
    <cellStyle name="Accent1 31" xfId="1252" xr:uid="{00000000-0005-0000-0000-0000400B0000}"/>
    <cellStyle name="Accent1 31 2" xfId="6817" xr:uid="{00000000-0005-0000-0000-0000410B0000}"/>
    <cellStyle name="Accent1 31 3" xfId="8173" xr:uid="{00000000-0005-0000-0000-0000420B0000}"/>
    <cellStyle name="Accent1 31_4.2 kt. samtrygg 2010" xfId="8881" xr:uid="{00000000-0005-0000-0000-0000430B0000}"/>
    <cellStyle name="Accent1 32" xfId="1294" xr:uid="{00000000-0005-0000-0000-0000440B0000}"/>
    <cellStyle name="Accent1 32 2" xfId="6818" xr:uid="{00000000-0005-0000-0000-0000450B0000}"/>
    <cellStyle name="Accent1 32 3" xfId="8206" xr:uid="{00000000-0005-0000-0000-0000460B0000}"/>
    <cellStyle name="Accent1 32_4.2 kt. samtrygg 2010" xfId="8763" xr:uid="{00000000-0005-0000-0000-0000470B0000}"/>
    <cellStyle name="Accent1 33" xfId="1335" xr:uid="{00000000-0005-0000-0000-0000480B0000}"/>
    <cellStyle name="Accent1 33 2" xfId="6819" xr:uid="{00000000-0005-0000-0000-0000490B0000}"/>
    <cellStyle name="Accent1 33 3" xfId="8239" xr:uid="{00000000-0005-0000-0000-00004A0B0000}"/>
    <cellStyle name="Accent1 33_4.2 kt. samtrygg 2010" xfId="9686" xr:uid="{00000000-0005-0000-0000-00004B0B0000}"/>
    <cellStyle name="Accent1 34" xfId="1376" xr:uid="{00000000-0005-0000-0000-00004C0B0000}"/>
    <cellStyle name="Accent1 34 2" xfId="6820" xr:uid="{00000000-0005-0000-0000-00004D0B0000}"/>
    <cellStyle name="Accent1 34 3" xfId="8272" xr:uid="{00000000-0005-0000-0000-00004E0B0000}"/>
    <cellStyle name="Accent1 34_4.2 kt. samtrygg 2010" xfId="9425" xr:uid="{00000000-0005-0000-0000-00004F0B0000}"/>
    <cellStyle name="Accent1 35" xfId="1417" xr:uid="{00000000-0005-0000-0000-0000500B0000}"/>
    <cellStyle name="Accent1 35 2" xfId="6821" xr:uid="{00000000-0005-0000-0000-0000510B0000}"/>
    <cellStyle name="Accent1 35 3" xfId="8305" xr:uid="{00000000-0005-0000-0000-0000520B0000}"/>
    <cellStyle name="Accent1 35_4.2 kt. samtrygg 2010" xfId="8583" xr:uid="{00000000-0005-0000-0000-0000530B0000}"/>
    <cellStyle name="Accent1 36" xfId="1458" xr:uid="{00000000-0005-0000-0000-0000540B0000}"/>
    <cellStyle name="Accent1 37" xfId="1499" xr:uid="{00000000-0005-0000-0000-0000550B0000}"/>
    <cellStyle name="Accent1 38" xfId="1540" xr:uid="{00000000-0005-0000-0000-0000560B0000}"/>
    <cellStyle name="Accent1 39" xfId="1581" xr:uid="{00000000-0005-0000-0000-0000570B0000}"/>
    <cellStyle name="Accent1 4" xfId="145" xr:uid="{00000000-0005-0000-0000-0000580B0000}"/>
    <cellStyle name="Accent1 4 2" xfId="1914" xr:uid="{00000000-0005-0000-0000-0000590B0000}"/>
    <cellStyle name="Accent1 4 3" xfId="1825" xr:uid="{00000000-0005-0000-0000-00005A0B0000}"/>
    <cellStyle name="Accent1 4 3 2" xfId="6822" xr:uid="{00000000-0005-0000-0000-00005B0B0000}"/>
    <cellStyle name="Accent1 4 3 3" xfId="8332" xr:uid="{00000000-0005-0000-0000-00005C0B0000}"/>
    <cellStyle name="Accent1 4 3_4.2 kt. samtrygg 2010" xfId="9775" xr:uid="{00000000-0005-0000-0000-00005D0B0000}"/>
    <cellStyle name="Accent1 4 4" xfId="3196" xr:uid="{00000000-0005-0000-0000-00005E0B0000}"/>
    <cellStyle name="Accent1 4 5" xfId="3418" xr:uid="{00000000-0005-0000-0000-00005F0B0000}"/>
    <cellStyle name="Accent1 4 6" xfId="3639" xr:uid="{00000000-0005-0000-0000-0000600B0000}"/>
    <cellStyle name="Accent1 4 7" xfId="3844" xr:uid="{00000000-0005-0000-0000-0000610B0000}"/>
    <cellStyle name="Accent1 4 8" xfId="4015" xr:uid="{00000000-0005-0000-0000-0000620B0000}"/>
    <cellStyle name="Accent1 40" xfId="1622" xr:uid="{00000000-0005-0000-0000-0000630B0000}"/>
    <cellStyle name="Accent1 41" xfId="1663" xr:uid="{00000000-0005-0000-0000-0000640B0000}"/>
    <cellStyle name="Accent1 42" xfId="1704" xr:uid="{00000000-0005-0000-0000-0000650B0000}"/>
    <cellStyle name="Accent1 43" xfId="1746" xr:uid="{00000000-0005-0000-0000-0000660B0000}"/>
    <cellStyle name="Accent1 44" xfId="1910" xr:uid="{00000000-0005-0000-0000-0000670B0000}"/>
    <cellStyle name="Accent1 45" xfId="1837" xr:uid="{00000000-0005-0000-0000-0000680B0000}"/>
    <cellStyle name="Accent1 46" xfId="3201" xr:uid="{00000000-0005-0000-0000-0000690B0000}"/>
    <cellStyle name="Accent1 47" xfId="3423" xr:uid="{00000000-0005-0000-0000-00006A0B0000}"/>
    <cellStyle name="Accent1 48" xfId="3644" xr:uid="{00000000-0005-0000-0000-00006B0B0000}"/>
    <cellStyle name="Accent1 49" xfId="3847" xr:uid="{00000000-0005-0000-0000-00006C0B0000}"/>
    <cellStyle name="Accent1 5" xfId="186" xr:uid="{00000000-0005-0000-0000-00006D0B0000}"/>
    <cellStyle name="Accent1 5 2" xfId="1916" xr:uid="{00000000-0005-0000-0000-00006E0B0000}"/>
    <cellStyle name="Accent1 5 2 2" xfId="6823" xr:uid="{00000000-0005-0000-0000-00006F0B0000}"/>
    <cellStyle name="Accent1 5 2 3" xfId="8352" xr:uid="{00000000-0005-0000-0000-0000700B0000}"/>
    <cellStyle name="Accent1 5 2_4.2 kt. samtrygg 2010" xfId="8971" xr:uid="{00000000-0005-0000-0000-0000710B0000}"/>
    <cellStyle name="Accent1 5 3" xfId="1820" xr:uid="{00000000-0005-0000-0000-0000720B0000}"/>
    <cellStyle name="Accent1 5 4" xfId="3195" xr:uid="{00000000-0005-0000-0000-0000730B0000}"/>
    <cellStyle name="Accent1 5 5" xfId="3417" xr:uid="{00000000-0005-0000-0000-0000740B0000}"/>
    <cellStyle name="Accent1 5 6" xfId="3638" xr:uid="{00000000-0005-0000-0000-0000750B0000}"/>
    <cellStyle name="Accent1 5 7" xfId="3843" xr:uid="{00000000-0005-0000-0000-0000760B0000}"/>
    <cellStyle name="Accent1 5 8" xfId="4014" xr:uid="{00000000-0005-0000-0000-0000770B0000}"/>
    <cellStyle name="Accent1 50" xfId="4018" xr:uid="{00000000-0005-0000-0000-0000780B0000}"/>
    <cellStyle name="Accent1 6" xfId="227" xr:uid="{00000000-0005-0000-0000-0000790B0000}"/>
    <cellStyle name="Accent1 6 2" xfId="6824" xr:uid="{00000000-0005-0000-0000-00007A0B0000}"/>
    <cellStyle name="Accent1 7" xfId="268" xr:uid="{00000000-0005-0000-0000-00007B0B0000}"/>
    <cellStyle name="Accent1 7 2" xfId="6825" xr:uid="{00000000-0005-0000-0000-00007C0B0000}"/>
    <cellStyle name="Accent1 8" xfId="309" xr:uid="{00000000-0005-0000-0000-00007D0B0000}"/>
    <cellStyle name="Accent1 8 2" xfId="6826" xr:uid="{00000000-0005-0000-0000-00007E0B0000}"/>
    <cellStyle name="Accent1 9" xfId="350" xr:uid="{00000000-0005-0000-0000-00007F0B0000}"/>
    <cellStyle name="Accent1 9 2" xfId="6827" xr:uid="{00000000-0005-0000-0000-0000800B0000}"/>
    <cellStyle name="Accent2" xfId="23" builtinId="33" customBuiltin="1"/>
    <cellStyle name="Accent2 10" xfId="392" xr:uid="{00000000-0005-0000-0000-0000820B0000}"/>
    <cellStyle name="Accent2 10 2" xfId="6828" xr:uid="{00000000-0005-0000-0000-0000830B0000}"/>
    <cellStyle name="Accent2 11" xfId="433" xr:uid="{00000000-0005-0000-0000-0000840B0000}"/>
    <cellStyle name="Accent2 11 2" xfId="6829" xr:uid="{00000000-0005-0000-0000-0000850B0000}"/>
    <cellStyle name="Accent2 12" xfId="474" xr:uid="{00000000-0005-0000-0000-0000860B0000}"/>
    <cellStyle name="Accent2 12 2" xfId="6830" xr:uid="{00000000-0005-0000-0000-0000870B0000}"/>
    <cellStyle name="Accent2 13" xfId="515" xr:uid="{00000000-0005-0000-0000-0000880B0000}"/>
    <cellStyle name="Accent2 13 2" xfId="6831" xr:uid="{00000000-0005-0000-0000-0000890B0000}"/>
    <cellStyle name="Accent2 14" xfId="556" xr:uid="{00000000-0005-0000-0000-00008A0B0000}"/>
    <cellStyle name="Accent2 14 2" xfId="6832" xr:uid="{00000000-0005-0000-0000-00008B0B0000}"/>
    <cellStyle name="Accent2 14 3" xfId="7613" xr:uid="{00000000-0005-0000-0000-00008C0B0000}"/>
    <cellStyle name="Accent2 14_4.2 kt. samtrygg 2010" xfId="8967" xr:uid="{00000000-0005-0000-0000-00008D0B0000}"/>
    <cellStyle name="Accent2 15" xfId="597" xr:uid="{00000000-0005-0000-0000-00008E0B0000}"/>
    <cellStyle name="Accent2 15 2" xfId="6833" xr:uid="{00000000-0005-0000-0000-00008F0B0000}"/>
    <cellStyle name="Accent2 15 3" xfId="7646" xr:uid="{00000000-0005-0000-0000-0000900B0000}"/>
    <cellStyle name="Accent2 15_4.2 kt. samtrygg 2010" xfId="8868" xr:uid="{00000000-0005-0000-0000-0000910B0000}"/>
    <cellStyle name="Accent2 16" xfId="638" xr:uid="{00000000-0005-0000-0000-0000920B0000}"/>
    <cellStyle name="Accent2 16 2" xfId="6834" xr:uid="{00000000-0005-0000-0000-0000930B0000}"/>
    <cellStyle name="Accent2 16 3" xfId="7679" xr:uid="{00000000-0005-0000-0000-0000940B0000}"/>
    <cellStyle name="Accent2 16_4.2 kt. samtrygg 2010" xfId="9543" xr:uid="{00000000-0005-0000-0000-0000950B0000}"/>
    <cellStyle name="Accent2 17" xfId="679" xr:uid="{00000000-0005-0000-0000-0000960B0000}"/>
    <cellStyle name="Accent2 17 2" xfId="6835" xr:uid="{00000000-0005-0000-0000-0000970B0000}"/>
    <cellStyle name="Accent2 17 3" xfId="7712" xr:uid="{00000000-0005-0000-0000-0000980B0000}"/>
    <cellStyle name="Accent2 17_4.2 kt. samtrygg 2010" xfId="9127" xr:uid="{00000000-0005-0000-0000-0000990B0000}"/>
    <cellStyle name="Accent2 18" xfId="720" xr:uid="{00000000-0005-0000-0000-00009A0B0000}"/>
    <cellStyle name="Accent2 18 2" xfId="6836" xr:uid="{00000000-0005-0000-0000-00009B0B0000}"/>
    <cellStyle name="Accent2 18 3" xfId="7745" xr:uid="{00000000-0005-0000-0000-00009C0B0000}"/>
    <cellStyle name="Accent2 18_4.2 kt. samtrygg 2010" xfId="9679" xr:uid="{00000000-0005-0000-0000-00009D0B0000}"/>
    <cellStyle name="Accent2 19" xfId="761" xr:uid="{00000000-0005-0000-0000-00009E0B0000}"/>
    <cellStyle name="Accent2 19 2" xfId="6837" xr:uid="{00000000-0005-0000-0000-00009F0B0000}"/>
    <cellStyle name="Accent2 19 3" xfId="7778" xr:uid="{00000000-0005-0000-0000-0000A00B0000}"/>
    <cellStyle name="Accent2 19_4.2 kt. samtrygg 2010" xfId="9711" xr:uid="{00000000-0005-0000-0000-0000A10B0000}"/>
    <cellStyle name="Accent2 2" xfId="64" xr:uid="{00000000-0005-0000-0000-0000A20B0000}"/>
    <cellStyle name="Accent2 2 10" xfId="6180" xr:uid="{00000000-0005-0000-0000-0000A30B0000}"/>
    <cellStyle name="Accent2 2 11" xfId="6838" xr:uid="{00000000-0005-0000-0000-0000A40B0000}"/>
    <cellStyle name="Accent2 2 2" xfId="1918" xr:uid="{00000000-0005-0000-0000-0000A50B0000}"/>
    <cellStyle name="Accent2 2 2 2" xfId="6181" xr:uid="{00000000-0005-0000-0000-0000A60B0000}"/>
    <cellStyle name="Accent2 2 2 3" xfId="6839" xr:uid="{00000000-0005-0000-0000-0000A70B0000}"/>
    <cellStyle name="Accent2 2 3" xfId="1814" xr:uid="{00000000-0005-0000-0000-0000A80B0000}"/>
    <cellStyle name="Accent2 2 3 2" xfId="6182" xr:uid="{00000000-0005-0000-0000-0000A90B0000}"/>
    <cellStyle name="Accent2 2 3 3" xfId="6840" xr:uid="{00000000-0005-0000-0000-0000AA0B0000}"/>
    <cellStyle name="Accent2 2 4" xfId="3193" xr:uid="{00000000-0005-0000-0000-0000AB0B0000}"/>
    <cellStyle name="Accent2 2 4 2" xfId="6841" xr:uid="{00000000-0005-0000-0000-0000AC0B0000}"/>
    <cellStyle name="Accent2 2 5" xfId="3415" xr:uid="{00000000-0005-0000-0000-0000AD0B0000}"/>
    <cellStyle name="Accent2 2 5 2" xfId="6842" xr:uid="{00000000-0005-0000-0000-0000AE0B0000}"/>
    <cellStyle name="Accent2 2 6" xfId="3636" xr:uid="{00000000-0005-0000-0000-0000AF0B0000}"/>
    <cellStyle name="Accent2 2 7" xfId="3841" xr:uid="{00000000-0005-0000-0000-0000B00B0000}"/>
    <cellStyle name="Accent2 2 8" xfId="4012" xr:uid="{00000000-0005-0000-0000-0000B10B0000}"/>
    <cellStyle name="Accent2 2 9" xfId="5924" xr:uid="{00000000-0005-0000-0000-0000B20B0000}"/>
    <cellStyle name="Accent2 20" xfId="802" xr:uid="{00000000-0005-0000-0000-0000B30B0000}"/>
    <cellStyle name="Accent2 20 2" xfId="6843" xr:uid="{00000000-0005-0000-0000-0000B40B0000}"/>
    <cellStyle name="Accent2 20 3" xfId="7811" xr:uid="{00000000-0005-0000-0000-0000B50B0000}"/>
    <cellStyle name="Accent2 20_4.2 kt. samtrygg 2010" xfId="8990" xr:uid="{00000000-0005-0000-0000-0000B60B0000}"/>
    <cellStyle name="Accent2 21" xfId="843" xr:uid="{00000000-0005-0000-0000-0000B70B0000}"/>
    <cellStyle name="Accent2 21 2" xfId="6844" xr:uid="{00000000-0005-0000-0000-0000B80B0000}"/>
    <cellStyle name="Accent2 21 3" xfId="7844" xr:uid="{00000000-0005-0000-0000-0000B90B0000}"/>
    <cellStyle name="Accent2 21_4.2 kt. samtrygg 2010" xfId="8707" xr:uid="{00000000-0005-0000-0000-0000BA0B0000}"/>
    <cellStyle name="Accent2 22" xfId="884" xr:uid="{00000000-0005-0000-0000-0000BB0B0000}"/>
    <cellStyle name="Accent2 22 2" xfId="6845" xr:uid="{00000000-0005-0000-0000-0000BC0B0000}"/>
    <cellStyle name="Accent2 22 3" xfId="7877" xr:uid="{00000000-0005-0000-0000-0000BD0B0000}"/>
    <cellStyle name="Accent2 22_4.2 kt. samtrygg 2010" xfId="8927" xr:uid="{00000000-0005-0000-0000-0000BE0B0000}"/>
    <cellStyle name="Accent2 23" xfId="925" xr:uid="{00000000-0005-0000-0000-0000BF0B0000}"/>
    <cellStyle name="Accent2 23 2" xfId="6846" xr:uid="{00000000-0005-0000-0000-0000C00B0000}"/>
    <cellStyle name="Accent2 23 3" xfId="7910" xr:uid="{00000000-0005-0000-0000-0000C10B0000}"/>
    <cellStyle name="Accent2 23_4.2 kt. samtrygg 2010" xfId="9792" xr:uid="{00000000-0005-0000-0000-0000C20B0000}"/>
    <cellStyle name="Accent2 24" xfId="966" xr:uid="{00000000-0005-0000-0000-0000C30B0000}"/>
    <cellStyle name="Accent2 24 2" xfId="6847" xr:uid="{00000000-0005-0000-0000-0000C40B0000}"/>
    <cellStyle name="Accent2 24 3" xfId="7943" xr:uid="{00000000-0005-0000-0000-0000C50B0000}"/>
    <cellStyle name="Accent2 24_4.2 kt. samtrygg 2010" xfId="9719" xr:uid="{00000000-0005-0000-0000-0000C60B0000}"/>
    <cellStyle name="Accent2 25" xfId="1007" xr:uid="{00000000-0005-0000-0000-0000C70B0000}"/>
    <cellStyle name="Accent2 25 2" xfId="6848" xr:uid="{00000000-0005-0000-0000-0000C80B0000}"/>
    <cellStyle name="Accent2 25 3" xfId="7976" xr:uid="{00000000-0005-0000-0000-0000C90B0000}"/>
    <cellStyle name="Accent2 25_4.2 kt. samtrygg 2010" xfId="9419" xr:uid="{00000000-0005-0000-0000-0000CA0B0000}"/>
    <cellStyle name="Accent2 26" xfId="1048" xr:uid="{00000000-0005-0000-0000-0000CB0B0000}"/>
    <cellStyle name="Accent2 26 2" xfId="6849" xr:uid="{00000000-0005-0000-0000-0000CC0B0000}"/>
    <cellStyle name="Accent2 26 3" xfId="8009" xr:uid="{00000000-0005-0000-0000-0000CD0B0000}"/>
    <cellStyle name="Accent2 26_4.2 kt. samtrygg 2010" xfId="9248" xr:uid="{00000000-0005-0000-0000-0000CE0B0000}"/>
    <cellStyle name="Accent2 27" xfId="1089" xr:uid="{00000000-0005-0000-0000-0000CF0B0000}"/>
    <cellStyle name="Accent2 27 2" xfId="6850" xr:uid="{00000000-0005-0000-0000-0000D00B0000}"/>
    <cellStyle name="Accent2 27 3" xfId="8042" xr:uid="{00000000-0005-0000-0000-0000D10B0000}"/>
    <cellStyle name="Accent2 27_4.2 kt. samtrygg 2010" xfId="9852" xr:uid="{00000000-0005-0000-0000-0000D20B0000}"/>
    <cellStyle name="Accent2 28" xfId="1130" xr:uid="{00000000-0005-0000-0000-0000D30B0000}"/>
    <cellStyle name="Accent2 28 2" xfId="6851" xr:uid="{00000000-0005-0000-0000-0000D40B0000}"/>
    <cellStyle name="Accent2 28 3" xfId="8075" xr:uid="{00000000-0005-0000-0000-0000D50B0000}"/>
    <cellStyle name="Accent2 28_4.2 kt. samtrygg 2010" xfId="8885" xr:uid="{00000000-0005-0000-0000-0000D60B0000}"/>
    <cellStyle name="Accent2 29" xfId="1171" xr:uid="{00000000-0005-0000-0000-0000D70B0000}"/>
    <cellStyle name="Accent2 29 2" xfId="6852" xr:uid="{00000000-0005-0000-0000-0000D80B0000}"/>
    <cellStyle name="Accent2 29 3" xfId="8108" xr:uid="{00000000-0005-0000-0000-0000D90B0000}"/>
    <cellStyle name="Accent2 29_4.2 kt. samtrygg 2010" xfId="9057" xr:uid="{00000000-0005-0000-0000-0000DA0B0000}"/>
    <cellStyle name="Accent2 3" xfId="105" xr:uid="{00000000-0005-0000-0000-0000DB0B0000}"/>
    <cellStyle name="Accent2 3 2" xfId="1920" xr:uid="{00000000-0005-0000-0000-0000DC0B0000}"/>
    <cellStyle name="Accent2 3 3" xfId="1810" xr:uid="{00000000-0005-0000-0000-0000DD0B0000}"/>
    <cellStyle name="Accent2 3 3 2" xfId="6853" xr:uid="{00000000-0005-0000-0000-0000DE0B0000}"/>
    <cellStyle name="Accent2 3 3 3" xfId="8330" xr:uid="{00000000-0005-0000-0000-0000DF0B0000}"/>
    <cellStyle name="Accent2 3 3_4.2 kt. samtrygg 2010" xfId="8917" xr:uid="{00000000-0005-0000-0000-0000E00B0000}"/>
    <cellStyle name="Accent2 3 4" xfId="3191" xr:uid="{00000000-0005-0000-0000-0000E10B0000}"/>
    <cellStyle name="Accent2 3 5" xfId="3413" xr:uid="{00000000-0005-0000-0000-0000E20B0000}"/>
    <cellStyle name="Accent2 3 6" xfId="3634" xr:uid="{00000000-0005-0000-0000-0000E30B0000}"/>
    <cellStyle name="Accent2 3 7" xfId="3840" xr:uid="{00000000-0005-0000-0000-0000E40B0000}"/>
    <cellStyle name="Accent2 3 8" xfId="4011" xr:uid="{00000000-0005-0000-0000-0000E50B0000}"/>
    <cellStyle name="Accent2 30" xfId="1212" xr:uid="{00000000-0005-0000-0000-0000E60B0000}"/>
    <cellStyle name="Accent2 30 2" xfId="6854" xr:uid="{00000000-0005-0000-0000-0000E70B0000}"/>
    <cellStyle name="Accent2 30 3" xfId="8141" xr:uid="{00000000-0005-0000-0000-0000E80B0000}"/>
    <cellStyle name="Accent2 30_4.2 kt. samtrygg 2010" xfId="9039" xr:uid="{00000000-0005-0000-0000-0000E90B0000}"/>
    <cellStyle name="Accent2 31" xfId="1253" xr:uid="{00000000-0005-0000-0000-0000EA0B0000}"/>
    <cellStyle name="Accent2 31 2" xfId="6855" xr:uid="{00000000-0005-0000-0000-0000EB0B0000}"/>
    <cellStyle name="Accent2 31 3" xfId="8174" xr:uid="{00000000-0005-0000-0000-0000EC0B0000}"/>
    <cellStyle name="Accent2 31_4.2 kt. samtrygg 2010" xfId="9265" xr:uid="{00000000-0005-0000-0000-0000ED0B0000}"/>
    <cellStyle name="Accent2 32" xfId="1295" xr:uid="{00000000-0005-0000-0000-0000EE0B0000}"/>
    <cellStyle name="Accent2 32 2" xfId="6856" xr:uid="{00000000-0005-0000-0000-0000EF0B0000}"/>
    <cellStyle name="Accent2 32 3" xfId="8207" xr:uid="{00000000-0005-0000-0000-0000F00B0000}"/>
    <cellStyle name="Accent2 32_4.2 kt. samtrygg 2010" xfId="10255" xr:uid="{00000000-0005-0000-0000-0000F10B0000}"/>
    <cellStyle name="Accent2 33" xfId="1336" xr:uid="{00000000-0005-0000-0000-0000F20B0000}"/>
    <cellStyle name="Accent2 33 2" xfId="6857" xr:uid="{00000000-0005-0000-0000-0000F30B0000}"/>
    <cellStyle name="Accent2 33 3" xfId="8240" xr:uid="{00000000-0005-0000-0000-0000F40B0000}"/>
    <cellStyle name="Accent2 33_4.2 kt. samtrygg 2010" xfId="8676" xr:uid="{00000000-0005-0000-0000-0000F50B0000}"/>
    <cellStyle name="Accent2 34" xfId="1377" xr:uid="{00000000-0005-0000-0000-0000F60B0000}"/>
    <cellStyle name="Accent2 34 2" xfId="6858" xr:uid="{00000000-0005-0000-0000-0000F70B0000}"/>
    <cellStyle name="Accent2 34 3" xfId="8273" xr:uid="{00000000-0005-0000-0000-0000F80B0000}"/>
    <cellStyle name="Accent2 34_4.2 kt. samtrygg 2010" xfId="9272" xr:uid="{00000000-0005-0000-0000-0000F90B0000}"/>
    <cellStyle name="Accent2 35" xfId="1418" xr:uid="{00000000-0005-0000-0000-0000FA0B0000}"/>
    <cellStyle name="Accent2 35 2" xfId="6859" xr:uid="{00000000-0005-0000-0000-0000FB0B0000}"/>
    <cellStyle name="Accent2 35 3" xfId="8306" xr:uid="{00000000-0005-0000-0000-0000FC0B0000}"/>
    <cellStyle name="Accent2 35_4.2 kt. samtrygg 2010" xfId="9225" xr:uid="{00000000-0005-0000-0000-0000FD0B0000}"/>
    <cellStyle name="Accent2 36" xfId="1459" xr:uid="{00000000-0005-0000-0000-0000FE0B0000}"/>
    <cellStyle name="Accent2 37" xfId="1500" xr:uid="{00000000-0005-0000-0000-0000FF0B0000}"/>
    <cellStyle name="Accent2 38" xfId="1541" xr:uid="{00000000-0005-0000-0000-0000000C0000}"/>
    <cellStyle name="Accent2 39" xfId="1582" xr:uid="{00000000-0005-0000-0000-0000010C0000}"/>
    <cellStyle name="Accent2 4" xfId="146" xr:uid="{00000000-0005-0000-0000-0000020C0000}"/>
    <cellStyle name="Accent2 4 2" xfId="1922" xr:uid="{00000000-0005-0000-0000-0000030C0000}"/>
    <cellStyle name="Accent2 4 3" xfId="1805" xr:uid="{00000000-0005-0000-0000-0000040C0000}"/>
    <cellStyle name="Accent2 4 3 2" xfId="6860" xr:uid="{00000000-0005-0000-0000-0000050C0000}"/>
    <cellStyle name="Accent2 4 3 3" xfId="8329" xr:uid="{00000000-0005-0000-0000-0000060C0000}"/>
    <cellStyle name="Accent2 4 3_4.2 kt. samtrygg 2010" xfId="10253" xr:uid="{00000000-0005-0000-0000-0000070C0000}"/>
    <cellStyle name="Accent2 4 4" xfId="3190" xr:uid="{00000000-0005-0000-0000-0000080C0000}"/>
    <cellStyle name="Accent2 4 5" xfId="3412" xr:uid="{00000000-0005-0000-0000-0000090C0000}"/>
    <cellStyle name="Accent2 4 6" xfId="3633" xr:uid="{00000000-0005-0000-0000-00000A0C0000}"/>
    <cellStyle name="Accent2 4 7" xfId="3839" xr:uid="{00000000-0005-0000-0000-00000B0C0000}"/>
    <cellStyle name="Accent2 4 8" xfId="4010" xr:uid="{00000000-0005-0000-0000-00000C0C0000}"/>
    <cellStyle name="Accent2 40" xfId="1623" xr:uid="{00000000-0005-0000-0000-00000D0C0000}"/>
    <cellStyle name="Accent2 41" xfId="1664" xr:uid="{00000000-0005-0000-0000-00000E0C0000}"/>
    <cellStyle name="Accent2 42" xfId="1705" xr:uid="{00000000-0005-0000-0000-00000F0C0000}"/>
    <cellStyle name="Accent2 43" xfId="1747" xr:uid="{00000000-0005-0000-0000-0000100C0000}"/>
    <cellStyle name="Accent2 44" xfId="1917" xr:uid="{00000000-0005-0000-0000-0000110C0000}"/>
    <cellStyle name="Accent2 45" xfId="1818" xr:uid="{00000000-0005-0000-0000-0000120C0000}"/>
    <cellStyle name="Accent2 46" xfId="3194" xr:uid="{00000000-0005-0000-0000-0000130C0000}"/>
    <cellStyle name="Accent2 47" xfId="3416" xr:uid="{00000000-0005-0000-0000-0000140C0000}"/>
    <cellStyle name="Accent2 48" xfId="3637" xr:uid="{00000000-0005-0000-0000-0000150C0000}"/>
    <cellStyle name="Accent2 49" xfId="3842" xr:uid="{00000000-0005-0000-0000-0000160C0000}"/>
    <cellStyle name="Accent2 5" xfId="187" xr:uid="{00000000-0005-0000-0000-0000170C0000}"/>
    <cellStyle name="Accent2 5 2" xfId="1924" xr:uid="{00000000-0005-0000-0000-0000180C0000}"/>
    <cellStyle name="Accent2 5 2 2" xfId="6861" xr:uid="{00000000-0005-0000-0000-0000190C0000}"/>
    <cellStyle name="Accent2 5 2 3" xfId="8353" xr:uid="{00000000-0005-0000-0000-00001A0C0000}"/>
    <cellStyle name="Accent2 5 2_4.2 kt. samtrygg 2010" xfId="9119" xr:uid="{00000000-0005-0000-0000-00001B0C0000}"/>
    <cellStyle name="Accent2 5 3" xfId="1799" xr:uid="{00000000-0005-0000-0000-00001C0C0000}"/>
    <cellStyle name="Accent2 5 4" xfId="3188" xr:uid="{00000000-0005-0000-0000-00001D0C0000}"/>
    <cellStyle name="Accent2 5 5" xfId="3410" xr:uid="{00000000-0005-0000-0000-00001E0C0000}"/>
    <cellStyle name="Accent2 5 6" xfId="3631" xr:uid="{00000000-0005-0000-0000-00001F0C0000}"/>
    <cellStyle name="Accent2 5 7" xfId="3838" xr:uid="{00000000-0005-0000-0000-0000200C0000}"/>
    <cellStyle name="Accent2 5 8" xfId="4009" xr:uid="{00000000-0005-0000-0000-0000210C0000}"/>
    <cellStyle name="Accent2 50" xfId="4013" xr:uid="{00000000-0005-0000-0000-0000220C0000}"/>
    <cellStyle name="Accent2 6" xfId="228" xr:uid="{00000000-0005-0000-0000-0000230C0000}"/>
    <cellStyle name="Accent2 6 2" xfId="6862" xr:uid="{00000000-0005-0000-0000-0000240C0000}"/>
    <cellStyle name="Accent2 7" xfId="269" xr:uid="{00000000-0005-0000-0000-0000250C0000}"/>
    <cellStyle name="Accent2 7 2" xfId="6863" xr:uid="{00000000-0005-0000-0000-0000260C0000}"/>
    <cellStyle name="Accent2 8" xfId="310" xr:uid="{00000000-0005-0000-0000-0000270C0000}"/>
    <cellStyle name="Accent2 8 2" xfId="6864" xr:uid="{00000000-0005-0000-0000-0000280C0000}"/>
    <cellStyle name="Accent2 9" xfId="351" xr:uid="{00000000-0005-0000-0000-0000290C0000}"/>
    <cellStyle name="Accent2 9 2" xfId="6865" xr:uid="{00000000-0005-0000-0000-00002A0C0000}"/>
    <cellStyle name="Accent3" xfId="27" builtinId="37" customBuiltin="1"/>
    <cellStyle name="Accent3 10" xfId="393" xr:uid="{00000000-0005-0000-0000-00002C0C0000}"/>
    <cellStyle name="Accent3 10 2" xfId="6866" xr:uid="{00000000-0005-0000-0000-00002D0C0000}"/>
    <cellStyle name="Accent3 11" xfId="434" xr:uid="{00000000-0005-0000-0000-00002E0C0000}"/>
    <cellStyle name="Accent3 11 2" xfId="6867" xr:uid="{00000000-0005-0000-0000-00002F0C0000}"/>
    <cellStyle name="Accent3 12" xfId="475" xr:uid="{00000000-0005-0000-0000-0000300C0000}"/>
    <cellStyle name="Accent3 12 2" xfId="6868" xr:uid="{00000000-0005-0000-0000-0000310C0000}"/>
    <cellStyle name="Accent3 13" xfId="516" xr:uid="{00000000-0005-0000-0000-0000320C0000}"/>
    <cellStyle name="Accent3 13 2" xfId="6869" xr:uid="{00000000-0005-0000-0000-0000330C0000}"/>
    <cellStyle name="Accent3 14" xfId="557" xr:uid="{00000000-0005-0000-0000-0000340C0000}"/>
    <cellStyle name="Accent3 14 2" xfId="6870" xr:uid="{00000000-0005-0000-0000-0000350C0000}"/>
    <cellStyle name="Accent3 14 3" xfId="7614" xr:uid="{00000000-0005-0000-0000-0000360C0000}"/>
    <cellStyle name="Accent3 14_4.2 kt. samtrygg 2010" xfId="9632" xr:uid="{00000000-0005-0000-0000-0000370C0000}"/>
    <cellStyle name="Accent3 15" xfId="598" xr:uid="{00000000-0005-0000-0000-0000380C0000}"/>
    <cellStyle name="Accent3 15 2" xfId="6871" xr:uid="{00000000-0005-0000-0000-0000390C0000}"/>
    <cellStyle name="Accent3 15 3" xfId="7647" xr:uid="{00000000-0005-0000-0000-00003A0C0000}"/>
    <cellStyle name="Accent3 15_4.2 kt. samtrygg 2010" xfId="8904" xr:uid="{00000000-0005-0000-0000-00003B0C0000}"/>
    <cellStyle name="Accent3 16" xfId="639" xr:uid="{00000000-0005-0000-0000-00003C0C0000}"/>
    <cellStyle name="Accent3 16 2" xfId="6872" xr:uid="{00000000-0005-0000-0000-00003D0C0000}"/>
    <cellStyle name="Accent3 16 3" xfId="7680" xr:uid="{00000000-0005-0000-0000-00003E0C0000}"/>
    <cellStyle name="Accent3 16_4.2 kt. samtrygg 2010" xfId="10161" xr:uid="{00000000-0005-0000-0000-00003F0C0000}"/>
    <cellStyle name="Accent3 17" xfId="680" xr:uid="{00000000-0005-0000-0000-0000400C0000}"/>
    <cellStyle name="Accent3 17 2" xfId="6873" xr:uid="{00000000-0005-0000-0000-0000410C0000}"/>
    <cellStyle name="Accent3 17 3" xfId="7713" xr:uid="{00000000-0005-0000-0000-0000420C0000}"/>
    <cellStyle name="Accent3 17_4.2 kt. samtrygg 2010" xfId="9725" xr:uid="{00000000-0005-0000-0000-0000430C0000}"/>
    <cellStyle name="Accent3 18" xfId="721" xr:uid="{00000000-0005-0000-0000-0000440C0000}"/>
    <cellStyle name="Accent3 18 2" xfId="6874" xr:uid="{00000000-0005-0000-0000-0000450C0000}"/>
    <cellStyle name="Accent3 18 3" xfId="7746" xr:uid="{00000000-0005-0000-0000-0000460C0000}"/>
    <cellStyle name="Accent3 18_4.2 kt. samtrygg 2010" xfId="9980" xr:uid="{00000000-0005-0000-0000-0000470C0000}"/>
    <cellStyle name="Accent3 19" xfId="762" xr:uid="{00000000-0005-0000-0000-0000480C0000}"/>
    <cellStyle name="Accent3 19 2" xfId="6875" xr:uid="{00000000-0005-0000-0000-0000490C0000}"/>
    <cellStyle name="Accent3 19 3" xfId="7779" xr:uid="{00000000-0005-0000-0000-00004A0C0000}"/>
    <cellStyle name="Accent3 19_4.2 kt. samtrygg 2010" xfId="9031" xr:uid="{00000000-0005-0000-0000-00004B0C0000}"/>
    <cellStyle name="Accent3 2" xfId="65" xr:uid="{00000000-0005-0000-0000-00004C0C0000}"/>
    <cellStyle name="Accent3 2 10" xfId="6183" xr:uid="{00000000-0005-0000-0000-00004D0C0000}"/>
    <cellStyle name="Accent3 2 11" xfId="6876" xr:uid="{00000000-0005-0000-0000-00004E0C0000}"/>
    <cellStyle name="Accent3 2 2" xfId="1926" xr:uid="{00000000-0005-0000-0000-00004F0C0000}"/>
    <cellStyle name="Accent3 2 2 2" xfId="6184" xr:uid="{00000000-0005-0000-0000-0000500C0000}"/>
    <cellStyle name="Accent3 2 2 3" xfId="6877" xr:uid="{00000000-0005-0000-0000-0000510C0000}"/>
    <cellStyle name="Accent3 2 3" xfId="1795" xr:uid="{00000000-0005-0000-0000-0000520C0000}"/>
    <cellStyle name="Accent3 2 3 2" xfId="6185" xr:uid="{00000000-0005-0000-0000-0000530C0000}"/>
    <cellStyle name="Accent3 2 3 3" xfId="6878" xr:uid="{00000000-0005-0000-0000-0000540C0000}"/>
    <cellStyle name="Accent3 2 4" xfId="3186" xr:uid="{00000000-0005-0000-0000-0000550C0000}"/>
    <cellStyle name="Accent3 2 4 2" xfId="6879" xr:uid="{00000000-0005-0000-0000-0000560C0000}"/>
    <cellStyle name="Accent3 2 5" xfId="3408" xr:uid="{00000000-0005-0000-0000-0000570C0000}"/>
    <cellStyle name="Accent3 2 5 2" xfId="6880" xr:uid="{00000000-0005-0000-0000-0000580C0000}"/>
    <cellStyle name="Accent3 2 6" xfId="3629" xr:uid="{00000000-0005-0000-0000-0000590C0000}"/>
    <cellStyle name="Accent3 2 7" xfId="3836" xr:uid="{00000000-0005-0000-0000-00005A0C0000}"/>
    <cellStyle name="Accent3 2 8" xfId="4007" xr:uid="{00000000-0005-0000-0000-00005B0C0000}"/>
    <cellStyle name="Accent3 2 9" xfId="5781" xr:uid="{00000000-0005-0000-0000-00005C0C0000}"/>
    <cellStyle name="Accent3 20" xfId="803" xr:uid="{00000000-0005-0000-0000-00005D0C0000}"/>
    <cellStyle name="Accent3 20 2" xfId="6881" xr:uid="{00000000-0005-0000-0000-00005E0C0000}"/>
    <cellStyle name="Accent3 20 3" xfId="7812" xr:uid="{00000000-0005-0000-0000-00005F0C0000}"/>
    <cellStyle name="Accent3 20_4.2 kt. samtrygg 2010" xfId="9053" xr:uid="{00000000-0005-0000-0000-0000600C0000}"/>
    <cellStyle name="Accent3 21" xfId="844" xr:uid="{00000000-0005-0000-0000-0000610C0000}"/>
    <cellStyle name="Accent3 21 2" xfId="6882" xr:uid="{00000000-0005-0000-0000-0000620C0000}"/>
    <cellStyle name="Accent3 21 3" xfId="7845" xr:uid="{00000000-0005-0000-0000-0000630C0000}"/>
    <cellStyle name="Accent3 21_4.2 kt. samtrygg 2010" xfId="9506" xr:uid="{00000000-0005-0000-0000-0000640C0000}"/>
    <cellStyle name="Accent3 22" xfId="885" xr:uid="{00000000-0005-0000-0000-0000650C0000}"/>
    <cellStyle name="Accent3 22 2" xfId="6883" xr:uid="{00000000-0005-0000-0000-0000660C0000}"/>
    <cellStyle name="Accent3 22 3" xfId="7878" xr:uid="{00000000-0005-0000-0000-0000670C0000}"/>
    <cellStyle name="Accent3 22_4.2 kt. samtrygg 2010" xfId="9107" xr:uid="{00000000-0005-0000-0000-0000680C0000}"/>
    <cellStyle name="Accent3 23" xfId="926" xr:uid="{00000000-0005-0000-0000-0000690C0000}"/>
    <cellStyle name="Accent3 23 2" xfId="6884" xr:uid="{00000000-0005-0000-0000-00006A0C0000}"/>
    <cellStyle name="Accent3 23 3" xfId="7911" xr:uid="{00000000-0005-0000-0000-00006B0C0000}"/>
    <cellStyle name="Accent3 23_4.2 kt. samtrygg 2010" xfId="9246" xr:uid="{00000000-0005-0000-0000-00006C0C0000}"/>
    <cellStyle name="Accent3 24" xfId="967" xr:uid="{00000000-0005-0000-0000-00006D0C0000}"/>
    <cellStyle name="Accent3 24 2" xfId="6885" xr:uid="{00000000-0005-0000-0000-00006E0C0000}"/>
    <cellStyle name="Accent3 24 3" xfId="7944" xr:uid="{00000000-0005-0000-0000-00006F0C0000}"/>
    <cellStyle name="Accent3 24_4.2 kt. samtrygg 2010" xfId="8672" xr:uid="{00000000-0005-0000-0000-0000700C0000}"/>
    <cellStyle name="Accent3 25" xfId="1008" xr:uid="{00000000-0005-0000-0000-0000710C0000}"/>
    <cellStyle name="Accent3 25 2" xfId="6886" xr:uid="{00000000-0005-0000-0000-0000720C0000}"/>
    <cellStyle name="Accent3 25 3" xfId="7977" xr:uid="{00000000-0005-0000-0000-0000730C0000}"/>
    <cellStyle name="Accent3 25_4.2 kt. samtrygg 2010" xfId="9271" xr:uid="{00000000-0005-0000-0000-0000740C0000}"/>
    <cellStyle name="Accent3 26" xfId="1049" xr:uid="{00000000-0005-0000-0000-0000750C0000}"/>
    <cellStyle name="Accent3 26 2" xfId="6887" xr:uid="{00000000-0005-0000-0000-0000760C0000}"/>
    <cellStyle name="Accent3 26 3" xfId="8010" xr:uid="{00000000-0005-0000-0000-0000770C0000}"/>
    <cellStyle name="Accent3 26_4.2 kt. samtrygg 2010" xfId="8896" xr:uid="{00000000-0005-0000-0000-0000780C0000}"/>
    <cellStyle name="Accent3 27" xfId="1090" xr:uid="{00000000-0005-0000-0000-0000790C0000}"/>
    <cellStyle name="Accent3 27 2" xfId="6888" xr:uid="{00000000-0005-0000-0000-00007A0C0000}"/>
    <cellStyle name="Accent3 27 3" xfId="8043" xr:uid="{00000000-0005-0000-0000-00007B0C0000}"/>
    <cellStyle name="Accent3 27_4.2 kt. samtrygg 2010" xfId="9078" xr:uid="{00000000-0005-0000-0000-00007C0C0000}"/>
    <cellStyle name="Accent3 28" xfId="1131" xr:uid="{00000000-0005-0000-0000-00007D0C0000}"/>
    <cellStyle name="Accent3 28 2" xfId="6889" xr:uid="{00000000-0005-0000-0000-00007E0C0000}"/>
    <cellStyle name="Accent3 28 3" xfId="8076" xr:uid="{00000000-0005-0000-0000-00007F0C0000}"/>
    <cellStyle name="Accent3 28_4.2 kt. samtrygg 2010" xfId="9025" xr:uid="{00000000-0005-0000-0000-0000800C0000}"/>
    <cellStyle name="Accent3 29" xfId="1172" xr:uid="{00000000-0005-0000-0000-0000810C0000}"/>
    <cellStyle name="Accent3 29 2" xfId="6890" xr:uid="{00000000-0005-0000-0000-0000820C0000}"/>
    <cellStyle name="Accent3 29 3" xfId="8109" xr:uid="{00000000-0005-0000-0000-0000830C0000}"/>
    <cellStyle name="Accent3 29_4.2 kt. samtrygg 2010" xfId="10233" xr:uid="{00000000-0005-0000-0000-0000840C0000}"/>
    <cellStyle name="Accent3 3" xfId="106" xr:uid="{00000000-0005-0000-0000-0000850C0000}"/>
    <cellStyle name="Accent3 3 2" xfId="1927" xr:uid="{00000000-0005-0000-0000-0000860C0000}"/>
    <cellStyle name="Accent3 3 3" xfId="1790" xr:uid="{00000000-0005-0000-0000-0000870C0000}"/>
    <cellStyle name="Accent3 3 3 2" xfId="6891" xr:uid="{00000000-0005-0000-0000-0000880C0000}"/>
    <cellStyle name="Accent3 3 3 3" xfId="8326" xr:uid="{00000000-0005-0000-0000-0000890C0000}"/>
    <cellStyle name="Accent3 3 3_4.2 kt. samtrygg 2010" xfId="10285" xr:uid="{00000000-0005-0000-0000-00008A0C0000}"/>
    <cellStyle name="Accent3 3 4" xfId="3185" xr:uid="{00000000-0005-0000-0000-00008B0C0000}"/>
    <cellStyle name="Accent3 3 5" xfId="3407" xr:uid="{00000000-0005-0000-0000-00008C0C0000}"/>
    <cellStyle name="Accent3 3 6" xfId="3628" xr:uid="{00000000-0005-0000-0000-00008D0C0000}"/>
    <cellStyle name="Accent3 3 7" xfId="3835" xr:uid="{00000000-0005-0000-0000-00008E0C0000}"/>
    <cellStyle name="Accent3 3 8" xfId="4006" xr:uid="{00000000-0005-0000-0000-00008F0C0000}"/>
    <cellStyle name="Accent3 30" xfId="1213" xr:uid="{00000000-0005-0000-0000-0000900C0000}"/>
    <cellStyle name="Accent3 30 2" xfId="6892" xr:uid="{00000000-0005-0000-0000-0000910C0000}"/>
    <cellStyle name="Accent3 30 3" xfId="8142" xr:uid="{00000000-0005-0000-0000-0000920C0000}"/>
    <cellStyle name="Accent3 30_4.2 kt. samtrygg 2010" xfId="10272" xr:uid="{00000000-0005-0000-0000-0000930C0000}"/>
    <cellStyle name="Accent3 31" xfId="1254" xr:uid="{00000000-0005-0000-0000-0000940C0000}"/>
    <cellStyle name="Accent3 31 2" xfId="6893" xr:uid="{00000000-0005-0000-0000-0000950C0000}"/>
    <cellStyle name="Accent3 31 3" xfId="8175" xr:uid="{00000000-0005-0000-0000-0000960C0000}"/>
    <cellStyle name="Accent3 31_4.2 kt. samtrygg 2010" xfId="10283" xr:uid="{00000000-0005-0000-0000-0000970C0000}"/>
    <cellStyle name="Accent3 32" xfId="1296" xr:uid="{00000000-0005-0000-0000-0000980C0000}"/>
    <cellStyle name="Accent3 32 2" xfId="6894" xr:uid="{00000000-0005-0000-0000-0000990C0000}"/>
    <cellStyle name="Accent3 32 3" xfId="8208" xr:uid="{00000000-0005-0000-0000-00009A0C0000}"/>
    <cellStyle name="Accent3 32_4.2 kt. samtrygg 2010" xfId="9566" xr:uid="{00000000-0005-0000-0000-00009B0C0000}"/>
    <cellStyle name="Accent3 33" xfId="1337" xr:uid="{00000000-0005-0000-0000-00009C0C0000}"/>
    <cellStyle name="Accent3 33 2" xfId="6895" xr:uid="{00000000-0005-0000-0000-00009D0C0000}"/>
    <cellStyle name="Accent3 33 3" xfId="8241" xr:uid="{00000000-0005-0000-0000-00009E0C0000}"/>
    <cellStyle name="Accent3 33_4.2 kt. samtrygg 2010" xfId="8870" xr:uid="{00000000-0005-0000-0000-00009F0C0000}"/>
    <cellStyle name="Accent3 34" xfId="1378" xr:uid="{00000000-0005-0000-0000-0000A00C0000}"/>
    <cellStyle name="Accent3 34 2" xfId="6896" xr:uid="{00000000-0005-0000-0000-0000A10C0000}"/>
    <cellStyle name="Accent3 34 3" xfId="8274" xr:uid="{00000000-0005-0000-0000-0000A20C0000}"/>
    <cellStyle name="Accent3 34_4.2 kt. samtrygg 2010" xfId="10158" xr:uid="{00000000-0005-0000-0000-0000A30C0000}"/>
    <cellStyle name="Accent3 35" xfId="1419" xr:uid="{00000000-0005-0000-0000-0000A40C0000}"/>
    <cellStyle name="Accent3 35 2" xfId="6897" xr:uid="{00000000-0005-0000-0000-0000A50C0000}"/>
    <cellStyle name="Accent3 35 3" xfId="8307" xr:uid="{00000000-0005-0000-0000-0000A60C0000}"/>
    <cellStyle name="Accent3 35_4.2 kt. samtrygg 2010" xfId="9572" xr:uid="{00000000-0005-0000-0000-0000A70C0000}"/>
    <cellStyle name="Accent3 36" xfId="1460" xr:uid="{00000000-0005-0000-0000-0000A80C0000}"/>
    <cellStyle name="Accent3 37" xfId="1501" xr:uid="{00000000-0005-0000-0000-0000A90C0000}"/>
    <cellStyle name="Accent3 38" xfId="1542" xr:uid="{00000000-0005-0000-0000-0000AA0C0000}"/>
    <cellStyle name="Accent3 39" xfId="1583" xr:uid="{00000000-0005-0000-0000-0000AB0C0000}"/>
    <cellStyle name="Accent3 4" xfId="147" xr:uid="{00000000-0005-0000-0000-0000AC0C0000}"/>
    <cellStyle name="Accent3 4 2" xfId="1929" xr:uid="{00000000-0005-0000-0000-0000AD0C0000}"/>
    <cellStyle name="Accent3 4 3" xfId="1784" xr:uid="{00000000-0005-0000-0000-0000AE0C0000}"/>
    <cellStyle name="Accent3 4 3 2" xfId="6898" xr:uid="{00000000-0005-0000-0000-0000AF0C0000}"/>
    <cellStyle name="Accent3 4 3 3" xfId="8324" xr:uid="{00000000-0005-0000-0000-0000B00C0000}"/>
    <cellStyle name="Accent3 4 3_4.2 kt. samtrygg 2010" xfId="9962" xr:uid="{00000000-0005-0000-0000-0000B10C0000}"/>
    <cellStyle name="Accent3 4 4" xfId="3183" xr:uid="{00000000-0005-0000-0000-0000B20C0000}"/>
    <cellStyle name="Accent3 4 5" xfId="3405" xr:uid="{00000000-0005-0000-0000-0000B30C0000}"/>
    <cellStyle name="Accent3 4 6" xfId="3626" xr:uid="{00000000-0005-0000-0000-0000B40C0000}"/>
    <cellStyle name="Accent3 4 7" xfId="3834" xr:uid="{00000000-0005-0000-0000-0000B50C0000}"/>
    <cellStyle name="Accent3 4 8" xfId="4005" xr:uid="{00000000-0005-0000-0000-0000B60C0000}"/>
    <cellStyle name="Accent3 40" xfId="1624" xr:uid="{00000000-0005-0000-0000-0000B70C0000}"/>
    <cellStyle name="Accent3 41" xfId="1665" xr:uid="{00000000-0005-0000-0000-0000B80C0000}"/>
    <cellStyle name="Accent3 42" xfId="1706" xr:uid="{00000000-0005-0000-0000-0000B90C0000}"/>
    <cellStyle name="Accent3 43" xfId="1748" xr:uid="{00000000-0005-0000-0000-0000BA0C0000}"/>
    <cellStyle name="Accent3 44" xfId="1925" xr:uid="{00000000-0005-0000-0000-0000BB0C0000}"/>
    <cellStyle name="Accent3 45" xfId="1797" xr:uid="{00000000-0005-0000-0000-0000BC0C0000}"/>
    <cellStyle name="Accent3 46" xfId="3187" xr:uid="{00000000-0005-0000-0000-0000BD0C0000}"/>
    <cellStyle name="Accent3 47" xfId="3409" xr:uid="{00000000-0005-0000-0000-0000BE0C0000}"/>
    <cellStyle name="Accent3 48" xfId="3630" xr:uid="{00000000-0005-0000-0000-0000BF0C0000}"/>
    <cellStyle name="Accent3 49" xfId="3837" xr:uid="{00000000-0005-0000-0000-0000C00C0000}"/>
    <cellStyle name="Accent3 5" xfId="188" xr:uid="{00000000-0005-0000-0000-0000C10C0000}"/>
    <cellStyle name="Accent3 5 2" xfId="1931" xr:uid="{00000000-0005-0000-0000-0000C20C0000}"/>
    <cellStyle name="Accent3 5 2 2" xfId="6899" xr:uid="{00000000-0005-0000-0000-0000C30C0000}"/>
    <cellStyle name="Accent3 5 2 3" xfId="8355" xr:uid="{00000000-0005-0000-0000-0000C40C0000}"/>
    <cellStyle name="Accent3 5 2_4.2 kt. samtrygg 2010" xfId="9777" xr:uid="{00000000-0005-0000-0000-0000C50C0000}"/>
    <cellStyle name="Accent3 5 3" xfId="1780" xr:uid="{00000000-0005-0000-0000-0000C60C0000}"/>
    <cellStyle name="Accent3 5 4" xfId="3181" xr:uid="{00000000-0005-0000-0000-0000C70C0000}"/>
    <cellStyle name="Accent3 5 5" xfId="3403" xr:uid="{00000000-0005-0000-0000-0000C80C0000}"/>
    <cellStyle name="Accent3 5 6" xfId="3624" xr:uid="{00000000-0005-0000-0000-0000C90C0000}"/>
    <cellStyle name="Accent3 5 7" xfId="3833" xr:uid="{00000000-0005-0000-0000-0000CA0C0000}"/>
    <cellStyle name="Accent3 5 8" xfId="4004" xr:uid="{00000000-0005-0000-0000-0000CB0C0000}"/>
    <cellStyle name="Accent3 50" xfId="4008" xr:uid="{00000000-0005-0000-0000-0000CC0C0000}"/>
    <cellStyle name="Accent3 6" xfId="229" xr:uid="{00000000-0005-0000-0000-0000CD0C0000}"/>
    <cellStyle name="Accent3 6 2" xfId="6900" xr:uid="{00000000-0005-0000-0000-0000CE0C0000}"/>
    <cellStyle name="Accent3 7" xfId="270" xr:uid="{00000000-0005-0000-0000-0000CF0C0000}"/>
    <cellStyle name="Accent3 7 2" xfId="6901" xr:uid="{00000000-0005-0000-0000-0000D00C0000}"/>
    <cellStyle name="Accent3 8" xfId="311" xr:uid="{00000000-0005-0000-0000-0000D10C0000}"/>
    <cellStyle name="Accent3 8 2" xfId="6902" xr:uid="{00000000-0005-0000-0000-0000D20C0000}"/>
    <cellStyle name="Accent3 9" xfId="352" xr:uid="{00000000-0005-0000-0000-0000D30C0000}"/>
    <cellStyle name="Accent3 9 2" xfId="6903" xr:uid="{00000000-0005-0000-0000-0000D40C0000}"/>
    <cellStyle name="Accent4" xfId="31" builtinId="41" customBuiltin="1"/>
    <cellStyle name="Accent4 10" xfId="394" xr:uid="{00000000-0005-0000-0000-0000D60C0000}"/>
    <cellStyle name="Accent4 10 2" xfId="6904" xr:uid="{00000000-0005-0000-0000-0000D70C0000}"/>
    <cellStyle name="Accent4 11" xfId="435" xr:uid="{00000000-0005-0000-0000-0000D80C0000}"/>
    <cellStyle name="Accent4 11 2" xfId="6905" xr:uid="{00000000-0005-0000-0000-0000D90C0000}"/>
    <cellStyle name="Accent4 12" xfId="476" xr:uid="{00000000-0005-0000-0000-0000DA0C0000}"/>
    <cellStyle name="Accent4 12 2" xfId="6906" xr:uid="{00000000-0005-0000-0000-0000DB0C0000}"/>
    <cellStyle name="Accent4 13" xfId="517" xr:uid="{00000000-0005-0000-0000-0000DC0C0000}"/>
    <cellStyle name="Accent4 13 2" xfId="6907" xr:uid="{00000000-0005-0000-0000-0000DD0C0000}"/>
    <cellStyle name="Accent4 14" xfId="558" xr:uid="{00000000-0005-0000-0000-0000DE0C0000}"/>
    <cellStyle name="Accent4 14 2" xfId="6908" xr:uid="{00000000-0005-0000-0000-0000DF0C0000}"/>
    <cellStyle name="Accent4 14 3" xfId="7615" xr:uid="{00000000-0005-0000-0000-0000E00C0000}"/>
    <cellStyle name="Accent4 14_4.2 kt. samtrygg 2010" xfId="9153" xr:uid="{00000000-0005-0000-0000-0000E10C0000}"/>
    <cellStyle name="Accent4 15" xfId="599" xr:uid="{00000000-0005-0000-0000-0000E20C0000}"/>
    <cellStyle name="Accent4 15 2" xfId="6909" xr:uid="{00000000-0005-0000-0000-0000E30C0000}"/>
    <cellStyle name="Accent4 15 3" xfId="7648" xr:uid="{00000000-0005-0000-0000-0000E40C0000}"/>
    <cellStyle name="Accent4 15_4.2 kt. samtrygg 2010" xfId="8858" xr:uid="{00000000-0005-0000-0000-0000E50C0000}"/>
    <cellStyle name="Accent4 16" xfId="640" xr:uid="{00000000-0005-0000-0000-0000E60C0000}"/>
    <cellStyle name="Accent4 16 2" xfId="6910" xr:uid="{00000000-0005-0000-0000-0000E70C0000}"/>
    <cellStyle name="Accent4 16 3" xfId="7681" xr:uid="{00000000-0005-0000-0000-0000E80C0000}"/>
    <cellStyle name="Accent4 16_4.2 kt. samtrygg 2010" xfId="9614" xr:uid="{00000000-0005-0000-0000-0000E90C0000}"/>
    <cellStyle name="Accent4 17" xfId="681" xr:uid="{00000000-0005-0000-0000-0000EA0C0000}"/>
    <cellStyle name="Accent4 17 2" xfId="6911" xr:uid="{00000000-0005-0000-0000-0000EB0C0000}"/>
    <cellStyle name="Accent4 17 3" xfId="7714" xr:uid="{00000000-0005-0000-0000-0000EC0C0000}"/>
    <cellStyle name="Accent4 17_4.2 kt. samtrygg 2010" xfId="9676" xr:uid="{00000000-0005-0000-0000-0000ED0C0000}"/>
    <cellStyle name="Accent4 18" xfId="722" xr:uid="{00000000-0005-0000-0000-0000EE0C0000}"/>
    <cellStyle name="Accent4 18 2" xfId="6912" xr:uid="{00000000-0005-0000-0000-0000EF0C0000}"/>
    <cellStyle name="Accent4 18 3" xfId="7747" xr:uid="{00000000-0005-0000-0000-0000F00C0000}"/>
    <cellStyle name="Accent4 18_4.2 kt. samtrygg 2010" xfId="9653" xr:uid="{00000000-0005-0000-0000-0000F10C0000}"/>
    <cellStyle name="Accent4 19" xfId="763" xr:uid="{00000000-0005-0000-0000-0000F20C0000}"/>
    <cellStyle name="Accent4 19 2" xfId="6913" xr:uid="{00000000-0005-0000-0000-0000F30C0000}"/>
    <cellStyle name="Accent4 19 3" xfId="7780" xr:uid="{00000000-0005-0000-0000-0000F40C0000}"/>
    <cellStyle name="Accent4 19_4.2 kt. samtrygg 2010" xfId="10062" xr:uid="{00000000-0005-0000-0000-0000F50C0000}"/>
    <cellStyle name="Accent4 2" xfId="66" xr:uid="{00000000-0005-0000-0000-0000F60C0000}"/>
    <cellStyle name="Accent4 2 10" xfId="6186" xr:uid="{00000000-0005-0000-0000-0000F70C0000}"/>
    <cellStyle name="Accent4 2 11" xfId="6914" xr:uid="{00000000-0005-0000-0000-0000F80C0000}"/>
    <cellStyle name="Accent4 2 2" xfId="1933" xr:uid="{00000000-0005-0000-0000-0000F90C0000}"/>
    <cellStyle name="Accent4 2 2 2" xfId="6187" xr:uid="{00000000-0005-0000-0000-0000FA0C0000}"/>
    <cellStyle name="Accent4 2 2 3" xfId="6915" xr:uid="{00000000-0005-0000-0000-0000FB0C0000}"/>
    <cellStyle name="Accent4 2 3" xfId="1774" xr:uid="{00000000-0005-0000-0000-0000FC0C0000}"/>
    <cellStyle name="Accent4 2 3 2" xfId="6188" xr:uid="{00000000-0005-0000-0000-0000FD0C0000}"/>
    <cellStyle name="Accent4 2 3 3" xfId="6916" xr:uid="{00000000-0005-0000-0000-0000FE0C0000}"/>
    <cellStyle name="Accent4 2 4" xfId="3179" xr:uid="{00000000-0005-0000-0000-0000FF0C0000}"/>
    <cellStyle name="Accent4 2 4 2" xfId="6917" xr:uid="{00000000-0005-0000-0000-0000000D0000}"/>
    <cellStyle name="Accent4 2 5" xfId="3401" xr:uid="{00000000-0005-0000-0000-0000010D0000}"/>
    <cellStyle name="Accent4 2 5 2" xfId="6918" xr:uid="{00000000-0005-0000-0000-0000020D0000}"/>
    <cellStyle name="Accent4 2 6" xfId="3622" xr:uid="{00000000-0005-0000-0000-0000030D0000}"/>
    <cellStyle name="Accent4 2 7" xfId="3831" xr:uid="{00000000-0005-0000-0000-0000040D0000}"/>
    <cellStyle name="Accent4 2 8" xfId="4002" xr:uid="{00000000-0005-0000-0000-0000050D0000}"/>
    <cellStyle name="Accent4 2 9" xfId="5599" xr:uid="{00000000-0005-0000-0000-0000060D0000}"/>
    <cellStyle name="Accent4 20" xfId="804" xr:uid="{00000000-0005-0000-0000-0000070D0000}"/>
    <cellStyle name="Accent4 20 2" xfId="6919" xr:uid="{00000000-0005-0000-0000-0000080D0000}"/>
    <cellStyle name="Accent4 20 3" xfId="7813" xr:uid="{00000000-0005-0000-0000-0000090D0000}"/>
    <cellStyle name="Accent4 20_4.2 kt. samtrygg 2010" xfId="9016" xr:uid="{00000000-0005-0000-0000-00000A0D0000}"/>
    <cellStyle name="Accent4 21" xfId="845" xr:uid="{00000000-0005-0000-0000-00000B0D0000}"/>
    <cellStyle name="Accent4 21 2" xfId="6920" xr:uid="{00000000-0005-0000-0000-00000C0D0000}"/>
    <cellStyle name="Accent4 21 3" xfId="7846" xr:uid="{00000000-0005-0000-0000-00000D0D0000}"/>
    <cellStyle name="Accent4 21_4.2 kt. samtrygg 2010" xfId="10047" xr:uid="{00000000-0005-0000-0000-00000E0D0000}"/>
    <cellStyle name="Accent4 22" xfId="886" xr:uid="{00000000-0005-0000-0000-00000F0D0000}"/>
    <cellStyle name="Accent4 22 2" xfId="6921" xr:uid="{00000000-0005-0000-0000-0000100D0000}"/>
    <cellStyle name="Accent4 22 3" xfId="7879" xr:uid="{00000000-0005-0000-0000-0000110D0000}"/>
    <cellStyle name="Accent4 22_4.2 kt. samtrygg 2010" xfId="9788" xr:uid="{00000000-0005-0000-0000-0000120D0000}"/>
    <cellStyle name="Accent4 23" xfId="927" xr:uid="{00000000-0005-0000-0000-0000130D0000}"/>
    <cellStyle name="Accent4 23 2" xfId="6922" xr:uid="{00000000-0005-0000-0000-0000140D0000}"/>
    <cellStyle name="Accent4 23 3" xfId="7912" xr:uid="{00000000-0005-0000-0000-0000150D0000}"/>
    <cellStyle name="Accent4 23_4.2 kt. samtrygg 2010" xfId="9645" xr:uid="{00000000-0005-0000-0000-0000160D0000}"/>
    <cellStyle name="Accent4 24" xfId="968" xr:uid="{00000000-0005-0000-0000-0000170D0000}"/>
    <cellStyle name="Accent4 24 2" xfId="6923" xr:uid="{00000000-0005-0000-0000-0000180D0000}"/>
    <cellStyle name="Accent4 24 3" xfId="7945" xr:uid="{00000000-0005-0000-0000-0000190D0000}"/>
    <cellStyle name="Accent4 24_4.2 kt. samtrygg 2010" xfId="8829" xr:uid="{00000000-0005-0000-0000-00001A0D0000}"/>
    <cellStyle name="Accent4 25" xfId="1009" xr:uid="{00000000-0005-0000-0000-00001B0D0000}"/>
    <cellStyle name="Accent4 25 2" xfId="6924" xr:uid="{00000000-0005-0000-0000-00001C0D0000}"/>
    <cellStyle name="Accent4 25 3" xfId="7978" xr:uid="{00000000-0005-0000-0000-00001D0D0000}"/>
    <cellStyle name="Accent4 25_4.2 kt. samtrygg 2010" xfId="10271" xr:uid="{00000000-0005-0000-0000-00001E0D0000}"/>
    <cellStyle name="Accent4 26" xfId="1050" xr:uid="{00000000-0005-0000-0000-00001F0D0000}"/>
    <cellStyle name="Accent4 26 2" xfId="6925" xr:uid="{00000000-0005-0000-0000-0000200D0000}"/>
    <cellStyle name="Accent4 26 3" xfId="8011" xr:uid="{00000000-0005-0000-0000-0000210D0000}"/>
    <cellStyle name="Accent4 26_4.2 kt. samtrygg 2010" xfId="9983" xr:uid="{00000000-0005-0000-0000-0000220D0000}"/>
    <cellStyle name="Accent4 27" xfId="1091" xr:uid="{00000000-0005-0000-0000-0000230D0000}"/>
    <cellStyle name="Accent4 27 2" xfId="6926" xr:uid="{00000000-0005-0000-0000-0000240D0000}"/>
    <cellStyle name="Accent4 27 3" xfId="8044" xr:uid="{00000000-0005-0000-0000-0000250D0000}"/>
    <cellStyle name="Accent4 27_4.2 kt. samtrygg 2010" xfId="9337" xr:uid="{00000000-0005-0000-0000-0000260D0000}"/>
    <cellStyle name="Accent4 28" xfId="1132" xr:uid="{00000000-0005-0000-0000-0000270D0000}"/>
    <cellStyle name="Accent4 28 2" xfId="6927" xr:uid="{00000000-0005-0000-0000-0000280D0000}"/>
    <cellStyle name="Accent4 28 3" xfId="8077" xr:uid="{00000000-0005-0000-0000-0000290D0000}"/>
    <cellStyle name="Accent4 28_4.2 kt. samtrygg 2010" xfId="9360" xr:uid="{00000000-0005-0000-0000-00002A0D0000}"/>
    <cellStyle name="Accent4 29" xfId="1173" xr:uid="{00000000-0005-0000-0000-00002B0D0000}"/>
    <cellStyle name="Accent4 29 2" xfId="6928" xr:uid="{00000000-0005-0000-0000-00002C0D0000}"/>
    <cellStyle name="Accent4 29 3" xfId="8110" xr:uid="{00000000-0005-0000-0000-00002D0D0000}"/>
    <cellStyle name="Accent4 29_4.2 kt. samtrygg 2010" xfId="8658" xr:uid="{00000000-0005-0000-0000-00002E0D0000}"/>
    <cellStyle name="Accent4 3" xfId="107" xr:uid="{00000000-0005-0000-0000-00002F0D0000}"/>
    <cellStyle name="Accent4 3 2" xfId="1935" xr:uid="{00000000-0005-0000-0000-0000300D0000}"/>
    <cellStyle name="Accent4 3 3" xfId="2844" xr:uid="{00000000-0005-0000-0000-0000310D0000}"/>
    <cellStyle name="Accent4 3 3 2" xfId="6929" xr:uid="{00000000-0005-0000-0000-0000320D0000}"/>
    <cellStyle name="Accent4 3 3 3" xfId="8392" xr:uid="{00000000-0005-0000-0000-0000330D0000}"/>
    <cellStyle name="Accent4 3 3_4.2 kt. samtrygg 2010" xfId="9750" xr:uid="{00000000-0005-0000-0000-0000340D0000}"/>
    <cellStyle name="Accent4 3 4" xfId="3177" xr:uid="{00000000-0005-0000-0000-0000350D0000}"/>
    <cellStyle name="Accent4 3 5" xfId="3399" xr:uid="{00000000-0005-0000-0000-0000360D0000}"/>
    <cellStyle name="Accent4 3 6" xfId="3620" xr:uid="{00000000-0005-0000-0000-0000370D0000}"/>
    <cellStyle name="Accent4 3 7" xfId="3829" xr:uid="{00000000-0005-0000-0000-0000380D0000}"/>
    <cellStyle name="Accent4 3 8" xfId="4001" xr:uid="{00000000-0005-0000-0000-0000390D0000}"/>
    <cellStyle name="Accent4 30" xfId="1214" xr:uid="{00000000-0005-0000-0000-00003A0D0000}"/>
    <cellStyle name="Accent4 30 2" xfId="6930" xr:uid="{00000000-0005-0000-0000-00003B0D0000}"/>
    <cellStyle name="Accent4 30 3" xfId="8143" xr:uid="{00000000-0005-0000-0000-00003C0D0000}"/>
    <cellStyle name="Accent4 30_4.2 kt. samtrygg 2010" xfId="10127" xr:uid="{00000000-0005-0000-0000-00003D0D0000}"/>
    <cellStyle name="Accent4 31" xfId="1255" xr:uid="{00000000-0005-0000-0000-00003E0D0000}"/>
    <cellStyle name="Accent4 31 2" xfId="6931" xr:uid="{00000000-0005-0000-0000-00003F0D0000}"/>
    <cellStyle name="Accent4 31 3" xfId="8176" xr:uid="{00000000-0005-0000-0000-0000400D0000}"/>
    <cellStyle name="Accent4 31_4.2 kt. samtrygg 2010" xfId="8660" xr:uid="{00000000-0005-0000-0000-0000410D0000}"/>
    <cellStyle name="Accent4 32" xfId="1297" xr:uid="{00000000-0005-0000-0000-0000420D0000}"/>
    <cellStyle name="Accent4 32 2" xfId="6932" xr:uid="{00000000-0005-0000-0000-0000430D0000}"/>
    <cellStyle name="Accent4 32 3" xfId="8209" xr:uid="{00000000-0005-0000-0000-0000440D0000}"/>
    <cellStyle name="Accent4 32_4.2 kt. samtrygg 2010" xfId="8695" xr:uid="{00000000-0005-0000-0000-0000450D0000}"/>
    <cellStyle name="Accent4 33" xfId="1338" xr:uid="{00000000-0005-0000-0000-0000460D0000}"/>
    <cellStyle name="Accent4 33 2" xfId="6933" xr:uid="{00000000-0005-0000-0000-0000470D0000}"/>
    <cellStyle name="Accent4 33 3" xfId="8242" xr:uid="{00000000-0005-0000-0000-0000480D0000}"/>
    <cellStyle name="Accent4 33_4.2 kt. samtrygg 2010" xfId="9536" xr:uid="{00000000-0005-0000-0000-0000490D0000}"/>
    <cellStyle name="Accent4 34" xfId="1379" xr:uid="{00000000-0005-0000-0000-00004A0D0000}"/>
    <cellStyle name="Accent4 34 2" xfId="6934" xr:uid="{00000000-0005-0000-0000-00004B0D0000}"/>
    <cellStyle name="Accent4 34 3" xfId="8275" xr:uid="{00000000-0005-0000-0000-00004C0D0000}"/>
    <cellStyle name="Accent4 34_4.2 kt. samtrygg 2010" xfId="9953" xr:uid="{00000000-0005-0000-0000-00004D0D0000}"/>
    <cellStyle name="Accent4 35" xfId="1420" xr:uid="{00000000-0005-0000-0000-00004E0D0000}"/>
    <cellStyle name="Accent4 35 2" xfId="6935" xr:uid="{00000000-0005-0000-0000-00004F0D0000}"/>
    <cellStyle name="Accent4 35 3" xfId="8308" xr:uid="{00000000-0005-0000-0000-0000500D0000}"/>
    <cellStyle name="Accent4 35_4.2 kt. samtrygg 2010" xfId="9115" xr:uid="{00000000-0005-0000-0000-0000510D0000}"/>
    <cellStyle name="Accent4 36" xfId="1461" xr:uid="{00000000-0005-0000-0000-0000520D0000}"/>
    <cellStyle name="Accent4 37" xfId="1502" xr:uid="{00000000-0005-0000-0000-0000530D0000}"/>
    <cellStyle name="Accent4 38" xfId="1543" xr:uid="{00000000-0005-0000-0000-0000540D0000}"/>
    <cellStyle name="Accent4 39" xfId="1584" xr:uid="{00000000-0005-0000-0000-0000550D0000}"/>
    <cellStyle name="Accent4 4" xfId="148" xr:uid="{00000000-0005-0000-0000-0000560D0000}"/>
    <cellStyle name="Accent4 4 2" xfId="1936" xr:uid="{00000000-0005-0000-0000-0000570D0000}"/>
    <cellStyle name="Accent4 4 3" xfId="2846" xr:uid="{00000000-0005-0000-0000-0000580D0000}"/>
    <cellStyle name="Accent4 4 3 2" xfId="6936" xr:uid="{00000000-0005-0000-0000-0000590D0000}"/>
    <cellStyle name="Accent4 4 3 3" xfId="8393" xr:uid="{00000000-0005-0000-0000-00005A0D0000}"/>
    <cellStyle name="Accent4 4 3_4.2 kt. samtrygg 2010" xfId="10005" xr:uid="{00000000-0005-0000-0000-00005B0D0000}"/>
    <cellStyle name="Accent4 4 4" xfId="3175" xr:uid="{00000000-0005-0000-0000-00005C0D0000}"/>
    <cellStyle name="Accent4 4 5" xfId="3397" xr:uid="{00000000-0005-0000-0000-00005D0D0000}"/>
    <cellStyle name="Accent4 4 6" xfId="3618" xr:uid="{00000000-0005-0000-0000-00005E0D0000}"/>
    <cellStyle name="Accent4 4 7" xfId="3828" xr:uid="{00000000-0005-0000-0000-00005F0D0000}"/>
    <cellStyle name="Accent4 4 8" xfId="4000" xr:uid="{00000000-0005-0000-0000-0000600D0000}"/>
    <cellStyle name="Accent4 40" xfId="1625" xr:uid="{00000000-0005-0000-0000-0000610D0000}"/>
    <cellStyle name="Accent4 41" xfId="1666" xr:uid="{00000000-0005-0000-0000-0000620D0000}"/>
    <cellStyle name="Accent4 42" xfId="1707" xr:uid="{00000000-0005-0000-0000-0000630D0000}"/>
    <cellStyle name="Accent4 43" xfId="1749" xr:uid="{00000000-0005-0000-0000-0000640D0000}"/>
    <cellStyle name="Accent4 44" xfId="1932" xr:uid="{00000000-0005-0000-0000-0000650D0000}"/>
    <cellStyle name="Accent4 45" xfId="1776" xr:uid="{00000000-0005-0000-0000-0000660D0000}"/>
    <cellStyle name="Accent4 46" xfId="3180" xr:uid="{00000000-0005-0000-0000-0000670D0000}"/>
    <cellStyle name="Accent4 47" xfId="3402" xr:uid="{00000000-0005-0000-0000-0000680D0000}"/>
    <cellStyle name="Accent4 48" xfId="3623" xr:uid="{00000000-0005-0000-0000-0000690D0000}"/>
    <cellStyle name="Accent4 49" xfId="3832" xr:uid="{00000000-0005-0000-0000-00006A0D0000}"/>
    <cellStyle name="Accent4 5" xfId="189" xr:uid="{00000000-0005-0000-0000-00006B0D0000}"/>
    <cellStyle name="Accent4 5 2" xfId="1938" xr:uid="{00000000-0005-0000-0000-00006C0D0000}"/>
    <cellStyle name="Accent4 5 2 2" xfId="6937" xr:uid="{00000000-0005-0000-0000-00006D0D0000}"/>
    <cellStyle name="Accent4 5 2 3" xfId="8357" xr:uid="{00000000-0005-0000-0000-00006E0D0000}"/>
    <cellStyle name="Accent4 5 2_4.2 kt. samtrygg 2010" xfId="10111" xr:uid="{00000000-0005-0000-0000-00006F0D0000}"/>
    <cellStyle name="Accent4 5 3" xfId="2847" xr:uid="{00000000-0005-0000-0000-0000700D0000}"/>
    <cellStyle name="Accent4 5 4" xfId="3174" xr:uid="{00000000-0005-0000-0000-0000710D0000}"/>
    <cellStyle name="Accent4 5 5" xfId="3396" xr:uid="{00000000-0005-0000-0000-0000720D0000}"/>
    <cellStyle name="Accent4 5 6" xfId="3617" xr:uid="{00000000-0005-0000-0000-0000730D0000}"/>
    <cellStyle name="Accent4 5 7" xfId="3827" xr:uid="{00000000-0005-0000-0000-0000740D0000}"/>
    <cellStyle name="Accent4 5 8" xfId="3999" xr:uid="{00000000-0005-0000-0000-0000750D0000}"/>
    <cellStyle name="Accent4 50" xfId="4003" xr:uid="{00000000-0005-0000-0000-0000760D0000}"/>
    <cellStyle name="Accent4 6" xfId="230" xr:uid="{00000000-0005-0000-0000-0000770D0000}"/>
    <cellStyle name="Accent4 6 2" xfId="6938" xr:uid="{00000000-0005-0000-0000-0000780D0000}"/>
    <cellStyle name="Accent4 7" xfId="271" xr:uid="{00000000-0005-0000-0000-0000790D0000}"/>
    <cellStyle name="Accent4 7 2" xfId="6939" xr:uid="{00000000-0005-0000-0000-00007A0D0000}"/>
    <cellStyle name="Accent4 8" xfId="312" xr:uid="{00000000-0005-0000-0000-00007B0D0000}"/>
    <cellStyle name="Accent4 8 2" xfId="6940" xr:uid="{00000000-0005-0000-0000-00007C0D0000}"/>
    <cellStyle name="Accent4 9" xfId="353" xr:uid="{00000000-0005-0000-0000-00007D0D0000}"/>
    <cellStyle name="Accent4 9 2" xfId="6941" xr:uid="{00000000-0005-0000-0000-00007E0D0000}"/>
    <cellStyle name="Accent5" xfId="35" builtinId="45" customBuiltin="1"/>
    <cellStyle name="Accent5 10" xfId="395" xr:uid="{00000000-0005-0000-0000-0000800D0000}"/>
    <cellStyle name="Accent5 10 2" xfId="6942" xr:uid="{00000000-0005-0000-0000-0000810D0000}"/>
    <cellStyle name="Accent5 11" xfId="436" xr:uid="{00000000-0005-0000-0000-0000820D0000}"/>
    <cellStyle name="Accent5 11 2" xfId="6943" xr:uid="{00000000-0005-0000-0000-0000830D0000}"/>
    <cellStyle name="Accent5 12" xfId="477" xr:uid="{00000000-0005-0000-0000-0000840D0000}"/>
    <cellStyle name="Accent5 12 2" xfId="6944" xr:uid="{00000000-0005-0000-0000-0000850D0000}"/>
    <cellStyle name="Accent5 13" xfId="518" xr:uid="{00000000-0005-0000-0000-0000860D0000}"/>
    <cellStyle name="Accent5 13 2" xfId="6945" xr:uid="{00000000-0005-0000-0000-0000870D0000}"/>
    <cellStyle name="Accent5 14" xfId="559" xr:uid="{00000000-0005-0000-0000-0000880D0000}"/>
    <cellStyle name="Accent5 14 2" xfId="6946" xr:uid="{00000000-0005-0000-0000-0000890D0000}"/>
    <cellStyle name="Accent5 14 3" xfId="7616" xr:uid="{00000000-0005-0000-0000-00008A0D0000}"/>
    <cellStyle name="Accent5 14_4.2 kt. samtrygg 2010" xfId="9121" xr:uid="{00000000-0005-0000-0000-00008B0D0000}"/>
    <cellStyle name="Accent5 15" xfId="600" xr:uid="{00000000-0005-0000-0000-00008C0D0000}"/>
    <cellStyle name="Accent5 15 2" xfId="6947" xr:uid="{00000000-0005-0000-0000-00008D0D0000}"/>
    <cellStyle name="Accent5 15 3" xfId="7649" xr:uid="{00000000-0005-0000-0000-00008E0D0000}"/>
    <cellStyle name="Accent5 15_4.2 kt. samtrygg 2010" xfId="10259" xr:uid="{00000000-0005-0000-0000-00008F0D0000}"/>
    <cellStyle name="Accent5 16" xfId="641" xr:uid="{00000000-0005-0000-0000-0000900D0000}"/>
    <cellStyle name="Accent5 16 2" xfId="6948" xr:uid="{00000000-0005-0000-0000-0000910D0000}"/>
    <cellStyle name="Accent5 16 3" xfId="7682" xr:uid="{00000000-0005-0000-0000-0000920D0000}"/>
    <cellStyle name="Accent5 16_4.2 kt. samtrygg 2010" xfId="9712" xr:uid="{00000000-0005-0000-0000-0000930D0000}"/>
    <cellStyle name="Accent5 17" xfId="682" xr:uid="{00000000-0005-0000-0000-0000940D0000}"/>
    <cellStyle name="Accent5 17 2" xfId="6949" xr:uid="{00000000-0005-0000-0000-0000950D0000}"/>
    <cellStyle name="Accent5 17 3" xfId="7715" xr:uid="{00000000-0005-0000-0000-0000960D0000}"/>
    <cellStyle name="Accent5 17_4.2 kt. samtrygg 2010" xfId="10021" xr:uid="{00000000-0005-0000-0000-0000970D0000}"/>
    <cellStyle name="Accent5 18" xfId="723" xr:uid="{00000000-0005-0000-0000-0000980D0000}"/>
    <cellStyle name="Accent5 18 2" xfId="6950" xr:uid="{00000000-0005-0000-0000-0000990D0000}"/>
    <cellStyle name="Accent5 18 3" xfId="7748" xr:uid="{00000000-0005-0000-0000-00009A0D0000}"/>
    <cellStyle name="Accent5 18_4.2 kt. samtrygg 2010" xfId="9956" xr:uid="{00000000-0005-0000-0000-00009B0D0000}"/>
    <cellStyle name="Accent5 19" xfId="764" xr:uid="{00000000-0005-0000-0000-00009C0D0000}"/>
    <cellStyle name="Accent5 19 2" xfId="6951" xr:uid="{00000000-0005-0000-0000-00009D0D0000}"/>
    <cellStyle name="Accent5 19 3" xfId="7781" xr:uid="{00000000-0005-0000-0000-00009E0D0000}"/>
    <cellStyle name="Accent5 19_4.2 kt. samtrygg 2010" xfId="9982" xr:uid="{00000000-0005-0000-0000-00009F0D0000}"/>
    <cellStyle name="Accent5 2" xfId="67" xr:uid="{00000000-0005-0000-0000-0000A00D0000}"/>
    <cellStyle name="Accent5 2 10" xfId="6952" xr:uid="{00000000-0005-0000-0000-0000A10D0000}"/>
    <cellStyle name="Accent5 2 2" xfId="1940" xr:uid="{00000000-0005-0000-0000-0000A20D0000}"/>
    <cellStyle name="Accent5 2 2 2" xfId="6953" xr:uid="{00000000-0005-0000-0000-0000A30D0000}"/>
    <cellStyle name="Accent5 2 3" xfId="2849" xr:uid="{00000000-0005-0000-0000-0000A40D0000}"/>
    <cellStyle name="Accent5 2 3 2" xfId="6954" xr:uid="{00000000-0005-0000-0000-0000A50D0000}"/>
    <cellStyle name="Accent5 2 4" xfId="3172" xr:uid="{00000000-0005-0000-0000-0000A60D0000}"/>
    <cellStyle name="Accent5 2 4 2" xfId="6955" xr:uid="{00000000-0005-0000-0000-0000A70D0000}"/>
    <cellStyle name="Accent5 2 5" xfId="3394" xr:uid="{00000000-0005-0000-0000-0000A80D0000}"/>
    <cellStyle name="Accent5 2 5 2" xfId="6956" xr:uid="{00000000-0005-0000-0000-0000A90D0000}"/>
    <cellStyle name="Accent5 2 6" xfId="3615" xr:uid="{00000000-0005-0000-0000-0000AA0D0000}"/>
    <cellStyle name="Accent5 2 7" xfId="3825" xr:uid="{00000000-0005-0000-0000-0000AB0D0000}"/>
    <cellStyle name="Accent5 2 8" xfId="3997" xr:uid="{00000000-0005-0000-0000-0000AC0D0000}"/>
    <cellStyle name="Accent5 2 9" xfId="5788" xr:uid="{00000000-0005-0000-0000-0000AD0D0000}"/>
    <cellStyle name="Accent5 20" xfId="805" xr:uid="{00000000-0005-0000-0000-0000AE0D0000}"/>
    <cellStyle name="Accent5 20 2" xfId="6957" xr:uid="{00000000-0005-0000-0000-0000AF0D0000}"/>
    <cellStyle name="Accent5 20 3" xfId="7814" xr:uid="{00000000-0005-0000-0000-0000B00D0000}"/>
    <cellStyle name="Accent5 20_4.2 kt. samtrygg 2010" xfId="8684" xr:uid="{00000000-0005-0000-0000-0000B10D0000}"/>
    <cellStyle name="Accent5 21" xfId="846" xr:uid="{00000000-0005-0000-0000-0000B20D0000}"/>
    <cellStyle name="Accent5 21 2" xfId="6958" xr:uid="{00000000-0005-0000-0000-0000B30D0000}"/>
    <cellStyle name="Accent5 21 3" xfId="7847" xr:uid="{00000000-0005-0000-0000-0000B40D0000}"/>
    <cellStyle name="Accent5 21_4.2 kt. samtrygg 2010" xfId="9808" xr:uid="{00000000-0005-0000-0000-0000B50D0000}"/>
    <cellStyle name="Accent5 22" xfId="887" xr:uid="{00000000-0005-0000-0000-0000B60D0000}"/>
    <cellStyle name="Accent5 22 2" xfId="6959" xr:uid="{00000000-0005-0000-0000-0000B70D0000}"/>
    <cellStyle name="Accent5 22 3" xfId="7880" xr:uid="{00000000-0005-0000-0000-0000B80D0000}"/>
    <cellStyle name="Accent5 22_4.2 kt. samtrygg 2010" xfId="9447" xr:uid="{00000000-0005-0000-0000-0000B90D0000}"/>
    <cellStyle name="Accent5 23" xfId="928" xr:uid="{00000000-0005-0000-0000-0000BA0D0000}"/>
    <cellStyle name="Accent5 23 2" xfId="6960" xr:uid="{00000000-0005-0000-0000-0000BB0D0000}"/>
    <cellStyle name="Accent5 23 3" xfId="7913" xr:uid="{00000000-0005-0000-0000-0000BC0D0000}"/>
    <cellStyle name="Accent5 23_4.2 kt. samtrygg 2010" xfId="8867" xr:uid="{00000000-0005-0000-0000-0000BD0D0000}"/>
    <cellStyle name="Accent5 24" xfId="969" xr:uid="{00000000-0005-0000-0000-0000BE0D0000}"/>
    <cellStyle name="Accent5 24 2" xfId="6961" xr:uid="{00000000-0005-0000-0000-0000BF0D0000}"/>
    <cellStyle name="Accent5 24 3" xfId="7946" xr:uid="{00000000-0005-0000-0000-0000C00D0000}"/>
    <cellStyle name="Accent5 24_4.2 kt. samtrygg 2010" xfId="8610" xr:uid="{00000000-0005-0000-0000-0000C10D0000}"/>
    <cellStyle name="Accent5 25" xfId="1010" xr:uid="{00000000-0005-0000-0000-0000C20D0000}"/>
    <cellStyle name="Accent5 25 2" xfId="6962" xr:uid="{00000000-0005-0000-0000-0000C30D0000}"/>
    <cellStyle name="Accent5 25 3" xfId="7979" xr:uid="{00000000-0005-0000-0000-0000C40D0000}"/>
    <cellStyle name="Accent5 25_4.2 kt. samtrygg 2010" xfId="9262" xr:uid="{00000000-0005-0000-0000-0000C50D0000}"/>
    <cellStyle name="Accent5 26" xfId="1051" xr:uid="{00000000-0005-0000-0000-0000C60D0000}"/>
    <cellStyle name="Accent5 26 2" xfId="6963" xr:uid="{00000000-0005-0000-0000-0000C70D0000}"/>
    <cellStyle name="Accent5 26 3" xfId="8012" xr:uid="{00000000-0005-0000-0000-0000C80D0000}"/>
    <cellStyle name="Accent5 26_4.2 kt. samtrygg 2010" xfId="10110" xr:uid="{00000000-0005-0000-0000-0000C90D0000}"/>
    <cellStyle name="Accent5 27" xfId="1092" xr:uid="{00000000-0005-0000-0000-0000CA0D0000}"/>
    <cellStyle name="Accent5 27 2" xfId="6964" xr:uid="{00000000-0005-0000-0000-0000CB0D0000}"/>
    <cellStyle name="Accent5 27 3" xfId="8045" xr:uid="{00000000-0005-0000-0000-0000CC0D0000}"/>
    <cellStyle name="Accent5 27_4.2 kt. samtrygg 2010" xfId="8814" xr:uid="{00000000-0005-0000-0000-0000CD0D0000}"/>
    <cellStyle name="Accent5 28" xfId="1133" xr:uid="{00000000-0005-0000-0000-0000CE0D0000}"/>
    <cellStyle name="Accent5 28 2" xfId="6965" xr:uid="{00000000-0005-0000-0000-0000CF0D0000}"/>
    <cellStyle name="Accent5 28 3" xfId="8078" xr:uid="{00000000-0005-0000-0000-0000D00D0000}"/>
    <cellStyle name="Accent5 28_4.2 kt. samtrygg 2010" xfId="10122" xr:uid="{00000000-0005-0000-0000-0000D10D0000}"/>
    <cellStyle name="Accent5 29" xfId="1174" xr:uid="{00000000-0005-0000-0000-0000D20D0000}"/>
    <cellStyle name="Accent5 29 2" xfId="6966" xr:uid="{00000000-0005-0000-0000-0000D30D0000}"/>
    <cellStyle name="Accent5 29 3" xfId="8111" xr:uid="{00000000-0005-0000-0000-0000D40D0000}"/>
    <cellStyle name="Accent5 29_4.2 kt. samtrygg 2010" xfId="8758" xr:uid="{00000000-0005-0000-0000-0000D50D0000}"/>
    <cellStyle name="Accent5 3" xfId="108" xr:uid="{00000000-0005-0000-0000-0000D60D0000}"/>
    <cellStyle name="Accent5 3 2" xfId="1942" xr:uid="{00000000-0005-0000-0000-0000D70D0000}"/>
    <cellStyle name="Accent5 3 3" xfId="2851" xr:uid="{00000000-0005-0000-0000-0000D80D0000}"/>
    <cellStyle name="Accent5 3 3 2" xfId="6967" xr:uid="{00000000-0005-0000-0000-0000D90D0000}"/>
    <cellStyle name="Accent5 3 3 3" xfId="8394" xr:uid="{00000000-0005-0000-0000-0000DA0D0000}"/>
    <cellStyle name="Accent5 3 3_4.2 kt. samtrygg 2010" xfId="8798" xr:uid="{00000000-0005-0000-0000-0000DB0D0000}"/>
    <cellStyle name="Accent5 3 4" xfId="3169" xr:uid="{00000000-0005-0000-0000-0000DC0D0000}"/>
    <cellStyle name="Accent5 3 5" xfId="3391" xr:uid="{00000000-0005-0000-0000-0000DD0D0000}"/>
    <cellStyle name="Accent5 3 6" xfId="3612" xr:uid="{00000000-0005-0000-0000-0000DE0D0000}"/>
    <cellStyle name="Accent5 3 7" xfId="3823" xr:uid="{00000000-0005-0000-0000-0000DF0D0000}"/>
    <cellStyle name="Accent5 3 8" xfId="3995" xr:uid="{00000000-0005-0000-0000-0000E00D0000}"/>
    <cellStyle name="Accent5 30" xfId="1215" xr:uid="{00000000-0005-0000-0000-0000E10D0000}"/>
    <cellStyle name="Accent5 30 2" xfId="6968" xr:uid="{00000000-0005-0000-0000-0000E20D0000}"/>
    <cellStyle name="Accent5 30 3" xfId="8144" xr:uid="{00000000-0005-0000-0000-0000E30D0000}"/>
    <cellStyle name="Accent5 30_4.2 kt. samtrygg 2010" xfId="9880" xr:uid="{00000000-0005-0000-0000-0000E40D0000}"/>
    <cellStyle name="Accent5 31" xfId="1256" xr:uid="{00000000-0005-0000-0000-0000E50D0000}"/>
    <cellStyle name="Accent5 31 2" xfId="6969" xr:uid="{00000000-0005-0000-0000-0000E60D0000}"/>
    <cellStyle name="Accent5 31 3" xfId="8177" xr:uid="{00000000-0005-0000-0000-0000E70D0000}"/>
    <cellStyle name="Accent5 31_4.2 kt. samtrygg 2010" xfId="10180" xr:uid="{00000000-0005-0000-0000-0000E80D0000}"/>
    <cellStyle name="Accent5 32" xfId="1298" xr:uid="{00000000-0005-0000-0000-0000E90D0000}"/>
    <cellStyle name="Accent5 32 2" xfId="6970" xr:uid="{00000000-0005-0000-0000-0000EA0D0000}"/>
    <cellStyle name="Accent5 32 3" xfId="8210" xr:uid="{00000000-0005-0000-0000-0000EB0D0000}"/>
    <cellStyle name="Accent5 32_4.2 kt. samtrygg 2010" xfId="10154" xr:uid="{00000000-0005-0000-0000-0000EC0D0000}"/>
    <cellStyle name="Accent5 33" xfId="1339" xr:uid="{00000000-0005-0000-0000-0000ED0D0000}"/>
    <cellStyle name="Accent5 33 2" xfId="6971" xr:uid="{00000000-0005-0000-0000-0000EE0D0000}"/>
    <cellStyle name="Accent5 33 3" xfId="8243" xr:uid="{00000000-0005-0000-0000-0000EF0D0000}"/>
    <cellStyle name="Accent5 33_4.2 kt. samtrygg 2010" xfId="9361" xr:uid="{00000000-0005-0000-0000-0000F00D0000}"/>
    <cellStyle name="Accent5 34" xfId="1380" xr:uid="{00000000-0005-0000-0000-0000F10D0000}"/>
    <cellStyle name="Accent5 34 2" xfId="6972" xr:uid="{00000000-0005-0000-0000-0000F20D0000}"/>
    <cellStyle name="Accent5 34 3" xfId="8276" xr:uid="{00000000-0005-0000-0000-0000F30D0000}"/>
    <cellStyle name="Accent5 34_4.2 kt. samtrygg 2010" xfId="8810" xr:uid="{00000000-0005-0000-0000-0000F40D0000}"/>
    <cellStyle name="Accent5 35" xfId="1421" xr:uid="{00000000-0005-0000-0000-0000F50D0000}"/>
    <cellStyle name="Accent5 35 2" xfId="6973" xr:uid="{00000000-0005-0000-0000-0000F60D0000}"/>
    <cellStyle name="Accent5 35 3" xfId="8309" xr:uid="{00000000-0005-0000-0000-0000F70D0000}"/>
    <cellStyle name="Accent5 35_4.2 kt. samtrygg 2010" xfId="9835" xr:uid="{00000000-0005-0000-0000-0000F80D0000}"/>
    <cellStyle name="Accent5 36" xfId="1462" xr:uid="{00000000-0005-0000-0000-0000F90D0000}"/>
    <cellStyle name="Accent5 37" xfId="1503" xr:uid="{00000000-0005-0000-0000-0000FA0D0000}"/>
    <cellStyle name="Accent5 38" xfId="1544" xr:uid="{00000000-0005-0000-0000-0000FB0D0000}"/>
    <cellStyle name="Accent5 39" xfId="1585" xr:uid="{00000000-0005-0000-0000-0000FC0D0000}"/>
    <cellStyle name="Accent5 4" xfId="149" xr:uid="{00000000-0005-0000-0000-0000FD0D0000}"/>
    <cellStyle name="Accent5 4 2" xfId="1944" xr:uid="{00000000-0005-0000-0000-0000FE0D0000}"/>
    <cellStyle name="Accent5 4 3" xfId="2852" xr:uid="{00000000-0005-0000-0000-0000FF0D0000}"/>
    <cellStyle name="Accent5 4 3 2" xfId="6974" xr:uid="{00000000-0005-0000-0000-0000000E0000}"/>
    <cellStyle name="Accent5 4 3 3" xfId="8395" xr:uid="{00000000-0005-0000-0000-0000010E0000}"/>
    <cellStyle name="Accent5 4 3_4.2 kt. samtrygg 2010" xfId="9780" xr:uid="{00000000-0005-0000-0000-0000020E0000}"/>
    <cellStyle name="Accent5 4 4" xfId="3168" xr:uid="{00000000-0005-0000-0000-0000030E0000}"/>
    <cellStyle name="Accent5 4 5" xfId="3390" xr:uid="{00000000-0005-0000-0000-0000040E0000}"/>
    <cellStyle name="Accent5 4 6" xfId="3611" xr:uid="{00000000-0005-0000-0000-0000050E0000}"/>
    <cellStyle name="Accent5 4 7" xfId="3822" xr:uid="{00000000-0005-0000-0000-0000060E0000}"/>
    <cellStyle name="Accent5 4 8" xfId="3994" xr:uid="{00000000-0005-0000-0000-0000070E0000}"/>
    <cellStyle name="Accent5 40" xfId="1626" xr:uid="{00000000-0005-0000-0000-0000080E0000}"/>
    <cellStyle name="Accent5 41" xfId="1667" xr:uid="{00000000-0005-0000-0000-0000090E0000}"/>
    <cellStyle name="Accent5 42" xfId="1708" xr:uid="{00000000-0005-0000-0000-00000A0E0000}"/>
    <cellStyle name="Accent5 43" xfId="1750" xr:uid="{00000000-0005-0000-0000-00000B0E0000}"/>
    <cellStyle name="Accent5 44" xfId="1939" xr:uid="{00000000-0005-0000-0000-00000C0E0000}"/>
    <cellStyle name="Accent5 45" xfId="2848" xr:uid="{00000000-0005-0000-0000-00000D0E0000}"/>
    <cellStyle name="Accent5 46" xfId="3173" xr:uid="{00000000-0005-0000-0000-00000E0E0000}"/>
    <cellStyle name="Accent5 47" xfId="3395" xr:uid="{00000000-0005-0000-0000-00000F0E0000}"/>
    <cellStyle name="Accent5 48" xfId="3616" xr:uid="{00000000-0005-0000-0000-0000100E0000}"/>
    <cellStyle name="Accent5 49" xfId="3826" xr:uid="{00000000-0005-0000-0000-0000110E0000}"/>
    <cellStyle name="Accent5 5" xfId="190" xr:uid="{00000000-0005-0000-0000-0000120E0000}"/>
    <cellStyle name="Accent5 5 2" xfId="1946" xr:uid="{00000000-0005-0000-0000-0000130E0000}"/>
    <cellStyle name="Accent5 5 2 2" xfId="6975" xr:uid="{00000000-0005-0000-0000-0000140E0000}"/>
    <cellStyle name="Accent5 5 2 3" xfId="8358" xr:uid="{00000000-0005-0000-0000-0000150E0000}"/>
    <cellStyle name="Accent5 5 2_4.2 kt. samtrygg 2010" xfId="9071" xr:uid="{00000000-0005-0000-0000-0000160E0000}"/>
    <cellStyle name="Accent5 5 3" xfId="2854" xr:uid="{00000000-0005-0000-0000-0000170E0000}"/>
    <cellStyle name="Accent5 5 4" xfId="3166" xr:uid="{00000000-0005-0000-0000-0000180E0000}"/>
    <cellStyle name="Accent5 5 5" xfId="3388" xr:uid="{00000000-0005-0000-0000-0000190E0000}"/>
    <cellStyle name="Accent5 5 6" xfId="3609" xr:uid="{00000000-0005-0000-0000-00001A0E0000}"/>
    <cellStyle name="Accent5 5 7" xfId="3821" xr:uid="{00000000-0005-0000-0000-00001B0E0000}"/>
    <cellStyle name="Accent5 5 8" xfId="3993" xr:uid="{00000000-0005-0000-0000-00001C0E0000}"/>
    <cellStyle name="Accent5 50" xfId="3998" xr:uid="{00000000-0005-0000-0000-00001D0E0000}"/>
    <cellStyle name="Accent5 6" xfId="231" xr:uid="{00000000-0005-0000-0000-00001E0E0000}"/>
    <cellStyle name="Accent5 6 2" xfId="6976" xr:uid="{00000000-0005-0000-0000-00001F0E0000}"/>
    <cellStyle name="Accent5 7" xfId="272" xr:uid="{00000000-0005-0000-0000-0000200E0000}"/>
    <cellStyle name="Accent5 7 2" xfId="6977" xr:uid="{00000000-0005-0000-0000-0000210E0000}"/>
    <cellStyle name="Accent5 8" xfId="313" xr:uid="{00000000-0005-0000-0000-0000220E0000}"/>
    <cellStyle name="Accent5 8 2" xfId="6978" xr:uid="{00000000-0005-0000-0000-0000230E0000}"/>
    <cellStyle name="Accent5 9" xfId="354" xr:uid="{00000000-0005-0000-0000-0000240E0000}"/>
    <cellStyle name="Accent5 9 2" xfId="6979" xr:uid="{00000000-0005-0000-0000-0000250E0000}"/>
    <cellStyle name="Accent6" xfId="39" builtinId="49" customBuiltin="1"/>
    <cellStyle name="Accent6 10" xfId="396" xr:uid="{00000000-0005-0000-0000-0000270E0000}"/>
    <cellStyle name="Accent6 10 2" xfId="6980" xr:uid="{00000000-0005-0000-0000-0000280E0000}"/>
    <cellStyle name="Accent6 11" xfId="437" xr:uid="{00000000-0005-0000-0000-0000290E0000}"/>
    <cellStyle name="Accent6 11 2" xfId="6981" xr:uid="{00000000-0005-0000-0000-00002A0E0000}"/>
    <cellStyle name="Accent6 12" xfId="478" xr:uid="{00000000-0005-0000-0000-00002B0E0000}"/>
    <cellStyle name="Accent6 12 2" xfId="6982" xr:uid="{00000000-0005-0000-0000-00002C0E0000}"/>
    <cellStyle name="Accent6 13" xfId="519" xr:uid="{00000000-0005-0000-0000-00002D0E0000}"/>
    <cellStyle name="Accent6 13 2" xfId="6983" xr:uid="{00000000-0005-0000-0000-00002E0E0000}"/>
    <cellStyle name="Accent6 14" xfId="560" xr:uid="{00000000-0005-0000-0000-00002F0E0000}"/>
    <cellStyle name="Accent6 14 2" xfId="6984" xr:uid="{00000000-0005-0000-0000-0000300E0000}"/>
    <cellStyle name="Accent6 14 3" xfId="7617" xr:uid="{00000000-0005-0000-0000-0000310E0000}"/>
    <cellStyle name="Accent6 14_4.2 kt. samtrygg 2010" xfId="9274" xr:uid="{00000000-0005-0000-0000-0000320E0000}"/>
    <cellStyle name="Accent6 15" xfId="601" xr:uid="{00000000-0005-0000-0000-0000330E0000}"/>
    <cellStyle name="Accent6 15 2" xfId="6985" xr:uid="{00000000-0005-0000-0000-0000340E0000}"/>
    <cellStyle name="Accent6 15 3" xfId="7650" xr:uid="{00000000-0005-0000-0000-0000350E0000}"/>
    <cellStyle name="Accent6 15_4.2 kt. samtrygg 2010" xfId="9096" xr:uid="{00000000-0005-0000-0000-0000360E0000}"/>
    <cellStyle name="Accent6 16" xfId="642" xr:uid="{00000000-0005-0000-0000-0000370E0000}"/>
    <cellStyle name="Accent6 16 2" xfId="6986" xr:uid="{00000000-0005-0000-0000-0000380E0000}"/>
    <cellStyle name="Accent6 16 3" xfId="7683" xr:uid="{00000000-0005-0000-0000-0000390E0000}"/>
    <cellStyle name="Accent6 16_4.2 kt. samtrygg 2010" xfId="9866" xr:uid="{00000000-0005-0000-0000-00003A0E0000}"/>
    <cellStyle name="Accent6 17" xfId="683" xr:uid="{00000000-0005-0000-0000-00003B0E0000}"/>
    <cellStyle name="Accent6 17 2" xfId="6987" xr:uid="{00000000-0005-0000-0000-00003C0E0000}"/>
    <cellStyle name="Accent6 17 3" xfId="7716" xr:uid="{00000000-0005-0000-0000-00003D0E0000}"/>
    <cellStyle name="Accent6 17_4.2 kt. samtrygg 2010" xfId="9233" xr:uid="{00000000-0005-0000-0000-00003E0E0000}"/>
    <cellStyle name="Accent6 18" xfId="724" xr:uid="{00000000-0005-0000-0000-00003F0E0000}"/>
    <cellStyle name="Accent6 18 2" xfId="6988" xr:uid="{00000000-0005-0000-0000-0000400E0000}"/>
    <cellStyle name="Accent6 18 3" xfId="7749" xr:uid="{00000000-0005-0000-0000-0000410E0000}"/>
    <cellStyle name="Accent6 18_4.2 kt. samtrygg 2010" xfId="8787" xr:uid="{00000000-0005-0000-0000-0000420E0000}"/>
    <cellStyle name="Accent6 19" xfId="765" xr:uid="{00000000-0005-0000-0000-0000430E0000}"/>
    <cellStyle name="Accent6 19 2" xfId="6989" xr:uid="{00000000-0005-0000-0000-0000440E0000}"/>
    <cellStyle name="Accent6 19 3" xfId="7782" xr:uid="{00000000-0005-0000-0000-0000450E0000}"/>
    <cellStyle name="Accent6 19_4.2 kt. samtrygg 2010" xfId="8609" xr:uid="{00000000-0005-0000-0000-0000460E0000}"/>
    <cellStyle name="Accent6 2" xfId="68" xr:uid="{00000000-0005-0000-0000-0000470E0000}"/>
    <cellStyle name="Accent6 2 10" xfId="6990" xr:uid="{00000000-0005-0000-0000-0000480E0000}"/>
    <cellStyle name="Accent6 2 2" xfId="1948" xr:uid="{00000000-0005-0000-0000-0000490E0000}"/>
    <cellStyle name="Accent6 2 2 2" xfId="6991" xr:uid="{00000000-0005-0000-0000-00004A0E0000}"/>
    <cellStyle name="Accent6 2 3" xfId="2856" xr:uid="{00000000-0005-0000-0000-00004B0E0000}"/>
    <cellStyle name="Accent6 2 3 2" xfId="6992" xr:uid="{00000000-0005-0000-0000-00004C0E0000}"/>
    <cellStyle name="Accent6 2 4" xfId="3164" xr:uid="{00000000-0005-0000-0000-00004D0E0000}"/>
    <cellStyle name="Accent6 2 4 2" xfId="6993" xr:uid="{00000000-0005-0000-0000-00004E0E0000}"/>
    <cellStyle name="Accent6 2 5" xfId="3386" xr:uid="{00000000-0005-0000-0000-00004F0E0000}"/>
    <cellStyle name="Accent6 2 5 2" xfId="6994" xr:uid="{00000000-0005-0000-0000-0000500E0000}"/>
    <cellStyle name="Accent6 2 6" xfId="3607" xr:uid="{00000000-0005-0000-0000-0000510E0000}"/>
    <cellStyle name="Accent6 2 7" xfId="3819" xr:uid="{00000000-0005-0000-0000-0000520E0000}"/>
    <cellStyle name="Accent6 2 8" xfId="3991" xr:uid="{00000000-0005-0000-0000-0000530E0000}"/>
    <cellStyle name="Accent6 2 9" xfId="5524" xr:uid="{00000000-0005-0000-0000-0000540E0000}"/>
    <cellStyle name="Accent6 20" xfId="806" xr:uid="{00000000-0005-0000-0000-0000550E0000}"/>
    <cellStyle name="Accent6 20 2" xfId="6995" xr:uid="{00000000-0005-0000-0000-0000560E0000}"/>
    <cellStyle name="Accent6 20 3" xfId="7815" xr:uid="{00000000-0005-0000-0000-0000570E0000}"/>
    <cellStyle name="Accent6 20_4.2 kt. samtrygg 2010" xfId="9596" xr:uid="{00000000-0005-0000-0000-0000580E0000}"/>
    <cellStyle name="Accent6 21" xfId="847" xr:uid="{00000000-0005-0000-0000-0000590E0000}"/>
    <cellStyle name="Accent6 21 2" xfId="6996" xr:uid="{00000000-0005-0000-0000-00005A0E0000}"/>
    <cellStyle name="Accent6 21 3" xfId="7848" xr:uid="{00000000-0005-0000-0000-00005B0E0000}"/>
    <cellStyle name="Accent6 21_4.2 kt. samtrygg 2010" xfId="9209" xr:uid="{00000000-0005-0000-0000-00005C0E0000}"/>
    <cellStyle name="Accent6 22" xfId="888" xr:uid="{00000000-0005-0000-0000-00005D0E0000}"/>
    <cellStyle name="Accent6 22 2" xfId="6997" xr:uid="{00000000-0005-0000-0000-00005E0E0000}"/>
    <cellStyle name="Accent6 22 3" xfId="7881" xr:uid="{00000000-0005-0000-0000-00005F0E0000}"/>
    <cellStyle name="Accent6 22_4.2 kt. samtrygg 2010" xfId="9319" xr:uid="{00000000-0005-0000-0000-0000600E0000}"/>
    <cellStyle name="Accent6 23" xfId="929" xr:uid="{00000000-0005-0000-0000-0000610E0000}"/>
    <cellStyle name="Accent6 23 2" xfId="6998" xr:uid="{00000000-0005-0000-0000-0000620E0000}"/>
    <cellStyle name="Accent6 23 3" xfId="7914" xr:uid="{00000000-0005-0000-0000-0000630E0000}"/>
    <cellStyle name="Accent6 23_4.2 kt. samtrygg 2010" xfId="9362" xr:uid="{00000000-0005-0000-0000-0000640E0000}"/>
    <cellStyle name="Accent6 24" xfId="970" xr:uid="{00000000-0005-0000-0000-0000650E0000}"/>
    <cellStyle name="Accent6 24 2" xfId="6999" xr:uid="{00000000-0005-0000-0000-0000660E0000}"/>
    <cellStyle name="Accent6 24 3" xfId="7947" xr:uid="{00000000-0005-0000-0000-0000670E0000}"/>
    <cellStyle name="Accent6 24_4.2 kt. samtrygg 2010" xfId="8901" xr:uid="{00000000-0005-0000-0000-0000680E0000}"/>
    <cellStyle name="Accent6 25" xfId="1011" xr:uid="{00000000-0005-0000-0000-0000690E0000}"/>
    <cellStyle name="Accent6 25 2" xfId="7000" xr:uid="{00000000-0005-0000-0000-00006A0E0000}"/>
    <cellStyle name="Accent6 25 3" xfId="7980" xr:uid="{00000000-0005-0000-0000-00006B0E0000}"/>
    <cellStyle name="Accent6 25_4.2 kt. samtrygg 2010" xfId="8665" xr:uid="{00000000-0005-0000-0000-00006C0E0000}"/>
    <cellStyle name="Accent6 26" xfId="1052" xr:uid="{00000000-0005-0000-0000-00006D0E0000}"/>
    <cellStyle name="Accent6 26 2" xfId="7001" xr:uid="{00000000-0005-0000-0000-00006E0E0000}"/>
    <cellStyle name="Accent6 26 3" xfId="8013" xr:uid="{00000000-0005-0000-0000-00006F0E0000}"/>
    <cellStyle name="Accent6 26_4.2 kt. samtrygg 2010" xfId="10179" xr:uid="{00000000-0005-0000-0000-0000700E0000}"/>
    <cellStyle name="Accent6 27" xfId="1093" xr:uid="{00000000-0005-0000-0000-0000710E0000}"/>
    <cellStyle name="Accent6 27 2" xfId="7002" xr:uid="{00000000-0005-0000-0000-0000720E0000}"/>
    <cellStyle name="Accent6 27 3" xfId="8046" xr:uid="{00000000-0005-0000-0000-0000730E0000}"/>
    <cellStyle name="Accent6 27_4.2 kt. samtrygg 2010" xfId="10220" xr:uid="{00000000-0005-0000-0000-0000740E0000}"/>
    <cellStyle name="Accent6 28" xfId="1134" xr:uid="{00000000-0005-0000-0000-0000750E0000}"/>
    <cellStyle name="Accent6 28 2" xfId="7003" xr:uid="{00000000-0005-0000-0000-0000760E0000}"/>
    <cellStyle name="Accent6 28 3" xfId="8079" xr:uid="{00000000-0005-0000-0000-0000770E0000}"/>
    <cellStyle name="Accent6 28_4.2 kt. samtrygg 2010" xfId="8721" xr:uid="{00000000-0005-0000-0000-0000780E0000}"/>
    <cellStyle name="Accent6 29" xfId="1175" xr:uid="{00000000-0005-0000-0000-0000790E0000}"/>
    <cellStyle name="Accent6 29 2" xfId="7004" xr:uid="{00000000-0005-0000-0000-00007A0E0000}"/>
    <cellStyle name="Accent6 29 3" xfId="8112" xr:uid="{00000000-0005-0000-0000-00007B0E0000}"/>
    <cellStyle name="Accent6 29_4.2 kt. samtrygg 2010" xfId="8886" xr:uid="{00000000-0005-0000-0000-00007C0E0000}"/>
    <cellStyle name="Accent6 3" xfId="109" xr:uid="{00000000-0005-0000-0000-00007D0E0000}"/>
    <cellStyle name="Accent6 3 2" xfId="1950" xr:uid="{00000000-0005-0000-0000-00007E0E0000}"/>
    <cellStyle name="Accent6 3 3" xfId="2857" xr:uid="{00000000-0005-0000-0000-00007F0E0000}"/>
    <cellStyle name="Accent6 3 3 2" xfId="7005" xr:uid="{00000000-0005-0000-0000-0000800E0000}"/>
    <cellStyle name="Accent6 3 3 3" xfId="8396" xr:uid="{00000000-0005-0000-0000-0000810E0000}"/>
    <cellStyle name="Accent6 3 3_4.2 kt. samtrygg 2010" xfId="9087" xr:uid="{00000000-0005-0000-0000-0000820E0000}"/>
    <cellStyle name="Accent6 3 4" xfId="3163" xr:uid="{00000000-0005-0000-0000-0000830E0000}"/>
    <cellStyle name="Accent6 3 5" xfId="3385" xr:uid="{00000000-0005-0000-0000-0000840E0000}"/>
    <cellStyle name="Accent6 3 6" xfId="3606" xr:uid="{00000000-0005-0000-0000-0000850E0000}"/>
    <cellStyle name="Accent6 3 7" xfId="3818" xr:uid="{00000000-0005-0000-0000-0000860E0000}"/>
    <cellStyle name="Accent6 3 8" xfId="3990" xr:uid="{00000000-0005-0000-0000-0000870E0000}"/>
    <cellStyle name="Accent6 30" xfId="1216" xr:uid="{00000000-0005-0000-0000-0000880E0000}"/>
    <cellStyle name="Accent6 30 2" xfId="7006" xr:uid="{00000000-0005-0000-0000-0000890E0000}"/>
    <cellStyle name="Accent6 30 3" xfId="8145" xr:uid="{00000000-0005-0000-0000-00008A0E0000}"/>
    <cellStyle name="Accent6 30_4.2 kt. samtrygg 2010" xfId="9896" xr:uid="{00000000-0005-0000-0000-00008B0E0000}"/>
    <cellStyle name="Accent6 31" xfId="1257" xr:uid="{00000000-0005-0000-0000-00008C0E0000}"/>
    <cellStyle name="Accent6 31 2" xfId="7007" xr:uid="{00000000-0005-0000-0000-00008D0E0000}"/>
    <cellStyle name="Accent6 31 3" xfId="8178" xr:uid="{00000000-0005-0000-0000-00008E0E0000}"/>
    <cellStyle name="Accent6 31_4.2 kt. samtrygg 2010" xfId="9363" xr:uid="{00000000-0005-0000-0000-00008F0E0000}"/>
    <cellStyle name="Accent6 32" xfId="1299" xr:uid="{00000000-0005-0000-0000-0000900E0000}"/>
    <cellStyle name="Accent6 32 2" xfId="7008" xr:uid="{00000000-0005-0000-0000-0000910E0000}"/>
    <cellStyle name="Accent6 32 3" xfId="8211" xr:uid="{00000000-0005-0000-0000-0000920E0000}"/>
    <cellStyle name="Accent6 32_4.2 kt. samtrygg 2010" xfId="10246" xr:uid="{00000000-0005-0000-0000-0000930E0000}"/>
    <cellStyle name="Accent6 33" xfId="1340" xr:uid="{00000000-0005-0000-0000-0000940E0000}"/>
    <cellStyle name="Accent6 33 2" xfId="7009" xr:uid="{00000000-0005-0000-0000-0000950E0000}"/>
    <cellStyle name="Accent6 33 3" xfId="8244" xr:uid="{00000000-0005-0000-0000-0000960E0000}"/>
    <cellStyle name="Accent6 33_4.2 kt. samtrygg 2010" xfId="9318" xr:uid="{00000000-0005-0000-0000-0000970E0000}"/>
    <cellStyle name="Accent6 34" xfId="1381" xr:uid="{00000000-0005-0000-0000-0000980E0000}"/>
    <cellStyle name="Accent6 34 2" xfId="7010" xr:uid="{00000000-0005-0000-0000-0000990E0000}"/>
    <cellStyle name="Accent6 34 3" xfId="8277" xr:uid="{00000000-0005-0000-0000-00009A0E0000}"/>
    <cellStyle name="Accent6 34_4.2 kt. samtrygg 2010" xfId="10204" xr:uid="{00000000-0005-0000-0000-00009B0E0000}"/>
    <cellStyle name="Accent6 35" xfId="1422" xr:uid="{00000000-0005-0000-0000-00009C0E0000}"/>
    <cellStyle name="Accent6 35 2" xfId="7011" xr:uid="{00000000-0005-0000-0000-00009D0E0000}"/>
    <cellStyle name="Accent6 35 3" xfId="8310" xr:uid="{00000000-0005-0000-0000-00009E0E0000}"/>
    <cellStyle name="Accent6 35_4.2 kt. samtrygg 2010" xfId="8823" xr:uid="{00000000-0005-0000-0000-00009F0E0000}"/>
    <cellStyle name="Accent6 36" xfId="1463" xr:uid="{00000000-0005-0000-0000-0000A00E0000}"/>
    <cellStyle name="Accent6 37" xfId="1504" xr:uid="{00000000-0005-0000-0000-0000A10E0000}"/>
    <cellStyle name="Accent6 38" xfId="1545" xr:uid="{00000000-0005-0000-0000-0000A20E0000}"/>
    <cellStyle name="Accent6 39" xfId="1586" xr:uid="{00000000-0005-0000-0000-0000A30E0000}"/>
    <cellStyle name="Accent6 4" xfId="150" xr:uid="{00000000-0005-0000-0000-0000A40E0000}"/>
    <cellStyle name="Accent6 4 2" xfId="1952" xr:uid="{00000000-0005-0000-0000-0000A50E0000}"/>
    <cellStyle name="Accent6 4 3" xfId="2859" xr:uid="{00000000-0005-0000-0000-0000A60E0000}"/>
    <cellStyle name="Accent6 4 3 2" xfId="7012" xr:uid="{00000000-0005-0000-0000-0000A70E0000}"/>
    <cellStyle name="Accent6 4 3 3" xfId="8397" xr:uid="{00000000-0005-0000-0000-0000A80E0000}"/>
    <cellStyle name="Accent6 4 3_4.2 kt. samtrygg 2010" xfId="8759" xr:uid="{00000000-0005-0000-0000-0000A90E0000}"/>
    <cellStyle name="Accent6 4 4" xfId="3161" xr:uid="{00000000-0005-0000-0000-0000AA0E0000}"/>
    <cellStyle name="Accent6 4 5" xfId="3383" xr:uid="{00000000-0005-0000-0000-0000AB0E0000}"/>
    <cellStyle name="Accent6 4 6" xfId="3604" xr:uid="{00000000-0005-0000-0000-0000AC0E0000}"/>
    <cellStyle name="Accent6 4 7" xfId="3817" xr:uid="{00000000-0005-0000-0000-0000AD0E0000}"/>
    <cellStyle name="Accent6 4 8" xfId="3989" xr:uid="{00000000-0005-0000-0000-0000AE0E0000}"/>
    <cellStyle name="Accent6 40" xfId="1627" xr:uid="{00000000-0005-0000-0000-0000AF0E0000}"/>
    <cellStyle name="Accent6 41" xfId="1668" xr:uid="{00000000-0005-0000-0000-0000B00E0000}"/>
    <cellStyle name="Accent6 42" xfId="1709" xr:uid="{00000000-0005-0000-0000-0000B10E0000}"/>
    <cellStyle name="Accent6 43" xfId="1751" xr:uid="{00000000-0005-0000-0000-0000B20E0000}"/>
    <cellStyle name="Accent6 44" xfId="1947" xr:uid="{00000000-0005-0000-0000-0000B30E0000}"/>
    <cellStyle name="Accent6 45" xfId="2855" xr:uid="{00000000-0005-0000-0000-0000B40E0000}"/>
    <cellStyle name="Accent6 46" xfId="3165" xr:uid="{00000000-0005-0000-0000-0000B50E0000}"/>
    <cellStyle name="Accent6 47" xfId="3387" xr:uid="{00000000-0005-0000-0000-0000B60E0000}"/>
    <cellStyle name="Accent6 48" xfId="3608" xr:uid="{00000000-0005-0000-0000-0000B70E0000}"/>
    <cellStyle name="Accent6 49" xfId="3820" xr:uid="{00000000-0005-0000-0000-0000B80E0000}"/>
    <cellStyle name="Accent6 5" xfId="191" xr:uid="{00000000-0005-0000-0000-0000B90E0000}"/>
    <cellStyle name="Accent6 5 2" xfId="1954" xr:uid="{00000000-0005-0000-0000-0000BA0E0000}"/>
    <cellStyle name="Accent6 5 2 2" xfId="7013" xr:uid="{00000000-0005-0000-0000-0000BB0E0000}"/>
    <cellStyle name="Accent6 5 2 3" xfId="8361" xr:uid="{00000000-0005-0000-0000-0000BC0E0000}"/>
    <cellStyle name="Accent6 5 2_4.2 kt. samtrygg 2010" xfId="8966" xr:uid="{00000000-0005-0000-0000-0000BD0E0000}"/>
    <cellStyle name="Accent6 5 3" xfId="2861" xr:uid="{00000000-0005-0000-0000-0000BE0E0000}"/>
    <cellStyle name="Accent6 5 4" xfId="3159" xr:uid="{00000000-0005-0000-0000-0000BF0E0000}"/>
    <cellStyle name="Accent6 5 5" xfId="3381" xr:uid="{00000000-0005-0000-0000-0000C00E0000}"/>
    <cellStyle name="Accent6 5 6" xfId="3602" xr:uid="{00000000-0005-0000-0000-0000C10E0000}"/>
    <cellStyle name="Accent6 5 7" xfId="3816" xr:uid="{00000000-0005-0000-0000-0000C20E0000}"/>
    <cellStyle name="Accent6 5 8" xfId="3988" xr:uid="{00000000-0005-0000-0000-0000C30E0000}"/>
    <cellStyle name="Accent6 50" xfId="3992" xr:uid="{00000000-0005-0000-0000-0000C40E0000}"/>
    <cellStyle name="Accent6 6" xfId="232" xr:uid="{00000000-0005-0000-0000-0000C50E0000}"/>
    <cellStyle name="Accent6 6 2" xfId="7014" xr:uid="{00000000-0005-0000-0000-0000C60E0000}"/>
    <cellStyle name="Accent6 7" xfId="273" xr:uid="{00000000-0005-0000-0000-0000C70E0000}"/>
    <cellStyle name="Accent6 7 2" xfId="7015" xr:uid="{00000000-0005-0000-0000-0000C80E0000}"/>
    <cellStyle name="Accent6 8" xfId="314" xr:uid="{00000000-0005-0000-0000-0000C90E0000}"/>
    <cellStyle name="Accent6 8 2" xfId="7016" xr:uid="{00000000-0005-0000-0000-0000CA0E0000}"/>
    <cellStyle name="Accent6 9" xfId="355" xr:uid="{00000000-0005-0000-0000-0000CB0E0000}"/>
    <cellStyle name="Accent6 9 2" xfId="7017" xr:uid="{00000000-0005-0000-0000-0000CC0E0000}"/>
    <cellStyle name="Ártal" xfId="7018" xr:uid="{00000000-0005-0000-0000-0000CD0E0000}"/>
    <cellStyle name="Bad" xfId="8" builtinId="27" customBuiltin="1"/>
    <cellStyle name="Bad 10" xfId="397" xr:uid="{00000000-0005-0000-0000-0000CF0E0000}"/>
    <cellStyle name="Bad 10 2" xfId="7019" xr:uid="{00000000-0005-0000-0000-0000D00E0000}"/>
    <cellStyle name="Bad 11" xfId="438" xr:uid="{00000000-0005-0000-0000-0000D10E0000}"/>
    <cellStyle name="Bad 11 2" xfId="7020" xr:uid="{00000000-0005-0000-0000-0000D20E0000}"/>
    <cellStyle name="Bad 12" xfId="479" xr:uid="{00000000-0005-0000-0000-0000D30E0000}"/>
    <cellStyle name="Bad 12 2" xfId="7021" xr:uid="{00000000-0005-0000-0000-0000D40E0000}"/>
    <cellStyle name="Bad 13" xfId="520" xr:uid="{00000000-0005-0000-0000-0000D50E0000}"/>
    <cellStyle name="Bad 13 2" xfId="7022" xr:uid="{00000000-0005-0000-0000-0000D60E0000}"/>
    <cellStyle name="Bad 14" xfId="561" xr:uid="{00000000-0005-0000-0000-0000D70E0000}"/>
    <cellStyle name="Bad 14 2" xfId="7023" xr:uid="{00000000-0005-0000-0000-0000D80E0000}"/>
    <cellStyle name="Bad 14 3" xfId="7618" xr:uid="{00000000-0005-0000-0000-0000D90E0000}"/>
    <cellStyle name="Bad 14_4.2 kt. samtrygg 2010" xfId="9514" xr:uid="{00000000-0005-0000-0000-0000DA0E0000}"/>
    <cellStyle name="Bad 15" xfId="602" xr:uid="{00000000-0005-0000-0000-0000DB0E0000}"/>
    <cellStyle name="Bad 15 2" xfId="7024" xr:uid="{00000000-0005-0000-0000-0000DC0E0000}"/>
    <cellStyle name="Bad 15 3" xfId="7651" xr:uid="{00000000-0005-0000-0000-0000DD0E0000}"/>
    <cellStyle name="Bad 15_4.2 kt. samtrygg 2010" xfId="9213" xr:uid="{00000000-0005-0000-0000-0000DE0E0000}"/>
    <cellStyle name="Bad 16" xfId="643" xr:uid="{00000000-0005-0000-0000-0000DF0E0000}"/>
    <cellStyle name="Bad 16 2" xfId="7025" xr:uid="{00000000-0005-0000-0000-0000E00E0000}"/>
    <cellStyle name="Bad 16 3" xfId="7684" xr:uid="{00000000-0005-0000-0000-0000E10E0000}"/>
    <cellStyle name="Bad 16_4.2 kt. samtrygg 2010" xfId="10072" xr:uid="{00000000-0005-0000-0000-0000E20E0000}"/>
    <cellStyle name="Bad 17" xfId="684" xr:uid="{00000000-0005-0000-0000-0000E30E0000}"/>
    <cellStyle name="Bad 17 2" xfId="7026" xr:uid="{00000000-0005-0000-0000-0000E40E0000}"/>
    <cellStyle name="Bad 17 3" xfId="7717" xr:uid="{00000000-0005-0000-0000-0000E50E0000}"/>
    <cellStyle name="Bad 17_4.2 kt. samtrygg 2010" xfId="9084" xr:uid="{00000000-0005-0000-0000-0000E60E0000}"/>
    <cellStyle name="Bad 18" xfId="725" xr:uid="{00000000-0005-0000-0000-0000E70E0000}"/>
    <cellStyle name="Bad 18 2" xfId="7027" xr:uid="{00000000-0005-0000-0000-0000E80E0000}"/>
    <cellStyle name="Bad 18 3" xfId="7750" xr:uid="{00000000-0005-0000-0000-0000E90E0000}"/>
    <cellStyle name="Bad 18_4.2 kt. samtrygg 2010" xfId="8984" xr:uid="{00000000-0005-0000-0000-0000EA0E0000}"/>
    <cellStyle name="Bad 19" xfId="766" xr:uid="{00000000-0005-0000-0000-0000EB0E0000}"/>
    <cellStyle name="Bad 19 2" xfId="7028" xr:uid="{00000000-0005-0000-0000-0000EC0E0000}"/>
    <cellStyle name="Bad 19 3" xfId="7783" xr:uid="{00000000-0005-0000-0000-0000ED0E0000}"/>
    <cellStyle name="Bad 19_4.2 kt. samtrygg 2010" xfId="9400" xr:uid="{00000000-0005-0000-0000-0000EE0E0000}"/>
    <cellStyle name="Bad 2" xfId="69" xr:uid="{00000000-0005-0000-0000-0000EF0E0000}"/>
    <cellStyle name="Bad 2 10" xfId="7029" xr:uid="{00000000-0005-0000-0000-0000F00E0000}"/>
    <cellStyle name="Bad 2 2" xfId="1956" xr:uid="{00000000-0005-0000-0000-0000F10E0000}"/>
    <cellStyle name="Bad 2 2 2" xfId="7030" xr:uid="{00000000-0005-0000-0000-0000F20E0000}"/>
    <cellStyle name="Bad 2 3" xfId="2863" xr:uid="{00000000-0005-0000-0000-0000F30E0000}"/>
    <cellStyle name="Bad 2 3 2" xfId="7031" xr:uid="{00000000-0005-0000-0000-0000F40E0000}"/>
    <cellStyle name="Bad 2 4" xfId="3157" xr:uid="{00000000-0005-0000-0000-0000F50E0000}"/>
    <cellStyle name="Bad 2 4 2" xfId="7032" xr:uid="{00000000-0005-0000-0000-0000F60E0000}"/>
    <cellStyle name="Bad 2 5" xfId="3379" xr:uid="{00000000-0005-0000-0000-0000F70E0000}"/>
    <cellStyle name="Bad 2 5 2" xfId="7033" xr:uid="{00000000-0005-0000-0000-0000F80E0000}"/>
    <cellStyle name="Bad 2 6" xfId="3600" xr:uid="{00000000-0005-0000-0000-0000F90E0000}"/>
    <cellStyle name="Bad 2 7" xfId="3814" xr:uid="{00000000-0005-0000-0000-0000FA0E0000}"/>
    <cellStyle name="Bad 2 8" xfId="3986" xr:uid="{00000000-0005-0000-0000-0000FB0E0000}"/>
    <cellStyle name="Bad 2 9" xfId="5372" xr:uid="{00000000-0005-0000-0000-0000FC0E0000}"/>
    <cellStyle name="Bad 20" xfId="807" xr:uid="{00000000-0005-0000-0000-0000FD0E0000}"/>
    <cellStyle name="Bad 20 2" xfId="7034" xr:uid="{00000000-0005-0000-0000-0000FE0E0000}"/>
    <cellStyle name="Bad 20 3" xfId="7816" xr:uid="{00000000-0005-0000-0000-0000FF0E0000}"/>
    <cellStyle name="Bad 20_4.2 kt. samtrygg 2010" xfId="9981" xr:uid="{00000000-0005-0000-0000-0000000F0000}"/>
    <cellStyle name="Bad 21" xfId="848" xr:uid="{00000000-0005-0000-0000-0000010F0000}"/>
    <cellStyle name="Bad 21 2" xfId="7035" xr:uid="{00000000-0005-0000-0000-0000020F0000}"/>
    <cellStyle name="Bad 21 3" xfId="7849" xr:uid="{00000000-0005-0000-0000-0000030F0000}"/>
    <cellStyle name="Bad 21_4.2 kt. samtrygg 2010" xfId="9316" xr:uid="{00000000-0005-0000-0000-0000040F0000}"/>
    <cellStyle name="Bad 22" xfId="889" xr:uid="{00000000-0005-0000-0000-0000050F0000}"/>
    <cellStyle name="Bad 22 2" xfId="7036" xr:uid="{00000000-0005-0000-0000-0000060F0000}"/>
    <cellStyle name="Bad 22 3" xfId="7882" xr:uid="{00000000-0005-0000-0000-0000070F0000}"/>
    <cellStyle name="Bad 22_4.2 kt. samtrygg 2010" xfId="9364" xr:uid="{00000000-0005-0000-0000-0000080F0000}"/>
    <cellStyle name="Bad 23" xfId="930" xr:uid="{00000000-0005-0000-0000-0000090F0000}"/>
    <cellStyle name="Bad 23 2" xfId="7037" xr:uid="{00000000-0005-0000-0000-00000A0F0000}"/>
    <cellStyle name="Bad 23 3" xfId="7915" xr:uid="{00000000-0005-0000-0000-00000B0F0000}"/>
    <cellStyle name="Bad 23_4.2 kt. samtrygg 2010" xfId="9405" xr:uid="{00000000-0005-0000-0000-00000C0F0000}"/>
    <cellStyle name="Bad 24" xfId="971" xr:uid="{00000000-0005-0000-0000-00000D0F0000}"/>
    <cellStyle name="Bad 24 2" xfId="7038" xr:uid="{00000000-0005-0000-0000-00000E0F0000}"/>
    <cellStyle name="Bad 24 3" xfId="7948" xr:uid="{00000000-0005-0000-0000-00000F0F0000}"/>
    <cellStyle name="Bad 24_4.2 kt. samtrygg 2010" xfId="9874" xr:uid="{00000000-0005-0000-0000-0000100F0000}"/>
    <cellStyle name="Bad 25" xfId="1012" xr:uid="{00000000-0005-0000-0000-0000110F0000}"/>
    <cellStyle name="Bad 25 2" xfId="7039" xr:uid="{00000000-0005-0000-0000-0000120F0000}"/>
    <cellStyle name="Bad 25 3" xfId="7981" xr:uid="{00000000-0005-0000-0000-0000130F0000}"/>
    <cellStyle name="Bad 25_4.2 kt. samtrygg 2010" xfId="9833" xr:uid="{00000000-0005-0000-0000-0000140F0000}"/>
    <cellStyle name="Bad 26" xfId="1053" xr:uid="{00000000-0005-0000-0000-0000150F0000}"/>
    <cellStyle name="Bad 26 2" xfId="7040" xr:uid="{00000000-0005-0000-0000-0000160F0000}"/>
    <cellStyle name="Bad 26 3" xfId="8014" xr:uid="{00000000-0005-0000-0000-0000170F0000}"/>
    <cellStyle name="Bad 26_4.2 kt. samtrygg 2010" xfId="8843" xr:uid="{00000000-0005-0000-0000-0000180F0000}"/>
    <cellStyle name="Bad 27" xfId="1094" xr:uid="{00000000-0005-0000-0000-0000190F0000}"/>
    <cellStyle name="Bad 27 2" xfId="7041" xr:uid="{00000000-0005-0000-0000-00001A0F0000}"/>
    <cellStyle name="Bad 27 3" xfId="8047" xr:uid="{00000000-0005-0000-0000-00001B0F0000}"/>
    <cellStyle name="Bad 27_4.2 kt. samtrygg 2010" xfId="8808" xr:uid="{00000000-0005-0000-0000-00001C0F0000}"/>
    <cellStyle name="Bad 28" xfId="1135" xr:uid="{00000000-0005-0000-0000-00001D0F0000}"/>
    <cellStyle name="Bad 28 2" xfId="7042" xr:uid="{00000000-0005-0000-0000-00001E0F0000}"/>
    <cellStyle name="Bad 28 3" xfId="8080" xr:uid="{00000000-0005-0000-0000-00001F0F0000}"/>
    <cellStyle name="Bad 28_4.2 kt. samtrygg 2010" xfId="9439" xr:uid="{00000000-0005-0000-0000-0000200F0000}"/>
    <cellStyle name="Bad 29" xfId="1176" xr:uid="{00000000-0005-0000-0000-0000210F0000}"/>
    <cellStyle name="Bad 29 2" xfId="7043" xr:uid="{00000000-0005-0000-0000-0000220F0000}"/>
    <cellStyle name="Bad 29 3" xfId="8113" xr:uid="{00000000-0005-0000-0000-0000230F0000}"/>
    <cellStyle name="Bad 29_4.2 kt. samtrygg 2010" xfId="9472" xr:uid="{00000000-0005-0000-0000-0000240F0000}"/>
    <cellStyle name="Bad 3" xfId="110" xr:uid="{00000000-0005-0000-0000-0000250F0000}"/>
    <cellStyle name="Bad 3 2" xfId="1958" xr:uid="{00000000-0005-0000-0000-0000260F0000}"/>
    <cellStyle name="Bad 3 3" xfId="2865" xr:uid="{00000000-0005-0000-0000-0000270F0000}"/>
    <cellStyle name="Bad 3 3 2" xfId="7044" xr:uid="{00000000-0005-0000-0000-0000280F0000}"/>
    <cellStyle name="Bad 3 3 3" xfId="8398" xr:uid="{00000000-0005-0000-0000-0000290F0000}"/>
    <cellStyle name="Bad 3 3_4.2 kt. samtrygg 2010" xfId="9735" xr:uid="{00000000-0005-0000-0000-00002A0F0000}"/>
    <cellStyle name="Bad 3 4" xfId="3154" xr:uid="{00000000-0005-0000-0000-00002B0F0000}"/>
    <cellStyle name="Bad 3 5" xfId="3376" xr:uid="{00000000-0005-0000-0000-00002C0F0000}"/>
    <cellStyle name="Bad 3 6" xfId="3597" xr:uid="{00000000-0005-0000-0000-00002D0F0000}"/>
    <cellStyle name="Bad 3 7" xfId="3812" xr:uid="{00000000-0005-0000-0000-00002E0F0000}"/>
    <cellStyle name="Bad 3 8" xfId="3984" xr:uid="{00000000-0005-0000-0000-00002F0F0000}"/>
    <cellStyle name="Bad 30" xfId="1217" xr:uid="{00000000-0005-0000-0000-0000300F0000}"/>
    <cellStyle name="Bad 30 2" xfId="7045" xr:uid="{00000000-0005-0000-0000-0000310F0000}"/>
    <cellStyle name="Bad 30 3" xfId="8146" xr:uid="{00000000-0005-0000-0000-0000320F0000}"/>
    <cellStyle name="Bad 30_4.2 kt. samtrygg 2010" xfId="9365" xr:uid="{00000000-0005-0000-0000-0000330F0000}"/>
    <cellStyle name="Bad 31" xfId="1258" xr:uid="{00000000-0005-0000-0000-0000340F0000}"/>
    <cellStyle name="Bad 31 2" xfId="7046" xr:uid="{00000000-0005-0000-0000-0000350F0000}"/>
    <cellStyle name="Bad 31 3" xfId="8179" xr:uid="{00000000-0005-0000-0000-0000360F0000}"/>
    <cellStyle name="Bad 31_4.2 kt. samtrygg 2010" xfId="10018" xr:uid="{00000000-0005-0000-0000-0000370F0000}"/>
    <cellStyle name="Bad 32" xfId="1300" xr:uid="{00000000-0005-0000-0000-0000380F0000}"/>
    <cellStyle name="Bad 32 2" xfId="7047" xr:uid="{00000000-0005-0000-0000-0000390F0000}"/>
    <cellStyle name="Bad 32 3" xfId="8212" xr:uid="{00000000-0005-0000-0000-00003A0F0000}"/>
    <cellStyle name="Bad 32_4.2 kt. samtrygg 2010" xfId="8735" xr:uid="{00000000-0005-0000-0000-00003B0F0000}"/>
    <cellStyle name="Bad 33" xfId="1341" xr:uid="{00000000-0005-0000-0000-00003C0F0000}"/>
    <cellStyle name="Bad 33 2" xfId="7048" xr:uid="{00000000-0005-0000-0000-00003D0F0000}"/>
    <cellStyle name="Bad 33 3" xfId="8245" xr:uid="{00000000-0005-0000-0000-00003E0F0000}"/>
    <cellStyle name="Bad 33_4.2 kt. samtrygg 2010" xfId="9502" xr:uid="{00000000-0005-0000-0000-00003F0F0000}"/>
    <cellStyle name="Bad 34" xfId="1382" xr:uid="{00000000-0005-0000-0000-0000400F0000}"/>
    <cellStyle name="Bad 34 2" xfId="7049" xr:uid="{00000000-0005-0000-0000-0000410F0000}"/>
    <cellStyle name="Bad 34 3" xfId="8278" xr:uid="{00000000-0005-0000-0000-0000420F0000}"/>
    <cellStyle name="Bad 34_4.2 kt. samtrygg 2010" xfId="9995" xr:uid="{00000000-0005-0000-0000-0000430F0000}"/>
    <cellStyle name="Bad 35" xfId="1423" xr:uid="{00000000-0005-0000-0000-0000440F0000}"/>
    <cellStyle name="Bad 35 2" xfId="7050" xr:uid="{00000000-0005-0000-0000-0000450F0000}"/>
    <cellStyle name="Bad 35 3" xfId="8311" xr:uid="{00000000-0005-0000-0000-0000460F0000}"/>
    <cellStyle name="Bad 35_4.2 kt. samtrygg 2010" xfId="8948" xr:uid="{00000000-0005-0000-0000-0000470F0000}"/>
    <cellStyle name="Bad 36" xfId="1464" xr:uid="{00000000-0005-0000-0000-0000480F0000}"/>
    <cellStyle name="Bad 37" xfId="1505" xr:uid="{00000000-0005-0000-0000-0000490F0000}"/>
    <cellStyle name="Bad 38" xfId="1546" xr:uid="{00000000-0005-0000-0000-00004A0F0000}"/>
    <cellStyle name="Bad 39" xfId="1587" xr:uid="{00000000-0005-0000-0000-00004B0F0000}"/>
    <cellStyle name="Bad 4" xfId="151" xr:uid="{00000000-0005-0000-0000-00004C0F0000}"/>
    <cellStyle name="Bad 4 2" xfId="1960" xr:uid="{00000000-0005-0000-0000-00004D0F0000}"/>
    <cellStyle name="Bad 4 3" xfId="2866" xr:uid="{00000000-0005-0000-0000-00004E0F0000}"/>
    <cellStyle name="Bad 4 3 2" xfId="7051" xr:uid="{00000000-0005-0000-0000-00004F0F0000}"/>
    <cellStyle name="Bad 4 3 3" xfId="8399" xr:uid="{00000000-0005-0000-0000-0000500F0000}"/>
    <cellStyle name="Bad 4 3_4.2 kt. samtrygg 2010" xfId="9849" xr:uid="{00000000-0005-0000-0000-0000510F0000}"/>
    <cellStyle name="Bad 4 4" xfId="3153" xr:uid="{00000000-0005-0000-0000-0000520F0000}"/>
    <cellStyle name="Bad 4 5" xfId="3375" xr:uid="{00000000-0005-0000-0000-0000530F0000}"/>
    <cellStyle name="Bad 4 6" xfId="3596" xr:uid="{00000000-0005-0000-0000-0000540F0000}"/>
    <cellStyle name="Bad 4 7" xfId="3811" xr:uid="{00000000-0005-0000-0000-0000550F0000}"/>
    <cellStyle name="Bad 4 8" xfId="3983" xr:uid="{00000000-0005-0000-0000-0000560F0000}"/>
    <cellStyle name="Bad 40" xfId="1628" xr:uid="{00000000-0005-0000-0000-0000570F0000}"/>
    <cellStyle name="Bad 41" xfId="1669" xr:uid="{00000000-0005-0000-0000-0000580F0000}"/>
    <cellStyle name="Bad 42" xfId="1710" xr:uid="{00000000-0005-0000-0000-0000590F0000}"/>
    <cellStyle name="Bad 43" xfId="1752" xr:uid="{00000000-0005-0000-0000-00005A0F0000}"/>
    <cellStyle name="Bad 44" xfId="1955" xr:uid="{00000000-0005-0000-0000-00005B0F0000}"/>
    <cellStyle name="Bad 45" xfId="2862" xr:uid="{00000000-0005-0000-0000-00005C0F0000}"/>
    <cellStyle name="Bad 46" xfId="3158" xr:uid="{00000000-0005-0000-0000-00005D0F0000}"/>
    <cellStyle name="Bad 47" xfId="3380" xr:uid="{00000000-0005-0000-0000-00005E0F0000}"/>
    <cellStyle name="Bad 48" xfId="3601" xr:uid="{00000000-0005-0000-0000-00005F0F0000}"/>
    <cellStyle name="Bad 49" xfId="3815" xr:uid="{00000000-0005-0000-0000-0000600F0000}"/>
    <cellStyle name="Bad 5" xfId="192" xr:uid="{00000000-0005-0000-0000-0000610F0000}"/>
    <cellStyle name="Bad 5 2" xfId="1962" xr:uid="{00000000-0005-0000-0000-0000620F0000}"/>
    <cellStyle name="Bad 5 2 2" xfId="7052" xr:uid="{00000000-0005-0000-0000-0000630F0000}"/>
    <cellStyle name="Bad 5 2 3" xfId="8362" xr:uid="{00000000-0005-0000-0000-0000640F0000}"/>
    <cellStyle name="Bad 5 2_4.2 kt. samtrygg 2010" xfId="8958" xr:uid="{00000000-0005-0000-0000-0000650F0000}"/>
    <cellStyle name="Bad 5 3" xfId="2868" xr:uid="{00000000-0005-0000-0000-0000660F0000}"/>
    <cellStyle name="Bad 5 4" xfId="3151" xr:uid="{00000000-0005-0000-0000-0000670F0000}"/>
    <cellStyle name="Bad 5 5" xfId="3373" xr:uid="{00000000-0005-0000-0000-0000680F0000}"/>
    <cellStyle name="Bad 5 6" xfId="3594" xr:uid="{00000000-0005-0000-0000-0000690F0000}"/>
    <cellStyle name="Bad 5 7" xfId="3810" xr:uid="{00000000-0005-0000-0000-00006A0F0000}"/>
    <cellStyle name="Bad 5 8" xfId="3982" xr:uid="{00000000-0005-0000-0000-00006B0F0000}"/>
    <cellStyle name="Bad 50" xfId="3987" xr:uid="{00000000-0005-0000-0000-00006C0F0000}"/>
    <cellStyle name="Bad 6" xfId="233" xr:uid="{00000000-0005-0000-0000-00006D0F0000}"/>
    <cellStyle name="Bad 6 2" xfId="7053" xr:uid="{00000000-0005-0000-0000-00006E0F0000}"/>
    <cellStyle name="Bad 7" xfId="274" xr:uid="{00000000-0005-0000-0000-00006F0F0000}"/>
    <cellStyle name="Bad 7 2" xfId="7054" xr:uid="{00000000-0005-0000-0000-0000700F0000}"/>
    <cellStyle name="Bad 8" xfId="315" xr:uid="{00000000-0005-0000-0000-0000710F0000}"/>
    <cellStyle name="Bad 8 2" xfId="7055" xr:uid="{00000000-0005-0000-0000-0000720F0000}"/>
    <cellStyle name="Bad 9" xfId="356" xr:uid="{00000000-0005-0000-0000-0000730F0000}"/>
    <cellStyle name="Bad 9 2" xfId="7056" xr:uid="{00000000-0005-0000-0000-0000740F0000}"/>
    <cellStyle name="Calc Currency (0)" xfId="7057" xr:uid="{00000000-0005-0000-0000-0000750F0000}"/>
    <cellStyle name="Calculation" xfId="12" builtinId="22" customBuiltin="1"/>
    <cellStyle name="Calculation 10" xfId="398" xr:uid="{00000000-0005-0000-0000-0000770F0000}"/>
    <cellStyle name="Calculation 10 2" xfId="7058" xr:uid="{00000000-0005-0000-0000-0000780F0000}"/>
    <cellStyle name="Calculation 11" xfId="439" xr:uid="{00000000-0005-0000-0000-0000790F0000}"/>
    <cellStyle name="Calculation 11 2" xfId="7059" xr:uid="{00000000-0005-0000-0000-00007A0F0000}"/>
    <cellStyle name="Calculation 12" xfId="480" xr:uid="{00000000-0005-0000-0000-00007B0F0000}"/>
    <cellStyle name="Calculation 12 2" xfId="7060" xr:uid="{00000000-0005-0000-0000-00007C0F0000}"/>
    <cellStyle name="Calculation 13" xfId="521" xr:uid="{00000000-0005-0000-0000-00007D0F0000}"/>
    <cellStyle name="Calculation 13 2" xfId="7061" xr:uid="{00000000-0005-0000-0000-00007E0F0000}"/>
    <cellStyle name="Calculation 14" xfId="562" xr:uid="{00000000-0005-0000-0000-00007F0F0000}"/>
    <cellStyle name="Calculation 14 2" xfId="7062" xr:uid="{00000000-0005-0000-0000-0000800F0000}"/>
    <cellStyle name="Calculation 14 3" xfId="7619" xr:uid="{00000000-0005-0000-0000-0000810F0000}"/>
    <cellStyle name="Calculation 14_4.2 kt. samtrygg 2010" xfId="9366" xr:uid="{00000000-0005-0000-0000-0000820F0000}"/>
    <cellStyle name="Calculation 15" xfId="603" xr:uid="{00000000-0005-0000-0000-0000830F0000}"/>
    <cellStyle name="Calculation 15 2" xfId="7063" xr:uid="{00000000-0005-0000-0000-0000840F0000}"/>
    <cellStyle name="Calculation 15 3" xfId="7652" xr:uid="{00000000-0005-0000-0000-0000850F0000}"/>
    <cellStyle name="Calculation 15_4.2 kt. samtrygg 2010" xfId="9603" xr:uid="{00000000-0005-0000-0000-0000860F0000}"/>
    <cellStyle name="Calculation 16" xfId="644" xr:uid="{00000000-0005-0000-0000-0000870F0000}"/>
    <cellStyle name="Calculation 16 2" xfId="7064" xr:uid="{00000000-0005-0000-0000-0000880F0000}"/>
    <cellStyle name="Calculation 16 3" xfId="7685" xr:uid="{00000000-0005-0000-0000-0000890F0000}"/>
    <cellStyle name="Calculation 16_4.2 kt. samtrygg 2010" xfId="9515" xr:uid="{00000000-0005-0000-0000-00008A0F0000}"/>
    <cellStyle name="Calculation 17" xfId="685" xr:uid="{00000000-0005-0000-0000-00008B0F0000}"/>
    <cellStyle name="Calculation 17 2" xfId="7065" xr:uid="{00000000-0005-0000-0000-00008C0F0000}"/>
    <cellStyle name="Calculation 17 3" xfId="7718" xr:uid="{00000000-0005-0000-0000-00008D0F0000}"/>
    <cellStyle name="Calculation 17_4.2 kt. samtrygg 2010" xfId="9582" xr:uid="{00000000-0005-0000-0000-00008E0F0000}"/>
    <cellStyle name="Calculation 18" xfId="726" xr:uid="{00000000-0005-0000-0000-00008F0F0000}"/>
    <cellStyle name="Calculation 18 2" xfId="7066" xr:uid="{00000000-0005-0000-0000-0000900F0000}"/>
    <cellStyle name="Calculation 18 3" xfId="7751" xr:uid="{00000000-0005-0000-0000-0000910F0000}"/>
    <cellStyle name="Calculation 18_4.2 kt. samtrygg 2010" xfId="9317" xr:uid="{00000000-0005-0000-0000-0000920F0000}"/>
    <cellStyle name="Calculation 19" xfId="767" xr:uid="{00000000-0005-0000-0000-0000930F0000}"/>
    <cellStyle name="Calculation 19 2" xfId="7067" xr:uid="{00000000-0005-0000-0000-0000940F0000}"/>
    <cellStyle name="Calculation 19 3" xfId="7784" xr:uid="{00000000-0005-0000-0000-0000950F0000}"/>
    <cellStyle name="Calculation 19_4.2 kt. samtrygg 2010" xfId="8592" xr:uid="{00000000-0005-0000-0000-0000960F0000}"/>
    <cellStyle name="Calculation 2" xfId="70" xr:uid="{00000000-0005-0000-0000-0000970F0000}"/>
    <cellStyle name="Calculation 2 10" xfId="6189" xr:uid="{00000000-0005-0000-0000-0000980F0000}"/>
    <cellStyle name="Calculation 2 11" xfId="7068" xr:uid="{00000000-0005-0000-0000-0000990F0000}"/>
    <cellStyle name="Calculation 2 2" xfId="1964" xr:uid="{00000000-0005-0000-0000-00009A0F0000}"/>
    <cellStyle name="Calculation 2 2 2" xfId="6190" xr:uid="{00000000-0005-0000-0000-00009B0F0000}"/>
    <cellStyle name="Calculation 2 2 3" xfId="7069" xr:uid="{00000000-0005-0000-0000-00009C0F0000}"/>
    <cellStyle name="Calculation 2 3" xfId="2870" xr:uid="{00000000-0005-0000-0000-00009D0F0000}"/>
    <cellStyle name="Calculation 2 3 2" xfId="6191" xr:uid="{00000000-0005-0000-0000-00009E0F0000}"/>
    <cellStyle name="Calculation 2 3 3" xfId="7070" xr:uid="{00000000-0005-0000-0000-00009F0F0000}"/>
    <cellStyle name="Calculation 2 4" xfId="3149" xr:uid="{00000000-0005-0000-0000-0000A00F0000}"/>
    <cellStyle name="Calculation 2 4 2" xfId="7071" xr:uid="{00000000-0005-0000-0000-0000A10F0000}"/>
    <cellStyle name="Calculation 2 5" xfId="3371" xr:uid="{00000000-0005-0000-0000-0000A20F0000}"/>
    <cellStyle name="Calculation 2 5 2" xfId="7072" xr:uid="{00000000-0005-0000-0000-0000A30F0000}"/>
    <cellStyle name="Calculation 2 6" xfId="3592" xr:uid="{00000000-0005-0000-0000-0000A40F0000}"/>
    <cellStyle name="Calculation 2 7" xfId="3808" xr:uid="{00000000-0005-0000-0000-0000A50F0000}"/>
    <cellStyle name="Calculation 2 8" xfId="3980" xr:uid="{00000000-0005-0000-0000-0000A60F0000}"/>
    <cellStyle name="Calculation 2 9" xfId="5419" xr:uid="{00000000-0005-0000-0000-0000A70F0000}"/>
    <cellStyle name="Calculation 20" xfId="808" xr:uid="{00000000-0005-0000-0000-0000A80F0000}"/>
    <cellStyle name="Calculation 20 2" xfId="7073" xr:uid="{00000000-0005-0000-0000-0000A90F0000}"/>
    <cellStyle name="Calculation 20 3" xfId="7817" xr:uid="{00000000-0005-0000-0000-0000AA0F0000}"/>
    <cellStyle name="Calculation 20_4.2 kt. samtrygg 2010" xfId="10226" xr:uid="{00000000-0005-0000-0000-0000AB0F0000}"/>
    <cellStyle name="Calculation 21" xfId="849" xr:uid="{00000000-0005-0000-0000-0000AC0F0000}"/>
    <cellStyle name="Calculation 21 2" xfId="7074" xr:uid="{00000000-0005-0000-0000-0000AD0F0000}"/>
    <cellStyle name="Calculation 21 3" xfId="7850" xr:uid="{00000000-0005-0000-0000-0000AE0F0000}"/>
    <cellStyle name="Calculation 21_4.2 kt. samtrygg 2010" xfId="9761" xr:uid="{00000000-0005-0000-0000-0000AF0F0000}"/>
    <cellStyle name="Calculation 22" xfId="890" xr:uid="{00000000-0005-0000-0000-0000B00F0000}"/>
    <cellStyle name="Calculation 22 2" xfId="7075" xr:uid="{00000000-0005-0000-0000-0000B10F0000}"/>
    <cellStyle name="Calculation 22 3" xfId="7883" xr:uid="{00000000-0005-0000-0000-0000B20F0000}"/>
    <cellStyle name="Calculation 22_4.2 kt. samtrygg 2010" xfId="8845" xr:uid="{00000000-0005-0000-0000-0000B30F0000}"/>
    <cellStyle name="Calculation 23" xfId="931" xr:uid="{00000000-0005-0000-0000-0000B40F0000}"/>
    <cellStyle name="Calculation 23 2" xfId="7076" xr:uid="{00000000-0005-0000-0000-0000B50F0000}"/>
    <cellStyle name="Calculation 23 3" xfId="7916" xr:uid="{00000000-0005-0000-0000-0000B60F0000}"/>
    <cellStyle name="Calculation 23_4.2 kt. samtrygg 2010" xfId="10264" xr:uid="{00000000-0005-0000-0000-0000B70F0000}"/>
    <cellStyle name="Calculation 24" xfId="972" xr:uid="{00000000-0005-0000-0000-0000B80F0000}"/>
    <cellStyle name="Calculation 24 2" xfId="7077" xr:uid="{00000000-0005-0000-0000-0000B90F0000}"/>
    <cellStyle name="Calculation 24 3" xfId="7949" xr:uid="{00000000-0005-0000-0000-0000BA0F0000}"/>
    <cellStyle name="Calculation 24_4.2 kt. samtrygg 2010" xfId="9022" xr:uid="{00000000-0005-0000-0000-0000BB0F0000}"/>
    <cellStyle name="Calculation 25" xfId="1013" xr:uid="{00000000-0005-0000-0000-0000BC0F0000}"/>
    <cellStyle name="Calculation 25 2" xfId="7078" xr:uid="{00000000-0005-0000-0000-0000BD0F0000}"/>
    <cellStyle name="Calculation 25 3" xfId="7982" xr:uid="{00000000-0005-0000-0000-0000BE0F0000}"/>
    <cellStyle name="Calculation 25_4.2 kt. samtrygg 2010" xfId="9367" xr:uid="{00000000-0005-0000-0000-0000BF0F0000}"/>
    <cellStyle name="Calculation 26" xfId="1054" xr:uid="{00000000-0005-0000-0000-0000C00F0000}"/>
    <cellStyle name="Calculation 26 2" xfId="7079" xr:uid="{00000000-0005-0000-0000-0000C10F0000}"/>
    <cellStyle name="Calculation 26 3" xfId="8015" xr:uid="{00000000-0005-0000-0000-0000C20F0000}"/>
    <cellStyle name="Calculation 26_4.2 kt. samtrygg 2010" xfId="8907" xr:uid="{00000000-0005-0000-0000-0000C30F0000}"/>
    <cellStyle name="Calculation 27" xfId="1095" xr:uid="{00000000-0005-0000-0000-0000C40F0000}"/>
    <cellStyle name="Calculation 27 2" xfId="7080" xr:uid="{00000000-0005-0000-0000-0000C50F0000}"/>
    <cellStyle name="Calculation 27 3" xfId="8048" xr:uid="{00000000-0005-0000-0000-0000C60F0000}"/>
    <cellStyle name="Calculation 27_4.2 kt. samtrygg 2010" xfId="9151" xr:uid="{00000000-0005-0000-0000-0000C70F0000}"/>
    <cellStyle name="Calculation 28" xfId="1136" xr:uid="{00000000-0005-0000-0000-0000C80F0000}"/>
    <cellStyle name="Calculation 28 2" xfId="7081" xr:uid="{00000000-0005-0000-0000-0000C90F0000}"/>
    <cellStyle name="Calculation 28 3" xfId="8081" xr:uid="{00000000-0005-0000-0000-0000CA0F0000}"/>
    <cellStyle name="Calculation 28_4.2 kt. samtrygg 2010" xfId="9062" xr:uid="{00000000-0005-0000-0000-0000CB0F0000}"/>
    <cellStyle name="Calculation 29" xfId="1177" xr:uid="{00000000-0005-0000-0000-0000CC0F0000}"/>
    <cellStyle name="Calculation 29 2" xfId="7082" xr:uid="{00000000-0005-0000-0000-0000CD0F0000}"/>
    <cellStyle name="Calculation 29 3" xfId="8114" xr:uid="{00000000-0005-0000-0000-0000CE0F0000}"/>
    <cellStyle name="Calculation 29_4.2 kt. samtrygg 2010" xfId="9569" xr:uid="{00000000-0005-0000-0000-0000CF0F0000}"/>
    <cellStyle name="Calculation 3" xfId="111" xr:uid="{00000000-0005-0000-0000-0000D00F0000}"/>
    <cellStyle name="Calculation 3 2" xfId="1966" xr:uid="{00000000-0005-0000-0000-0000D10F0000}"/>
    <cellStyle name="Calculation 3 3" xfId="2872" xr:uid="{00000000-0005-0000-0000-0000D20F0000}"/>
    <cellStyle name="Calculation 3 3 2" xfId="7083" xr:uid="{00000000-0005-0000-0000-0000D30F0000}"/>
    <cellStyle name="Calculation 3 3 3" xfId="8400" xr:uid="{00000000-0005-0000-0000-0000D40F0000}"/>
    <cellStyle name="Calculation 3 3_4.2 kt. samtrygg 2010" xfId="8999" xr:uid="{00000000-0005-0000-0000-0000D50F0000}"/>
    <cellStyle name="Calculation 3 4" xfId="3148" xr:uid="{00000000-0005-0000-0000-0000D60F0000}"/>
    <cellStyle name="Calculation 3 5" xfId="3370" xr:uid="{00000000-0005-0000-0000-0000D70F0000}"/>
    <cellStyle name="Calculation 3 6" xfId="3591" xr:uid="{00000000-0005-0000-0000-0000D80F0000}"/>
    <cellStyle name="Calculation 3 7" xfId="3807" xr:uid="{00000000-0005-0000-0000-0000D90F0000}"/>
    <cellStyle name="Calculation 3 8" xfId="3979" xr:uid="{00000000-0005-0000-0000-0000DA0F0000}"/>
    <cellStyle name="Calculation 30" xfId="1218" xr:uid="{00000000-0005-0000-0000-0000DB0F0000}"/>
    <cellStyle name="Calculation 30 2" xfId="7084" xr:uid="{00000000-0005-0000-0000-0000DC0F0000}"/>
    <cellStyle name="Calculation 30 3" xfId="8147" xr:uid="{00000000-0005-0000-0000-0000DD0F0000}"/>
    <cellStyle name="Calculation 30_4.2 kt. samtrygg 2010" xfId="10013" xr:uid="{00000000-0005-0000-0000-0000DE0F0000}"/>
    <cellStyle name="Calculation 31" xfId="1259" xr:uid="{00000000-0005-0000-0000-0000DF0F0000}"/>
    <cellStyle name="Calculation 31 2" xfId="7085" xr:uid="{00000000-0005-0000-0000-0000E00F0000}"/>
    <cellStyle name="Calculation 31 3" xfId="8180" xr:uid="{00000000-0005-0000-0000-0000E10F0000}"/>
    <cellStyle name="Calculation 31_4.2 kt. samtrygg 2010" xfId="9368" xr:uid="{00000000-0005-0000-0000-0000E20F0000}"/>
    <cellStyle name="Calculation 32" xfId="1301" xr:uid="{00000000-0005-0000-0000-0000E30F0000}"/>
    <cellStyle name="Calculation 32 2" xfId="7086" xr:uid="{00000000-0005-0000-0000-0000E40F0000}"/>
    <cellStyle name="Calculation 32 3" xfId="8213" xr:uid="{00000000-0005-0000-0000-0000E50F0000}"/>
    <cellStyle name="Calculation 32_4.2 kt. samtrygg 2010" xfId="8941" xr:uid="{00000000-0005-0000-0000-0000E60F0000}"/>
    <cellStyle name="Calculation 33" xfId="1342" xr:uid="{00000000-0005-0000-0000-0000E70F0000}"/>
    <cellStyle name="Calculation 33 2" xfId="7087" xr:uid="{00000000-0005-0000-0000-0000E80F0000}"/>
    <cellStyle name="Calculation 33 3" xfId="8246" xr:uid="{00000000-0005-0000-0000-0000E90F0000}"/>
    <cellStyle name="Calculation 33_4.2 kt. samtrygg 2010" xfId="9144" xr:uid="{00000000-0005-0000-0000-0000EA0F0000}"/>
    <cellStyle name="Calculation 34" xfId="1383" xr:uid="{00000000-0005-0000-0000-0000EB0F0000}"/>
    <cellStyle name="Calculation 34 2" xfId="7088" xr:uid="{00000000-0005-0000-0000-0000EC0F0000}"/>
    <cellStyle name="Calculation 34 3" xfId="8279" xr:uid="{00000000-0005-0000-0000-0000ED0F0000}"/>
    <cellStyle name="Calculation 34_4.2 kt. samtrygg 2010" xfId="8929" xr:uid="{00000000-0005-0000-0000-0000EE0F0000}"/>
    <cellStyle name="Calculation 35" xfId="1424" xr:uid="{00000000-0005-0000-0000-0000EF0F0000}"/>
    <cellStyle name="Calculation 35 2" xfId="7089" xr:uid="{00000000-0005-0000-0000-0000F00F0000}"/>
    <cellStyle name="Calculation 35 3" xfId="8312" xr:uid="{00000000-0005-0000-0000-0000F10F0000}"/>
    <cellStyle name="Calculation 35_4.2 kt. samtrygg 2010" xfId="10140" xr:uid="{00000000-0005-0000-0000-0000F20F0000}"/>
    <cellStyle name="Calculation 36" xfId="1465" xr:uid="{00000000-0005-0000-0000-0000F30F0000}"/>
    <cellStyle name="Calculation 37" xfId="1506" xr:uid="{00000000-0005-0000-0000-0000F40F0000}"/>
    <cellStyle name="Calculation 38" xfId="1547" xr:uid="{00000000-0005-0000-0000-0000F50F0000}"/>
    <cellStyle name="Calculation 39" xfId="1588" xr:uid="{00000000-0005-0000-0000-0000F60F0000}"/>
    <cellStyle name="Calculation 4" xfId="152" xr:uid="{00000000-0005-0000-0000-0000F70F0000}"/>
    <cellStyle name="Calculation 4 2" xfId="1967" xr:uid="{00000000-0005-0000-0000-0000F80F0000}"/>
    <cellStyle name="Calculation 4 3" xfId="2874" xr:uid="{00000000-0005-0000-0000-0000F90F0000}"/>
    <cellStyle name="Calculation 4 3 2" xfId="7090" xr:uid="{00000000-0005-0000-0000-0000FA0F0000}"/>
    <cellStyle name="Calculation 4 3 3" xfId="8401" xr:uid="{00000000-0005-0000-0000-0000FB0F0000}"/>
    <cellStyle name="Calculation 4 3_4.2 kt. samtrygg 2010" xfId="9100" xr:uid="{00000000-0005-0000-0000-0000FC0F0000}"/>
    <cellStyle name="Calculation 4 4" xfId="3146" xr:uid="{00000000-0005-0000-0000-0000FD0F0000}"/>
    <cellStyle name="Calculation 4 5" xfId="3368" xr:uid="{00000000-0005-0000-0000-0000FE0F0000}"/>
    <cellStyle name="Calculation 4 6" xfId="3589" xr:uid="{00000000-0005-0000-0000-0000FF0F0000}"/>
    <cellStyle name="Calculation 4 7" xfId="3806" xr:uid="{00000000-0005-0000-0000-000000100000}"/>
    <cellStyle name="Calculation 4 8" xfId="3978" xr:uid="{00000000-0005-0000-0000-000001100000}"/>
    <cellStyle name="Calculation 40" xfId="1629" xr:uid="{00000000-0005-0000-0000-000002100000}"/>
    <cellStyle name="Calculation 41" xfId="1670" xr:uid="{00000000-0005-0000-0000-000003100000}"/>
    <cellStyle name="Calculation 42" xfId="1711" xr:uid="{00000000-0005-0000-0000-000004100000}"/>
    <cellStyle name="Calculation 43" xfId="1753" xr:uid="{00000000-0005-0000-0000-000005100000}"/>
    <cellStyle name="Calculation 44" xfId="1963" xr:uid="{00000000-0005-0000-0000-000006100000}"/>
    <cellStyle name="Calculation 45" xfId="2869" xr:uid="{00000000-0005-0000-0000-000007100000}"/>
    <cellStyle name="Calculation 46" xfId="3150" xr:uid="{00000000-0005-0000-0000-000008100000}"/>
    <cellStyle name="Calculation 47" xfId="3372" xr:uid="{00000000-0005-0000-0000-000009100000}"/>
    <cellStyle name="Calculation 48" xfId="3593" xr:uid="{00000000-0005-0000-0000-00000A100000}"/>
    <cellStyle name="Calculation 49" xfId="3809" xr:uid="{00000000-0005-0000-0000-00000B100000}"/>
    <cellStyle name="Calculation 5" xfId="193" xr:uid="{00000000-0005-0000-0000-00000C100000}"/>
    <cellStyle name="Calculation 5 2" xfId="1969" xr:uid="{00000000-0005-0000-0000-00000D100000}"/>
    <cellStyle name="Calculation 5 2 2" xfId="7091" xr:uid="{00000000-0005-0000-0000-00000E100000}"/>
    <cellStyle name="Calculation 5 2 3" xfId="8364" xr:uid="{00000000-0005-0000-0000-00000F100000}"/>
    <cellStyle name="Calculation 5 2_4.2 kt. samtrygg 2010" xfId="8740" xr:uid="{00000000-0005-0000-0000-000010100000}"/>
    <cellStyle name="Calculation 5 3" xfId="2875" xr:uid="{00000000-0005-0000-0000-000011100000}"/>
    <cellStyle name="Calculation 5 4" xfId="3145" xr:uid="{00000000-0005-0000-0000-000012100000}"/>
    <cellStyle name="Calculation 5 5" xfId="3367" xr:uid="{00000000-0005-0000-0000-000013100000}"/>
    <cellStyle name="Calculation 5 6" xfId="3588" xr:uid="{00000000-0005-0000-0000-000014100000}"/>
    <cellStyle name="Calculation 5 7" xfId="3805" xr:uid="{00000000-0005-0000-0000-000015100000}"/>
    <cellStyle name="Calculation 5 8" xfId="3977" xr:uid="{00000000-0005-0000-0000-000016100000}"/>
    <cellStyle name="Calculation 50" xfId="3981" xr:uid="{00000000-0005-0000-0000-000017100000}"/>
    <cellStyle name="Calculation 6" xfId="234" xr:uid="{00000000-0005-0000-0000-000018100000}"/>
    <cellStyle name="Calculation 6 2" xfId="7092" xr:uid="{00000000-0005-0000-0000-000019100000}"/>
    <cellStyle name="Calculation 7" xfId="275" xr:uid="{00000000-0005-0000-0000-00001A100000}"/>
    <cellStyle name="Calculation 7 2" xfId="7093" xr:uid="{00000000-0005-0000-0000-00001B100000}"/>
    <cellStyle name="Calculation 8" xfId="316" xr:uid="{00000000-0005-0000-0000-00001C100000}"/>
    <cellStyle name="Calculation 8 2" xfId="7094" xr:uid="{00000000-0005-0000-0000-00001D100000}"/>
    <cellStyle name="Calculation 9" xfId="357" xr:uid="{00000000-0005-0000-0000-00001E100000}"/>
    <cellStyle name="Calculation 9 2" xfId="7095" xr:uid="{00000000-0005-0000-0000-00001F100000}"/>
    <cellStyle name="Check Cell" xfId="14" builtinId="23" customBuiltin="1"/>
    <cellStyle name="Check Cell 10" xfId="399" xr:uid="{00000000-0005-0000-0000-000021100000}"/>
    <cellStyle name="Check Cell 10 2" xfId="7096" xr:uid="{00000000-0005-0000-0000-000022100000}"/>
    <cellStyle name="Check Cell 11" xfId="440" xr:uid="{00000000-0005-0000-0000-000023100000}"/>
    <cellStyle name="Check Cell 11 2" xfId="7097" xr:uid="{00000000-0005-0000-0000-000024100000}"/>
    <cellStyle name="Check Cell 12" xfId="481" xr:uid="{00000000-0005-0000-0000-000025100000}"/>
    <cellStyle name="Check Cell 12 2" xfId="7098" xr:uid="{00000000-0005-0000-0000-000026100000}"/>
    <cellStyle name="Check Cell 13" xfId="522" xr:uid="{00000000-0005-0000-0000-000027100000}"/>
    <cellStyle name="Check Cell 13 2" xfId="7099" xr:uid="{00000000-0005-0000-0000-000028100000}"/>
    <cellStyle name="Check Cell 14" xfId="563" xr:uid="{00000000-0005-0000-0000-000029100000}"/>
    <cellStyle name="Check Cell 14 2" xfId="7100" xr:uid="{00000000-0005-0000-0000-00002A100000}"/>
    <cellStyle name="Check Cell 14 3" xfId="7620" xr:uid="{00000000-0005-0000-0000-00002B100000}"/>
    <cellStyle name="Check Cell 14_4.2 kt. samtrygg 2010" xfId="10201" xr:uid="{00000000-0005-0000-0000-00002C100000}"/>
    <cellStyle name="Check Cell 15" xfId="604" xr:uid="{00000000-0005-0000-0000-00002D100000}"/>
    <cellStyle name="Check Cell 15 2" xfId="7101" xr:uid="{00000000-0005-0000-0000-00002E100000}"/>
    <cellStyle name="Check Cell 15 3" xfId="7653" xr:uid="{00000000-0005-0000-0000-00002F100000}"/>
    <cellStyle name="Check Cell 15_4.2 kt. samtrygg 2010" xfId="9357" xr:uid="{00000000-0005-0000-0000-000030100000}"/>
    <cellStyle name="Check Cell 16" xfId="645" xr:uid="{00000000-0005-0000-0000-000031100000}"/>
    <cellStyle name="Check Cell 16 2" xfId="7102" xr:uid="{00000000-0005-0000-0000-000032100000}"/>
    <cellStyle name="Check Cell 16 3" xfId="7686" xr:uid="{00000000-0005-0000-0000-000033100000}"/>
    <cellStyle name="Check Cell 16_4.2 kt. samtrygg 2010" xfId="9017" xr:uid="{00000000-0005-0000-0000-000034100000}"/>
    <cellStyle name="Check Cell 17" xfId="686" xr:uid="{00000000-0005-0000-0000-000035100000}"/>
    <cellStyle name="Check Cell 17 2" xfId="7103" xr:uid="{00000000-0005-0000-0000-000036100000}"/>
    <cellStyle name="Check Cell 17 3" xfId="7719" xr:uid="{00000000-0005-0000-0000-000037100000}"/>
    <cellStyle name="Check Cell 17_4.2 kt. samtrygg 2010" xfId="8909" xr:uid="{00000000-0005-0000-0000-000038100000}"/>
    <cellStyle name="Check Cell 18" xfId="727" xr:uid="{00000000-0005-0000-0000-000039100000}"/>
    <cellStyle name="Check Cell 18 2" xfId="7104" xr:uid="{00000000-0005-0000-0000-00003A100000}"/>
    <cellStyle name="Check Cell 18 3" xfId="7752" xr:uid="{00000000-0005-0000-0000-00003B100000}"/>
    <cellStyle name="Check Cell 18_4.2 kt. samtrygg 2010" xfId="8671" xr:uid="{00000000-0005-0000-0000-00003C100000}"/>
    <cellStyle name="Check Cell 19" xfId="768" xr:uid="{00000000-0005-0000-0000-00003D100000}"/>
    <cellStyle name="Check Cell 19 2" xfId="7105" xr:uid="{00000000-0005-0000-0000-00003E100000}"/>
    <cellStyle name="Check Cell 19 3" xfId="7785" xr:uid="{00000000-0005-0000-0000-00003F100000}"/>
    <cellStyle name="Check Cell 19_4.2 kt. samtrygg 2010" xfId="8882" xr:uid="{00000000-0005-0000-0000-000040100000}"/>
    <cellStyle name="Check Cell 2" xfId="71" xr:uid="{00000000-0005-0000-0000-000041100000}"/>
    <cellStyle name="Check Cell 2 10" xfId="6192" xr:uid="{00000000-0005-0000-0000-000042100000}"/>
    <cellStyle name="Check Cell 2 11" xfId="7106" xr:uid="{00000000-0005-0000-0000-000043100000}"/>
    <cellStyle name="Check Cell 2 2" xfId="1971" xr:uid="{00000000-0005-0000-0000-000044100000}"/>
    <cellStyle name="Check Cell 2 2 2" xfId="6193" xr:uid="{00000000-0005-0000-0000-000045100000}"/>
    <cellStyle name="Check Cell 2 2 3" xfId="7107" xr:uid="{00000000-0005-0000-0000-000046100000}"/>
    <cellStyle name="Check Cell 2 3" xfId="2877" xr:uid="{00000000-0005-0000-0000-000047100000}"/>
    <cellStyle name="Check Cell 2 3 2" xfId="6194" xr:uid="{00000000-0005-0000-0000-000048100000}"/>
    <cellStyle name="Check Cell 2 3 3" xfId="7108" xr:uid="{00000000-0005-0000-0000-000049100000}"/>
    <cellStyle name="Check Cell 2 4" xfId="3143" xr:uid="{00000000-0005-0000-0000-00004A100000}"/>
    <cellStyle name="Check Cell 2 4 2" xfId="7109" xr:uid="{00000000-0005-0000-0000-00004B100000}"/>
    <cellStyle name="Check Cell 2 5" xfId="3365" xr:uid="{00000000-0005-0000-0000-00004C100000}"/>
    <cellStyle name="Check Cell 2 5 2" xfId="7110" xr:uid="{00000000-0005-0000-0000-00004D100000}"/>
    <cellStyle name="Check Cell 2 6" xfId="3586" xr:uid="{00000000-0005-0000-0000-00004E100000}"/>
    <cellStyle name="Check Cell 2 7" xfId="3803" xr:uid="{00000000-0005-0000-0000-00004F100000}"/>
    <cellStyle name="Check Cell 2 8" xfId="3975" xr:uid="{00000000-0005-0000-0000-000050100000}"/>
    <cellStyle name="Check Cell 2 9" xfId="5488" xr:uid="{00000000-0005-0000-0000-000051100000}"/>
    <cellStyle name="Check Cell 20" xfId="809" xr:uid="{00000000-0005-0000-0000-000052100000}"/>
    <cellStyle name="Check Cell 20 2" xfId="7111" xr:uid="{00000000-0005-0000-0000-000053100000}"/>
    <cellStyle name="Check Cell 20 3" xfId="7818" xr:uid="{00000000-0005-0000-0000-000054100000}"/>
    <cellStyle name="Check Cell 20_4.2 kt. samtrygg 2010" xfId="10258" xr:uid="{00000000-0005-0000-0000-000055100000}"/>
    <cellStyle name="Check Cell 21" xfId="850" xr:uid="{00000000-0005-0000-0000-000056100000}"/>
    <cellStyle name="Check Cell 21 2" xfId="7112" xr:uid="{00000000-0005-0000-0000-000057100000}"/>
    <cellStyle name="Check Cell 21 3" xfId="7851" xr:uid="{00000000-0005-0000-0000-000058100000}"/>
    <cellStyle name="Check Cell 21_4.2 kt. samtrygg 2010" xfId="9255" xr:uid="{00000000-0005-0000-0000-000059100000}"/>
    <cellStyle name="Check Cell 22" xfId="891" xr:uid="{00000000-0005-0000-0000-00005A100000}"/>
    <cellStyle name="Check Cell 22 2" xfId="7113" xr:uid="{00000000-0005-0000-0000-00005B100000}"/>
    <cellStyle name="Check Cell 22 3" xfId="7884" xr:uid="{00000000-0005-0000-0000-00005C100000}"/>
    <cellStyle name="Check Cell 22_4.2 kt. samtrygg 2010" xfId="9760" xr:uid="{00000000-0005-0000-0000-00005D100000}"/>
    <cellStyle name="Check Cell 23" xfId="932" xr:uid="{00000000-0005-0000-0000-00005E100000}"/>
    <cellStyle name="Check Cell 23 2" xfId="7114" xr:uid="{00000000-0005-0000-0000-00005F100000}"/>
    <cellStyle name="Check Cell 23 3" xfId="7917" xr:uid="{00000000-0005-0000-0000-000060100000}"/>
    <cellStyle name="Check Cell 23_4.2 kt. samtrygg 2010" xfId="9509" xr:uid="{00000000-0005-0000-0000-000061100000}"/>
    <cellStyle name="Check Cell 24" xfId="973" xr:uid="{00000000-0005-0000-0000-000062100000}"/>
    <cellStyle name="Check Cell 24 2" xfId="7115" xr:uid="{00000000-0005-0000-0000-000063100000}"/>
    <cellStyle name="Check Cell 24 3" xfId="7950" xr:uid="{00000000-0005-0000-0000-000064100000}"/>
    <cellStyle name="Check Cell 24_4.2 kt. samtrygg 2010" xfId="9131" xr:uid="{00000000-0005-0000-0000-000065100000}"/>
    <cellStyle name="Check Cell 25" xfId="1014" xr:uid="{00000000-0005-0000-0000-000066100000}"/>
    <cellStyle name="Check Cell 25 2" xfId="7116" xr:uid="{00000000-0005-0000-0000-000067100000}"/>
    <cellStyle name="Check Cell 25 3" xfId="7983" xr:uid="{00000000-0005-0000-0000-000068100000}"/>
    <cellStyle name="Check Cell 25_4.2 kt. samtrygg 2010" xfId="8738" xr:uid="{00000000-0005-0000-0000-000069100000}"/>
    <cellStyle name="Check Cell 26" xfId="1055" xr:uid="{00000000-0005-0000-0000-00006A100000}"/>
    <cellStyle name="Check Cell 26 2" xfId="7117" xr:uid="{00000000-0005-0000-0000-00006B100000}"/>
    <cellStyle name="Check Cell 26 3" xfId="8016" xr:uid="{00000000-0005-0000-0000-00006C100000}"/>
    <cellStyle name="Check Cell 26_4.2 kt. samtrygg 2010" xfId="8719" xr:uid="{00000000-0005-0000-0000-00006D100000}"/>
    <cellStyle name="Check Cell 27" xfId="1096" xr:uid="{00000000-0005-0000-0000-00006E100000}"/>
    <cellStyle name="Check Cell 27 2" xfId="7118" xr:uid="{00000000-0005-0000-0000-00006F100000}"/>
    <cellStyle name="Check Cell 27 3" xfId="8049" xr:uid="{00000000-0005-0000-0000-000070100000}"/>
    <cellStyle name="Check Cell 27_4.2 kt. samtrygg 2010" xfId="10024" xr:uid="{00000000-0005-0000-0000-000071100000}"/>
    <cellStyle name="Check Cell 28" xfId="1137" xr:uid="{00000000-0005-0000-0000-000072100000}"/>
    <cellStyle name="Check Cell 28 2" xfId="7119" xr:uid="{00000000-0005-0000-0000-000073100000}"/>
    <cellStyle name="Check Cell 28 3" xfId="8082" xr:uid="{00000000-0005-0000-0000-000074100000}"/>
    <cellStyle name="Check Cell 28_4.2 kt. samtrygg 2010" xfId="8879" xr:uid="{00000000-0005-0000-0000-000075100000}"/>
    <cellStyle name="Check Cell 29" xfId="1178" xr:uid="{00000000-0005-0000-0000-000076100000}"/>
    <cellStyle name="Check Cell 29 2" xfId="7120" xr:uid="{00000000-0005-0000-0000-000077100000}"/>
    <cellStyle name="Check Cell 29 3" xfId="8115" xr:uid="{00000000-0005-0000-0000-000078100000}"/>
    <cellStyle name="Check Cell 29_4.2 kt. samtrygg 2010" xfId="9858" xr:uid="{00000000-0005-0000-0000-000079100000}"/>
    <cellStyle name="Check Cell 3" xfId="112" xr:uid="{00000000-0005-0000-0000-00007A100000}"/>
    <cellStyle name="Check Cell 3 2" xfId="1973" xr:uid="{00000000-0005-0000-0000-00007B100000}"/>
    <cellStyle name="Check Cell 3 3" xfId="2879" xr:uid="{00000000-0005-0000-0000-00007C100000}"/>
    <cellStyle name="Check Cell 3 3 2" xfId="7121" xr:uid="{00000000-0005-0000-0000-00007D100000}"/>
    <cellStyle name="Check Cell 3 3 3" xfId="8402" xr:uid="{00000000-0005-0000-0000-00007E100000}"/>
    <cellStyle name="Check Cell 3 3_4.2 kt. samtrygg 2010" xfId="8788" xr:uid="{00000000-0005-0000-0000-00007F100000}"/>
    <cellStyle name="Check Cell 3 4" xfId="3140" xr:uid="{00000000-0005-0000-0000-000080100000}"/>
    <cellStyle name="Check Cell 3 5" xfId="3362" xr:uid="{00000000-0005-0000-0000-000081100000}"/>
    <cellStyle name="Check Cell 3 6" xfId="3583" xr:uid="{00000000-0005-0000-0000-000082100000}"/>
    <cellStyle name="Check Cell 3 7" xfId="3801" xr:uid="{00000000-0005-0000-0000-000083100000}"/>
    <cellStyle name="Check Cell 3 8" xfId="3973" xr:uid="{00000000-0005-0000-0000-000084100000}"/>
    <cellStyle name="Check Cell 30" xfId="1219" xr:uid="{00000000-0005-0000-0000-000085100000}"/>
    <cellStyle name="Check Cell 30 2" xfId="7122" xr:uid="{00000000-0005-0000-0000-000086100000}"/>
    <cellStyle name="Check Cell 30 3" xfId="8148" xr:uid="{00000000-0005-0000-0000-000087100000}"/>
    <cellStyle name="Check Cell 30_4.2 kt. samtrygg 2010" xfId="9013" xr:uid="{00000000-0005-0000-0000-000088100000}"/>
    <cellStyle name="Check Cell 31" xfId="1260" xr:uid="{00000000-0005-0000-0000-000089100000}"/>
    <cellStyle name="Check Cell 31 2" xfId="7123" xr:uid="{00000000-0005-0000-0000-00008A100000}"/>
    <cellStyle name="Check Cell 31 3" xfId="8181" xr:uid="{00000000-0005-0000-0000-00008B100000}"/>
    <cellStyle name="Check Cell 31_4.2 kt. samtrygg 2010" xfId="9231" xr:uid="{00000000-0005-0000-0000-00008C100000}"/>
    <cellStyle name="Check Cell 32" xfId="1302" xr:uid="{00000000-0005-0000-0000-00008D100000}"/>
    <cellStyle name="Check Cell 32 2" xfId="7124" xr:uid="{00000000-0005-0000-0000-00008E100000}"/>
    <cellStyle name="Check Cell 32 3" xfId="8214" xr:uid="{00000000-0005-0000-0000-00008F100000}"/>
    <cellStyle name="Check Cell 32_4.2 kt. samtrygg 2010" xfId="10196" xr:uid="{00000000-0005-0000-0000-000090100000}"/>
    <cellStyle name="Check Cell 33" xfId="1343" xr:uid="{00000000-0005-0000-0000-000091100000}"/>
    <cellStyle name="Check Cell 33 2" xfId="7125" xr:uid="{00000000-0005-0000-0000-000092100000}"/>
    <cellStyle name="Check Cell 33 3" xfId="8247" xr:uid="{00000000-0005-0000-0000-000093100000}"/>
    <cellStyle name="Check Cell 33_4.2 kt. samtrygg 2010" xfId="10178" xr:uid="{00000000-0005-0000-0000-000094100000}"/>
    <cellStyle name="Check Cell 34" xfId="1384" xr:uid="{00000000-0005-0000-0000-000095100000}"/>
    <cellStyle name="Check Cell 34 2" xfId="7126" xr:uid="{00000000-0005-0000-0000-000096100000}"/>
    <cellStyle name="Check Cell 34 3" xfId="8280" xr:uid="{00000000-0005-0000-0000-000097100000}"/>
    <cellStyle name="Check Cell 34_4.2 kt. samtrygg 2010" xfId="8748" xr:uid="{00000000-0005-0000-0000-000098100000}"/>
    <cellStyle name="Check Cell 35" xfId="1425" xr:uid="{00000000-0005-0000-0000-000099100000}"/>
    <cellStyle name="Check Cell 35 2" xfId="7127" xr:uid="{00000000-0005-0000-0000-00009A100000}"/>
    <cellStyle name="Check Cell 35 3" xfId="8313" xr:uid="{00000000-0005-0000-0000-00009B100000}"/>
    <cellStyle name="Check Cell 35_4.2 kt. samtrygg 2010" xfId="9297" xr:uid="{00000000-0005-0000-0000-00009C100000}"/>
    <cellStyle name="Check Cell 36" xfId="1466" xr:uid="{00000000-0005-0000-0000-00009D100000}"/>
    <cellStyle name="Check Cell 37" xfId="1507" xr:uid="{00000000-0005-0000-0000-00009E100000}"/>
    <cellStyle name="Check Cell 38" xfId="1548" xr:uid="{00000000-0005-0000-0000-00009F100000}"/>
    <cellStyle name="Check Cell 39" xfId="1589" xr:uid="{00000000-0005-0000-0000-0000A0100000}"/>
    <cellStyle name="Check Cell 4" xfId="153" xr:uid="{00000000-0005-0000-0000-0000A1100000}"/>
    <cellStyle name="Check Cell 4 2" xfId="1975" xr:uid="{00000000-0005-0000-0000-0000A2100000}"/>
    <cellStyle name="Check Cell 4 3" xfId="2881" xr:uid="{00000000-0005-0000-0000-0000A3100000}"/>
    <cellStyle name="Check Cell 4 3 2" xfId="7128" xr:uid="{00000000-0005-0000-0000-0000A4100000}"/>
    <cellStyle name="Check Cell 4 3 3" xfId="8403" xr:uid="{00000000-0005-0000-0000-0000A5100000}"/>
    <cellStyle name="Check Cell 4 3_4.2 kt. samtrygg 2010" xfId="9820" xr:uid="{00000000-0005-0000-0000-0000A6100000}"/>
    <cellStyle name="Check Cell 4 4" xfId="3138" xr:uid="{00000000-0005-0000-0000-0000A7100000}"/>
    <cellStyle name="Check Cell 4 5" xfId="3360" xr:uid="{00000000-0005-0000-0000-0000A8100000}"/>
    <cellStyle name="Check Cell 4 6" xfId="3581" xr:uid="{00000000-0005-0000-0000-0000A9100000}"/>
    <cellStyle name="Check Cell 4 7" xfId="3800" xr:uid="{00000000-0005-0000-0000-0000AA100000}"/>
    <cellStyle name="Check Cell 4 8" xfId="3972" xr:uid="{00000000-0005-0000-0000-0000AB100000}"/>
    <cellStyle name="Check Cell 40" xfId="1630" xr:uid="{00000000-0005-0000-0000-0000AC100000}"/>
    <cellStyle name="Check Cell 41" xfId="1671" xr:uid="{00000000-0005-0000-0000-0000AD100000}"/>
    <cellStyle name="Check Cell 42" xfId="1712" xr:uid="{00000000-0005-0000-0000-0000AE100000}"/>
    <cellStyle name="Check Cell 43" xfId="1754" xr:uid="{00000000-0005-0000-0000-0000AF100000}"/>
    <cellStyle name="Check Cell 44" xfId="1970" xr:uid="{00000000-0005-0000-0000-0000B0100000}"/>
    <cellStyle name="Check Cell 45" xfId="2876" xr:uid="{00000000-0005-0000-0000-0000B1100000}"/>
    <cellStyle name="Check Cell 46" xfId="3144" xr:uid="{00000000-0005-0000-0000-0000B2100000}"/>
    <cellStyle name="Check Cell 47" xfId="3366" xr:uid="{00000000-0005-0000-0000-0000B3100000}"/>
    <cellStyle name="Check Cell 48" xfId="3587" xr:uid="{00000000-0005-0000-0000-0000B4100000}"/>
    <cellStyle name="Check Cell 49" xfId="3804" xr:uid="{00000000-0005-0000-0000-0000B5100000}"/>
    <cellStyle name="Check Cell 5" xfId="194" xr:uid="{00000000-0005-0000-0000-0000B6100000}"/>
    <cellStyle name="Check Cell 5 2" xfId="1976" xr:uid="{00000000-0005-0000-0000-0000B7100000}"/>
    <cellStyle name="Check Cell 5 2 2" xfId="7129" xr:uid="{00000000-0005-0000-0000-0000B8100000}"/>
    <cellStyle name="Check Cell 5 2 3" xfId="8366" xr:uid="{00000000-0005-0000-0000-0000B9100000}"/>
    <cellStyle name="Check Cell 5 2_4.2 kt. samtrygg 2010" xfId="9609" xr:uid="{00000000-0005-0000-0000-0000BA100000}"/>
    <cellStyle name="Check Cell 5 3" xfId="2883" xr:uid="{00000000-0005-0000-0000-0000BB100000}"/>
    <cellStyle name="Check Cell 5 4" xfId="3136" xr:uid="{00000000-0005-0000-0000-0000BC100000}"/>
    <cellStyle name="Check Cell 5 5" xfId="2830" xr:uid="{00000000-0005-0000-0000-0000BD100000}"/>
    <cellStyle name="Check Cell 5 6" xfId="3346" xr:uid="{00000000-0005-0000-0000-0000BE100000}"/>
    <cellStyle name="Check Cell 5 7" xfId="3567" xr:uid="{00000000-0005-0000-0000-0000BF100000}"/>
    <cellStyle name="Check Cell 5 8" xfId="3787" xr:uid="{00000000-0005-0000-0000-0000C0100000}"/>
    <cellStyle name="Check Cell 50" xfId="3976" xr:uid="{00000000-0005-0000-0000-0000C1100000}"/>
    <cellStyle name="Check Cell 6" xfId="235" xr:uid="{00000000-0005-0000-0000-0000C2100000}"/>
    <cellStyle name="Check Cell 6 2" xfId="7130" xr:uid="{00000000-0005-0000-0000-0000C3100000}"/>
    <cellStyle name="Check Cell 7" xfId="276" xr:uid="{00000000-0005-0000-0000-0000C4100000}"/>
    <cellStyle name="Check Cell 7 2" xfId="7131" xr:uid="{00000000-0005-0000-0000-0000C5100000}"/>
    <cellStyle name="Check Cell 8" xfId="317" xr:uid="{00000000-0005-0000-0000-0000C6100000}"/>
    <cellStyle name="Check Cell 8 2" xfId="7132" xr:uid="{00000000-0005-0000-0000-0000C7100000}"/>
    <cellStyle name="Check Cell 9" xfId="358" xr:uid="{00000000-0005-0000-0000-0000C8100000}"/>
    <cellStyle name="Check Cell 9 2" xfId="7133" xr:uid="{00000000-0005-0000-0000-0000C9100000}"/>
    <cellStyle name="Comma" xfId="5965" builtinId="3"/>
    <cellStyle name="Comma 2" xfId="10290" xr:uid="{00000000-0005-0000-0000-0000CB100000}"/>
    <cellStyle name="Date long" xfId="7134" xr:uid="{00000000-0005-0000-0000-0000CC100000}"/>
    <cellStyle name="Date medium" xfId="7135" xr:uid="{00000000-0005-0000-0000-0000CD100000}"/>
    <cellStyle name="Date medium 2" xfId="7136" xr:uid="{00000000-0005-0000-0000-0000CE100000}"/>
    <cellStyle name="Date medium 3" xfId="7137" xr:uid="{00000000-0005-0000-0000-0000CF100000}"/>
    <cellStyle name="Date short" xfId="7138" xr:uid="{00000000-0005-0000-0000-0000D0100000}"/>
    <cellStyle name="Euro" xfId="7139" xr:uid="{00000000-0005-0000-0000-0000D1100000}"/>
    <cellStyle name="Euro 2" xfId="7140" xr:uid="{00000000-0005-0000-0000-0000D2100000}"/>
    <cellStyle name="Euro 3" xfId="7141" xr:uid="{00000000-0005-0000-0000-0000D3100000}"/>
    <cellStyle name="Euro 4" xfId="7142" xr:uid="{00000000-0005-0000-0000-0000D4100000}"/>
    <cellStyle name="Euro 5" xfId="7143" xr:uid="{00000000-0005-0000-0000-0000D5100000}"/>
    <cellStyle name="Euro 6" xfId="7144" xr:uid="{00000000-0005-0000-0000-0000D6100000}"/>
    <cellStyle name="Euro 7" xfId="7145" xr:uid="{00000000-0005-0000-0000-0000D7100000}"/>
    <cellStyle name="Explanatory Text" xfId="17" builtinId="53" customBuiltin="1"/>
    <cellStyle name="Explanatory Text 10" xfId="400" xr:uid="{00000000-0005-0000-0000-0000D9100000}"/>
    <cellStyle name="Explanatory Text 11" xfId="441" xr:uid="{00000000-0005-0000-0000-0000DA100000}"/>
    <cellStyle name="Explanatory Text 12" xfId="482" xr:uid="{00000000-0005-0000-0000-0000DB100000}"/>
    <cellStyle name="Explanatory Text 13" xfId="523" xr:uid="{00000000-0005-0000-0000-0000DC100000}"/>
    <cellStyle name="Explanatory Text 14" xfId="564" xr:uid="{00000000-0005-0000-0000-0000DD100000}"/>
    <cellStyle name="Explanatory Text 15" xfId="605" xr:uid="{00000000-0005-0000-0000-0000DE100000}"/>
    <cellStyle name="Explanatory Text 16" xfId="646" xr:uid="{00000000-0005-0000-0000-0000DF100000}"/>
    <cellStyle name="Explanatory Text 17" xfId="687" xr:uid="{00000000-0005-0000-0000-0000E0100000}"/>
    <cellStyle name="Explanatory Text 18" xfId="728" xr:uid="{00000000-0005-0000-0000-0000E1100000}"/>
    <cellStyle name="Explanatory Text 19" xfId="769" xr:uid="{00000000-0005-0000-0000-0000E2100000}"/>
    <cellStyle name="Explanatory Text 2" xfId="72" xr:uid="{00000000-0005-0000-0000-0000E3100000}"/>
    <cellStyle name="Explanatory Text 2 2" xfId="1978" xr:uid="{00000000-0005-0000-0000-0000E4100000}"/>
    <cellStyle name="Explanatory Text 2 3" xfId="2885" xr:uid="{00000000-0005-0000-0000-0000E5100000}"/>
    <cellStyle name="Explanatory Text 2 4" xfId="3134" xr:uid="{00000000-0005-0000-0000-0000E6100000}"/>
    <cellStyle name="Explanatory Text 2 5" xfId="2809" xr:uid="{00000000-0005-0000-0000-0000E7100000}"/>
    <cellStyle name="Explanatory Text 2 6" xfId="3325" xr:uid="{00000000-0005-0000-0000-0000E8100000}"/>
    <cellStyle name="Explanatory Text 2 7" xfId="3546" xr:uid="{00000000-0005-0000-0000-0000E9100000}"/>
    <cellStyle name="Explanatory Text 2 8" xfId="3766" xr:uid="{00000000-0005-0000-0000-0000EA100000}"/>
    <cellStyle name="Explanatory Text 2 9" xfId="5557" xr:uid="{00000000-0005-0000-0000-0000EB100000}"/>
    <cellStyle name="Explanatory Text 20" xfId="810" xr:uid="{00000000-0005-0000-0000-0000EC100000}"/>
    <cellStyle name="Explanatory Text 21" xfId="851" xr:uid="{00000000-0005-0000-0000-0000ED100000}"/>
    <cellStyle name="Explanatory Text 22" xfId="892" xr:uid="{00000000-0005-0000-0000-0000EE100000}"/>
    <cellStyle name="Explanatory Text 23" xfId="933" xr:uid="{00000000-0005-0000-0000-0000EF100000}"/>
    <cellStyle name="Explanatory Text 24" xfId="974" xr:uid="{00000000-0005-0000-0000-0000F0100000}"/>
    <cellStyle name="Explanatory Text 25" xfId="1015" xr:uid="{00000000-0005-0000-0000-0000F1100000}"/>
    <cellStyle name="Explanatory Text 26" xfId="1056" xr:uid="{00000000-0005-0000-0000-0000F2100000}"/>
    <cellStyle name="Explanatory Text 27" xfId="1097" xr:uid="{00000000-0005-0000-0000-0000F3100000}"/>
    <cellStyle name="Explanatory Text 28" xfId="1138" xr:uid="{00000000-0005-0000-0000-0000F4100000}"/>
    <cellStyle name="Explanatory Text 29" xfId="1179" xr:uid="{00000000-0005-0000-0000-0000F5100000}"/>
    <cellStyle name="Explanatory Text 3" xfId="113" xr:uid="{00000000-0005-0000-0000-0000F6100000}"/>
    <cellStyle name="Explanatory Text 3 2" xfId="1980" xr:uid="{00000000-0005-0000-0000-0000F7100000}"/>
    <cellStyle name="Explanatory Text 3 3" xfId="2886" xr:uid="{00000000-0005-0000-0000-0000F8100000}"/>
    <cellStyle name="Explanatory Text 3 4" xfId="3133" xr:uid="{00000000-0005-0000-0000-0000F9100000}"/>
    <cellStyle name="Explanatory Text 3 5" xfId="2801" xr:uid="{00000000-0005-0000-0000-0000FA100000}"/>
    <cellStyle name="Explanatory Text 3 6" xfId="3317" xr:uid="{00000000-0005-0000-0000-0000FB100000}"/>
    <cellStyle name="Explanatory Text 3 7" xfId="3538" xr:uid="{00000000-0005-0000-0000-0000FC100000}"/>
    <cellStyle name="Explanatory Text 3 8" xfId="3758" xr:uid="{00000000-0005-0000-0000-0000FD100000}"/>
    <cellStyle name="Explanatory Text 30" xfId="1220" xr:uid="{00000000-0005-0000-0000-0000FE100000}"/>
    <cellStyle name="Explanatory Text 31" xfId="1261" xr:uid="{00000000-0005-0000-0000-0000FF100000}"/>
    <cellStyle name="Explanatory Text 32" xfId="1303" xr:uid="{00000000-0005-0000-0000-000000110000}"/>
    <cellStyle name="Explanatory Text 33" xfId="1344" xr:uid="{00000000-0005-0000-0000-000001110000}"/>
    <cellStyle name="Explanatory Text 34" xfId="1385" xr:uid="{00000000-0005-0000-0000-000002110000}"/>
    <cellStyle name="Explanatory Text 35" xfId="1426" xr:uid="{00000000-0005-0000-0000-000003110000}"/>
    <cellStyle name="Explanatory Text 36" xfId="1467" xr:uid="{00000000-0005-0000-0000-000004110000}"/>
    <cellStyle name="Explanatory Text 37" xfId="1508" xr:uid="{00000000-0005-0000-0000-000005110000}"/>
    <cellStyle name="Explanatory Text 38" xfId="1549" xr:uid="{00000000-0005-0000-0000-000006110000}"/>
    <cellStyle name="Explanatory Text 39" xfId="1590" xr:uid="{00000000-0005-0000-0000-000007110000}"/>
    <cellStyle name="Explanatory Text 4" xfId="154" xr:uid="{00000000-0005-0000-0000-000008110000}"/>
    <cellStyle name="Explanatory Text 4 2" xfId="1982" xr:uid="{00000000-0005-0000-0000-000009110000}"/>
    <cellStyle name="Explanatory Text 4 3" xfId="2887" xr:uid="{00000000-0005-0000-0000-00000A110000}"/>
    <cellStyle name="Explanatory Text 4 4" xfId="3132" xr:uid="{00000000-0005-0000-0000-00000B110000}"/>
    <cellStyle name="Explanatory Text 4 5" xfId="2791" xr:uid="{00000000-0005-0000-0000-00000C110000}"/>
    <cellStyle name="Explanatory Text 4 6" xfId="3314" xr:uid="{00000000-0005-0000-0000-00000D110000}"/>
    <cellStyle name="Explanatory Text 4 7" xfId="3535" xr:uid="{00000000-0005-0000-0000-00000E110000}"/>
    <cellStyle name="Explanatory Text 4 8" xfId="3755" xr:uid="{00000000-0005-0000-0000-00000F110000}"/>
    <cellStyle name="Explanatory Text 40" xfId="1631" xr:uid="{00000000-0005-0000-0000-000010110000}"/>
    <cellStyle name="Explanatory Text 41" xfId="1672" xr:uid="{00000000-0005-0000-0000-000011110000}"/>
    <cellStyle name="Explanatory Text 42" xfId="1713" xr:uid="{00000000-0005-0000-0000-000012110000}"/>
    <cellStyle name="Explanatory Text 43" xfId="1755" xr:uid="{00000000-0005-0000-0000-000013110000}"/>
    <cellStyle name="Explanatory Text 44" xfId="1977" xr:uid="{00000000-0005-0000-0000-000014110000}"/>
    <cellStyle name="Explanatory Text 45" xfId="2884" xr:uid="{00000000-0005-0000-0000-000015110000}"/>
    <cellStyle name="Explanatory Text 46" xfId="3135" xr:uid="{00000000-0005-0000-0000-000016110000}"/>
    <cellStyle name="Explanatory Text 47" xfId="2815" xr:uid="{00000000-0005-0000-0000-000017110000}"/>
    <cellStyle name="Explanatory Text 48" xfId="3331" xr:uid="{00000000-0005-0000-0000-000018110000}"/>
    <cellStyle name="Explanatory Text 49" xfId="3552" xr:uid="{00000000-0005-0000-0000-000019110000}"/>
    <cellStyle name="Explanatory Text 5" xfId="195" xr:uid="{00000000-0005-0000-0000-00001A110000}"/>
    <cellStyle name="Explanatory Text 5 2" xfId="1984" xr:uid="{00000000-0005-0000-0000-00001B110000}"/>
    <cellStyle name="Explanatory Text 5 3" xfId="2888" xr:uid="{00000000-0005-0000-0000-00001C110000}"/>
    <cellStyle name="Explanatory Text 5 4" xfId="3131" xr:uid="{00000000-0005-0000-0000-00001D110000}"/>
    <cellStyle name="Explanatory Text 5 5" xfId="2630" xr:uid="{00000000-0005-0000-0000-00001E110000}"/>
    <cellStyle name="Explanatory Text 5 6" xfId="3309" xr:uid="{00000000-0005-0000-0000-00001F110000}"/>
    <cellStyle name="Explanatory Text 5 7" xfId="3530" xr:uid="{00000000-0005-0000-0000-000020110000}"/>
    <cellStyle name="Explanatory Text 5 8" xfId="3750" xr:uid="{00000000-0005-0000-0000-000021110000}"/>
    <cellStyle name="Explanatory Text 50" xfId="3772" xr:uid="{00000000-0005-0000-0000-000022110000}"/>
    <cellStyle name="Explanatory Text 6" xfId="236" xr:uid="{00000000-0005-0000-0000-000023110000}"/>
    <cellStyle name="Explanatory Text 7" xfId="277" xr:uid="{00000000-0005-0000-0000-000024110000}"/>
    <cellStyle name="Explanatory Text 8" xfId="318" xr:uid="{00000000-0005-0000-0000-000025110000}"/>
    <cellStyle name="Explanatory Text 9" xfId="359" xr:uid="{00000000-0005-0000-0000-000026110000}"/>
    <cellStyle name="Fyrirsögn" xfId="7146" xr:uid="{00000000-0005-0000-0000-000027110000}"/>
    <cellStyle name="Fyrirsögn 2" xfId="8558" xr:uid="{00000000-0005-0000-0000-000028110000}"/>
    <cellStyle name="Fyrirsögn 2 2" xfId="8572" xr:uid="{00000000-0005-0000-0000-000029110000}"/>
    <cellStyle name="Fyrirsögn 2 3" xfId="10286" xr:uid="{00000000-0005-0000-0000-00002A110000}"/>
    <cellStyle name="Fyrirsögn 2_4.2 kt. samtrygg 2010" xfId="9152" xr:uid="{00000000-0005-0000-0000-00002B110000}"/>
    <cellStyle name="Fyrirsögn 3" xfId="8567" xr:uid="{00000000-0005-0000-0000-00002C110000}"/>
    <cellStyle name="Fyrirsögn 3 2" xfId="10288" xr:uid="{00000000-0005-0000-0000-00002D110000}"/>
    <cellStyle name="Fyrirsögn m undirstriki" xfId="7147" xr:uid="{00000000-0005-0000-0000-00002E110000}"/>
    <cellStyle name="Fyrirsögn_Book3" xfId="7148" xr:uid="{00000000-0005-0000-0000-00002F110000}"/>
    <cellStyle name="Good" xfId="7" builtinId="26" customBuiltin="1"/>
    <cellStyle name="Good 10" xfId="401" xr:uid="{00000000-0005-0000-0000-000031110000}"/>
    <cellStyle name="Good 10 2" xfId="7149" xr:uid="{00000000-0005-0000-0000-000032110000}"/>
    <cellStyle name="Good 11" xfId="442" xr:uid="{00000000-0005-0000-0000-000033110000}"/>
    <cellStyle name="Good 11 2" xfId="7150" xr:uid="{00000000-0005-0000-0000-000034110000}"/>
    <cellStyle name="Good 12" xfId="483" xr:uid="{00000000-0005-0000-0000-000035110000}"/>
    <cellStyle name="Good 12 2" xfId="7151" xr:uid="{00000000-0005-0000-0000-000036110000}"/>
    <cellStyle name="Good 13" xfId="524" xr:uid="{00000000-0005-0000-0000-000037110000}"/>
    <cellStyle name="Good 13 2" xfId="7152" xr:uid="{00000000-0005-0000-0000-000038110000}"/>
    <cellStyle name="Good 14" xfId="565" xr:uid="{00000000-0005-0000-0000-000039110000}"/>
    <cellStyle name="Good 14 2" xfId="7153" xr:uid="{00000000-0005-0000-0000-00003A110000}"/>
    <cellStyle name="Good 14 3" xfId="7621" xr:uid="{00000000-0005-0000-0000-00003B110000}"/>
    <cellStyle name="Good 14_4.2 kt. samtrygg 2010" xfId="9737" xr:uid="{00000000-0005-0000-0000-00003C110000}"/>
    <cellStyle name="Good 15" xfId="606" xr:uid="{00000000-0005-0000-0000-00003D110000}"/>
    <cellStyle name="Good 15 2" xfId="7154" xr:uid="{00000000-0005-0000-0000-00003E110000}"/>
    <cellStyle name="Good 15 3" xfId="7654" xr:uid="{00000000-0005-0000-0000-00003F110000}"/>
    <cellStyle name="Good 15_4.2 kt. samtrygg 2010" xfId="10273" xr:uid="{00000000-0005-0000-0000-000040110000}"/>
    <cellStyle name="Good 16" xfId="647" xr:uid="{00000000-0005-0000-0000-000041110000}"/>
    <cellStyle name="Good 16 2" xfId="7155" xr:uid="{00000000-0005-0000-0000-000042110000}"/>
    <cellStyle name="Good 16 3" xfId="7687" xr:uid="{00000000-0005-0000-0000-000043110000}"/>
    <cellStyle name="Good 16_4.2 kt. samtrygg 2010" xfId="8617" xr:uid="{00000000-0005-0000-0000-000044110000}"/>
    <cellStyle name="Good 17" xfId="688" xr:uid="{00000000-0005-0000-0000-000045110000}"/>
    <cellStyle name="Good 17 2" xfId="7156" xr:uid="{00000000-0005-0000-0000-000046110000}"/>
    <cellStyle name="Good 17 3" xfId="7720" xr:uid="{00000000-0005-0000-0000-000047110000}"/>
    <cellStyle name="Good 17_4.2 kt. samtrygg 2010" xfId="8691" xr:uid="{00000000-0005-0000-0000-000048110000}"/>
    <cellStyle name="Good 18" xfId="729" xr:uid="{00000000-0005-0000-0000-000049110000}"/>
    <cellStyle name="Good 18 2" xfId="7157" xr:uid="{00000000-0005-0000-0000-00004A110000}"/>
    <cellStyle name="Good 18 3" xfId="7753" xr:uid="{00000000-0005-0000-0000-00004B110000}"/>
    <cellStyle name="Good 18_4.2 kt. samtrygg 2010" xfId="10117" xr:uid="{00000000-0005-0000-0000-00004C110000}"/>
    <cellStyle name="Good 19" xfId="770" xr:uid="{00000000-0005-0000-0000-00004D110000}"/>
    <cellStyle name="Good 19 2" xfId="7158" xr:uid="{00000000-0005-0000-0000-00004E110000}"/>
    <cellStyle name="Good 19 3" xfId="7786" xr:uid="{00000000-0005-0000-0000-00004F110000}"/>
    <cellStyle name="Good 19_4.2 kt. samtrygg 2010" xfId="8944" xr:uid="{00000000-0005-0000-0000-000050110000}"/>
    <cellStyle name="Good 2" xfId="73" xr:uid="{00000000-0005-0000-0000-000051110000}"/>
    <cellStyle name="Good 2 10" xfId="7159" xr:uid="{00000000-0005-0000-0000-000052110000}"/>
    <cellStyle name="Good 2 2" xfId="1986" xr:uid="{00000000-0005-0000-0000-000053110000}"/>
    <cellStyle name="Good 2 2 2" xfId="7160" xr:uid="{00000000-0005-0000-0000-000054110000}"/>
    <cellStyle name="Good 2 3" xfId="2890" xr:uid="{00000000-0005-0000-0000-000055110000}"/>
    <cellStyle name="Good 2 3 2" xfId="7161" xr:uid="{00000000-0005-0000-0000-000056110000}"/>
    <cellStyle name="Good 2 4" xfId="3128" xr:uid="{00000000-0005-0000-0000-000057110000}"/>
    <cellStyle name="Good 2 4 2" xfId="7162" xr:uid="{00000000-0005-0000-0000-000058110000}"/>
    <cellStyle name="Good 2 5" xfId="2494" xr:uid="{00000000-0005-0000-0000-000059110000}"/>
    <cellStyle name="Good 2 5 2" xfId="7163" xr:uid="{00000000-0005-0000-0000-00005A110000}"/>
    <cellStyle name="Good 2 6" xfId="3301" xr:uid="{00000000-0005-0000-0000-00005B110000}"/>
    <cellStyle name="Good 2 7" xfId="3522" xr:uid="{00000000-0005-0000-0000-00005C110000}"/>
    <cellStyle name="Good 2 8" xfId="3742" xr:uid="{00000000-0005-0000-0000-00005D110000}"/>
    <cellStyle name="Good 2 9" xfId="5232" xr:uid="{00000000-0005-0000-0000-00005E110000}"/>
    <cellStyle name="Good 20" xfId="811" xr:uid="{00000000-0005-0000-0000-00005F110000}"/>
    <cellStyle name="Good 20 2" xfId="7164" xr:uid="{00000000-0005-0000-0000-000060110000}"/>
    <cellStyle name="Good 20 3" xfId="7819" xr:uid="{00000000-0005-0000-0000-000061110000}"/>
    <cellStyle name="Good 20_4.2 kt. samtrygg 2010" xfId="9200" xr:uid="{00000000-0005-0000-0000-000062110000}"/>
    <cellStyle name="Good 21" xfId="852" xr:uid="{00000000-0005-0000-0000-000063110000}"/>
    <cellStyle name="Good 21 2" xfId="7165" xr:uid="{00000000-0005-0000-0000-000064110000}"/>
    <cellStyle name="Good 21 3" xfId="7852" xr:uid="{00000000-0005-0000-0000-000065110000}"/>
    <cellStyle name="Good 21_4.2 kt. samtrygg 2010" xfId="8757" xr:uid="{00000000-0005-0000-0000-000066110000}"/>
    <cellStyle name="Good 22" xfId="893" xr:uid="{00000000-0005-0000-0000-000067110000}"/>
    <cellStyle name="Good 22 2" xfId="7166" xr:uid="{00000000-0005-0000-0000-000068110000}"/>
    <cellStyle name="Good 22 3" xfId="7885" xr:uid="{00000000-0005-0000-0000-000069110000}"/>
    <cellStyle name="Good 22_4.2 kt. samtrygg 2010" xfId="9333" xr:uid="{00000000-0005-0000-0000-00006A110000}"/>
    <cellStyle name="Good 23" xfId="934" xr:uid="{00000000-0005-0000-0000-00006B110000}"/>
    <cellStyle name="Good 23 2" xfId="7167" xr:uid="{00000000-0005-0000-0000-00006C110000}"/>
    <cellStyle name="Good 23 3" xfId="7918" xr:uid="{00000000-0005-0000-0000-00006D110000}"/>
    <cellStyle name="Good 23_4.2 kt. samtrygg 2010" xfId="8889" xr:uid="{00000000-0005-0000-0000-00006E110000}"/>
    <cellStyle name="Good 24" xfId="975" xr:uid="{00000000-0005-0000-0000-00006F110000}"/>
    <cellStyle name="Good 24 2" xfId="7168" xr:uid="{00000000-0005-0000-0000-000070110000}"/>
    <cellStyle name="Good 24 3" xfId="7951" xr:uid="{00000000-0005-0000-0000-000071110000}"/>
    <cellStyle name="Good 24_4.2 kt. samtrygg 2010" xfId="8869" xr:uid="{00000000-0005-0000-0000-000072110000}"/>
    <cellStyle name="Good 25" xfId="1016" xr:uid="{00000000-0005-0000-0000-000073110000}"/>
    <cellStyle name="Good 25 2" xfId="7169" xr:uid="{00000000-0005-0000-0000-000074110000}"/>
    <cellStyle name="Good 25 3" xfId="7984" xr:uid="{00000000-0005-0000-0000-000075110000}"/>
    <cellStyle name="Good 25_4.2 kt. samtrygg 2010" xfId="9458" xr:uid="{00000000-0005-0000-0000-000076110000}"/>
    <cellStyle name="Good 26" xfId="1057" xr:uid="{00000000-0005-0000-0000-000077110000}"/>
    <cellStyle name="Good 26 2" xfId="7170" xr:uid="{00000000-0005-0000-0000-000078110000}"/>
    <cellStyle name="Good 26 3" xfId="8017" xr:uid="{00000000-0005-0000-0000-000079110000}"/>
    <cellStyle name="Good 26_4.2 kt. samtrygg 2010" xfId="9102" xr:uid="{00000000-0005-0000-0000-00007A110000}"/>
    <cellStyle name="Good 27" xfId="1098" xr:uid="{00000000-0005-0000-0000-00007B110000}"/>
    <cellStyle name="Good 27 2" xfId="7171" xr:uid="{00000000-0005-0000-0000-00007C110000}"/>
    <cellStyle name="Good 27 3" xfId="8050" xr:uid="{00000000-0005-0000-0000-00007D110000}"/>
    <cellStyle name="Good 27_4.2 kt. samtrygg 2010" xfId="10239" xr:uid="{00000000-0005-0000-0000-00007E110000}"/>
    <cellStyle name="Good 28" xfId="1139" xr:uid="{00000000-0005-0000-0000-00007F110000}"/>
    <cellStyle name="Good 28 2" xfId="7172" xr:uid="{00000000-0005-0000-0000-000080110000}"/>
    <cellStyle name="Good 28 3" xfId="8083" xr:uid="{00000000-0005-0000-0000-000081110000}"/>
    <cellStyle name="Good 28_4.2 kt. samtrygg 2010" xfId="10275" xr:uid="{00000000-0005-0000-0000-000082110000}"/>
    <cellStyle name="Good 29" xfId="1180" xr:uid="{00000000-0005-0000-0000-000083110000}"/>
    <cellStyle name="Good 29 2" xfId="7173" xr:uid="{00000000-0005-0000-0000-000084110000}"/>
    <cellStyle name="Good 29 3" xfId="8116" xr:uid="{00000000-0005-0000-0000-000085110000}"/>
    <cellStyle name="Good 29_4.2 kt. samtrygg 2010" xfId="10202" xr:uid="{00000000-0005-0000-0000-000086110000}"/>
    <cellStyle name="Good 3" xfId="114" xr:uid="{00000000-0005-0000-0000-000087110000}"/>
    <cellStyle name="Good 3 2" xfId="1988" xr:uid="{00000000-0005-0000-0000-000088110000}"/>
    <cellStyle name="Good 3 3" xfId="2891" xr:uid="{00000000-0005-0000-0000-000089110000}"/>
    <cellStyle name="Good 3 3 2" xfId="7174" xr:uid="{00000000-0005-0000-0000-00008A110000}"/>
    <cellStyle name="Good 3 3 3" xfId="8404" xr:uid="{00000000-0005-0000-0000-00008B110000}"/>
    <cellStyle name="Good 3 3_4.2 kt. samtrygg 2010" xfId="9179" xr:uid="{00000000-0005-0000-0000-00008C110000}"/>
    <cellStyle name="Good 3 4" xfId="3127" xr:uid="{00000000-0005-0000-0000-00008D110000}"/>
    <cellStyle name="Good 3 5" xfId="2393" xr:uid="{00000000-0005-0000-0000-00008E110000}"/>
    <cellStyle name="Good 3 6" xfId="3295" xr:uid="{00000000-0005-0000-0000-00008F110000}"/>
    <cellStyle name="Good 3 7" xfId="3516" xr:uid="{00000000-0005-0000-0000-000090110000}"/>
    <cellStyle name="Good 3 8" xfId="3736" xr:uid="{00000000-0005-0000-0000-000091110000}"/>
    <cellStyle name="Good 30" xfId="1221" xr:uid="{00000000-0005-0000-0000-000092110000}"/>
    <cellStyle name="Good 30 2" xfId="7175" xr:uid="{00000000-0005-0000-0000-000093110000}"/>
    <cellStyle name="Good 30 3" xfId="8149" xr:uid="{00000000-0005-0000-0000-000094110000}"/>
    <cellStyle name="Good 30_4.2 kt. samtrygg 2010" xfId="9191" xr:uid="{00000000-0005-0000-0000-000095110000}"/>
    <cellStyle name="Good 31" xfId="1262" xr:uid="{00000000-0005-0000-0000-000096110000}"/>
    <cellStyle name="Good 31 2" xfId="7176" xr:uid="{00000000-0005-0000-0000-000097110000}"/>
    <cellStyle name="Good 31 3" xfId="8182" xr:uid="{00000000-0005-0000-0000-000098110000}"/>
    <cellStyle name="Good 31_4.2 kt. samtrygg 2010" xfId="8836" xr:uid="{00000000-0005-0000-0000-000099110000}"/>
    <cellStyle name="Good 32" xfId="1304" xr:uid="{00000000-0005-0000-0000-00009A110000}"/>
    <cellStyle name="Good 32 2" xfId="7177" xr:uid="{00000000-0005-0000-0000-00009B110000}"/>
    <cellStyle name="Good 32 3" xfId="8215" xr:uid="{00000000-0005-0000-0000-00009C110000}"/>
    <cellStyle name="Good 32_4.2 kt. samtrygg 2010" xfId="10280" xr:uid="{00000000-0005-0000-0000-00009D110000}"/>
    <cellStyle name="Good 33" xfId="1345" xr:uid="{00000000-0005-0000-0000-00009E110000}"/>
    <cellStyle name="Good 33 2" xfId="7178" xr:uid="{00000000-0005-0000-0000-00009F110000}"/>
    <cellStyle name="Good 33 3" xfId="8248" xr:uid="{00000000-0005-0000-0000-0000A0110000}"/>
    <cellStyle name="Good 33_4.2 kt. samtrygg 2010" xfId="9952" xr:uid="{00000000-0005-0000-0000-0000A1110000}"/>
    <cellStyle name="Good 34" xfId="1386" xr:uid="{00000000-0005-0000-0000-0000A2110000}"/>
    <cellStyle name="Good 34 2" xfId="7179" xr:uid="{00000000-0005-0000-0000-0000A3110000}"/>
    <cellStyle name="Good 34 3" xfId="8281" xr:uid="{00000000-0005-0000-0000-0000A4110000}"/>
    <cellStyle name="Good 34_4.2 kt. samtrygg 2010" xfId="9537" xr:uid="{00000000-0005-0000-0000-0000A5110000}"/>
    <cellStyle name="Good 35" xfId="1427" xr:uid="{00000000-0005-0000-0000-0000A6110000}"/>
    <cellStyle name="Good 35 2" xfId="7180" xr:uid="{00000000-0005-0000-0000-0000A7110000}"/>
    <cellStyle name="Good 35 3" xfId="8314" xr:uid="{00000000-0005-0000-0000-0000A8110000}"/>
    <cellStyle name="Good 35_4.2 kt. samtrygg 2010" xfId="9767" xr:uid="{00000000-0005-0000-0000-0000A9110000}"/>
    <cellStyle name="Good 36" xfId="1468" xr:uid="{00000000-0005-0000-0000-0000AA110000}"/>
    <cellStyle name="Good 37" xfId="1509" xr:uid="{00000000-0005-0000-0000-0000AB110000}"/>
    <cellStyle name="Good 38" xfId="1550" xr:uid="{00000000-0005-0000-0000-0000AC110000}"/>
    <cellStyle name="Good 39" xfId="1591" xr:uid="{00000000-0005-0000-0000-0000AD110000}"/>
    <cellStyle name="Good 4" xfId="155" xr:uid="{00000000-0005-0000-0000-0000AE110000}"/>
    <cellStyle name="Good 4 2" xfId="1990" xr:uid="{00000000-0005-0000-0000-0000AF110000}"/>
    <cellStyle name="Good 4 3" xfId="2892" xr:uid="{00000000-0005-0000-0000-0000B0110000}"/>
    <cellStyle name="Good 4 3 2" xfId="7181" xr:uid="{00000000-0005-0000-0000-0000B1110000}"/>
    <cellStyle name="Good 4 3 3" xfId="8405" xr:uid="{00000000-0005-0000-0000-0000B2110000}"/>
    <cellStyle name="Good 4 3_4.2 kt. samtrygg 2010" xfId="10146" xr:uid="{00000000-0005-0000-0000-0000B3110000}"/>
    <cellStyle name="Good 4 4" xfId="3126" xr:uid="{00000000-0005-0000-0000-0000B4110000}"/>
    <cellStyle name="Good 4 5" xfId="2326" xr:uid="{00000000-0005-0000-0000-0000B5110000}"/>
    <cellStyle name="Good 4 6" xfId="3292" xr:uid="{00000000-0005-0000-0000-0000B6110000}"/>
    <cellStyle name="Good 4 7" xfId="3513" xr:uid="{00000000-0005-0000-0000-0000B7110000}"/>
    <cellStyle name="Good 4 8" xfId="3733" xr:uid="{00000000-0005-0000-0000-0000B8110000}"/>
    <cellStyle name="Good 40" xfId="1632" xr:uid="{00000000-0005-0000-0000-0000B9110000}"/>
    <cellStyle name="Good 41" xfId="1673" xr:uid="{00000000-0005-0000-0000-0000BA110000}"/>
    <cellStyle name="Good 42" xfId="1714" xr:uid="{00000000-0005-0000-0000-0000BB110000}"/>
    <cellStyle name="Good 43" xfId="1756" xr:uid="{00000000-0005-0000-0000-0000BC110000}"/>
    <cellStyle name="Good 44" xfId="1985" xr:uid="{00000000-0005-0000-0000-0000BD110000}"/>
    <cellStyle name="Good 45" xfId="2889" xr:uid="{00000000-0005-0000-0000-0000BE110000}"/>
    <cellStyle name="Good 46" xfId="3130" xr:uid="{00000000-0005-0000-0000-0000BF110000}"/>
    <cellStyle name="Good 47" xfId="2596" xr:uid="{00000000-0005-0000-0000-0000C0110000}"/>
    <cellStyle name="Good 48" xfId="3307" xr:uid="{00000000-0005-0000-0000-0000C1110000}"/>
    <cellStyle name="Good 49" xfId="3528" xr:uid="{00000000-0005-0000-0000-0000C2110000}"/>
    <cellStyle name="Good 5" xfId="196" xr:uid="{00000000-0005-0000-0000-0000C3110000}"/>
    <cellStyle name="Good 5 2" xfId="1991" xr:uid="{00000000-0005-0000-0000-0000C4110000}"/>
    <cellStyle name="Good 5 2 2" xfId="7182" xr:uid="{00000000-0005-0000-0000-0000C5110000}"/>
    <cellStyle name="Good 5 2 3" xfId="8367" xr:uid="{00000000-0005-0000-0000-0000C6110000}"/>
    <cellStyle name="Good 5 2_4.2 kt. samtrygg 2010" xfId="10278" xr:uid="{00000000-0005-0000-0000-0000C7110000}"/>
    <cellStyle name="Good 5 3" xfId="2893" xr:uid="{00000000-0005-0000-0000-0000C8110000}"/>
    <cellStyle name="Good 5 4" xfId="3125" xr:uid="{00000000-0005-0000-0000-0000C9110000}"/>
    <cellStyle name="Good 5 5" xfId="2225" xr:uid="{00000000-0005-0000-0000-0000CA110000}"/>
    <cellStyle name="Good 5 6" xfId="3287" xr:uid="{00000000-0005-0000-0000-0000CB110000}"/>
    <cellStyle name="Good 5 7" xfId="3508" xr:uid="{00000000-0005-0000-0000-0000CC110000}"/>
    <cellStyle name="Good 5 8" xfId="3728" xr:uid="{00000000-0005-0000-0000-0000CD110000}"/>
    <cellStyle name="Good 50" xfId="3748" xr:uid="{00000000-0005-0000-0000-0000CE110000}"/>
    <cellStyle name="Good 6" xfId="237" xr:uid="{00000000-0005-0000-0000-0000CF110000}"/>
    <cellStyle name="Good 6 2" xfId="7183" xr:uid="{00000000-0005-0000-0000-0000D0110000}"/>
    <cellStyle name="Good 7" xfId="278" xr:uid="{00000000-0005-0000-0000-0000D1110000}"/>
    <cellStyle name="Good 7 2" xfId="7184" xr:uid="{00000000-0005-0000-0000-0000D2110000}"/>
    <cellStyle name="Good 8" xfId="319" xr:uid="{00000000-0005-0000-0000-0000D3110000}"/>
    <cellStyle name="Good 8 2" xfId="7185" xr:uid="{00000000-0005-0000-0000-0000D4110000}"/>
    <cellStyle name="Good 9" xfId="360" xr:uid="{00000000-0005-0000-0000-0000D5110000}"/>
    <cellStyle name="Good 9 2" xfId="7186" xr:uid="{00000000-0005-0000-0000-0000D6110000}"/>
    <cellStyle name="Header1" xfId="7187" xr:uid="{00000000-0005-0000-0000-0000D7110000}"/>
    <cellStyle name="Header2" xfId="7188" xr:uid="{00000000-0005-0000-0000-0000D8110000}"/>
    <cellStyle name="Heading 1" xfId="3" builtinId="16" customBuiltin="1"/>
    <cellStyle name="Heading 1 10" xfId="402" xr:uid="{00000000-0005-0000-0000-0000DA110000}"/>
    <cellStyle name="Heading 1 10 2" xfId="7189" xr:uid="{00000000-0005-0000-0000-0000DB110000}"/>
    <cellStyle name="Heading 1 11" xfId="443" xr:uid="{00000000-0005-0000-0000-0000DC110000}"/>
    <cellStyle name="Heading 1 11 2" xfId="7190" xr:uid="{00000000-0005-0000-0000-0000DD110000}"/>
    <cellStyle name="Heading 1 12" xfId="484" xr:uid="{00000000-0005-0000-0000-0000DE110000}"/>
    <cellStyle name="Heading 1 12 2" xfId="7191" xr:uid="{00000000-0005-0000-0000-0000DF110000}"/>
    <cellStyle name="Heading 1 13" xfId="525" xr:uid="{00000000-0005-0000-0000-0000E0110000}"/>
    <cellStyle name="Heading 1 13 2" xfId="7192" xr:uid="{00000000-0005-0000-0000-0000E1110000}"/>
    <cellStyle name="Heading 1 14" xfId="566" xr:uid="{00000000-0005-0000-0000-0000E2110000}"/>
    <cellStyle name="Heading 1 14 2" xfId="7193" xr:uid="{00000000-0005-0000-0000-0000E3110000}"/>
    <cellStyle name="Heading 1 14 3" xfId="7622" xr:uid="{00000000-0005-0000-0000-0000E4110000}"/>
    <cellStyle name="Heading 1 14_4.2 kt. samtrygg 2010" xfId="9552" xr:uid="{00000000-0005-0000-0000-0000E5110000}"/>
    <cellStyle name="Heading 1 15" xfId="607" xr:uid="{00000000-0005-0000-0000-0000E6110000}"/>
    <cellStyle name="Heading 1 15 2" xfId="7194" xr:uid="{00000000-0005-0000-0000-0000E7110000}"/>
    <cellStyle name="Heading 1 15 3" xfId="7655" xr:uid="{00000000-0005-0000-0000-0000E8110000}"/>
    <cellStyle name="Heading 1 15_4.2 kt. samtrygg 2010" xfId="9633" xr:uid="{00000000-0005-0000-0000-0000E9110000}"/>
    <cellStyle name="Heading 1 16" xfId="648" xr:uid="{00000000-0005-0000-0000-0000EA110000}"/>
    <cellStyle name="Heading 1 16 2" xfId="7195" xr:uid="{00000000-0005-0000-0000-0000EB110000}"/>
    <cellStyle name="Heading 1 16 3" xfId="7688" xr:uid="{00000000-0005-0000-0000-0000EC110000}"/>
    <cellStyle name="Heading 1 16_4.2 kt. samtrygg 2010" xfId="9069" xr:uid="{00000000-0005-0000-0000-0000ED110000}"/>
    <cellStyle name="Heading 1 17" xfId="689" xr:uid="{00000000-0005-0000-0000-0000EE110000}"/>
    <cellStyle name="Heading 1 17 2" xfId="7196" xr:uid="{00000000-0005-0000-0000-0000EF110000}"/>
    <cellStyle name="Heading 1 17 3" xfId="7721" xr:uid="{00000000-0005-0000-0000-0000F0110000}"/>
    <cellStyle name="Heading 1 17_4.2 kt. samtrygg 2010" xfId="10281" xr:uid="{00000000-0005-0000-0000-0000F1110000}"/>
    <cellStyle name="Heading 1 18" xfId="730" xr:uid="{00000000-0005-0000-0000-0000F2110000}"/>
    <cellStyle name="Heading 1 18 2" xfId="7197" xr:uid="{00000000-0005-0000-0000-0000F3110000}"/>
    <cellStyle name="Heading 1 18 3" xfId="7754" xr:uid="{00000000-0005-0000-0000-0000F4110000}"/>
    <cellStyle name="Heading 1 18_4.2 kt. samtrygg 2010" xfId="9306" xr:uid="{00000000-0005-0000-0000-0000F5110000}"/>
    <cellStyle name="Heading 1 19" xfId="771" xr:uid="{00000000-0005-0000-0000-0000F6110000}"/>
    <cellStyle name="Heading 1 19 2" xfId="7198" xr:uid="{00000000-0005-0000-0000-0000F7110000}"/>
    <cellStyle name="Heading 1 19 3" xfId="7787" xr:uid="{00000000-0005-0000-0000-0000F8110000}"/>
    <cellStyle name="Heading 1 19_4.2 kt. samtrygg 2010" xfId="8586" xr:uid="{00000000-0005-0000-0000-0000F9110000}"/>
    <cellStyle name="Heading 1 2" xfId="74" xr:uid="{00000000-0005-0000-0000-0000FA110000}"/>
    <cellStyle name="Heading 1 2 10" xfId="6195" xr:uid="{00000000-0005-0000-0000-0000FB110000}"/>
    <cellStyle name="Heading 1 2 11" xfId="7199" xr:uid="{00000000-0005-0000-0000-0000FC110000}"/>
    <cellStyle name="Heading 1 2 2" xfId="1993" xr:uid="{00000000-0005-0000-0000-0000FD110000}"/>
    <cellStyle name="Heading 1 2 2 2" xfId="6196" xr:uid="{00000000-0005-0000-0000-0000FE110000}"/>
    <cellStyle name="Heading 1 2 2 3" xfId="7200" xr:uid="{00000000-0005-0000-0000-0000FF110000}"/>
    <cellStyle name="Heading 1 2 3" xfId="2895" xr:uid="{00000000-0005-0000-0000-000000120000}"/>
    <cellStyle name="Heading 1 2 3 2" xfId="6197" xr:uid="{00000000-0005-0000-0000-000001120000}"/>
    <cellStyle name="Heading 1 2 3 3" xfId="7201" xr:uid="{00000000-0005-0000-0000-000002120000}"/>
    <cellStyle name="Heading 1 2 4" xfId="3123" xr:uid="{00000000-0005-0000-0000-000003120000}"/>
    <cellStyle name="Heading 1 2 4 2" xfId="7202" xr:uid="{00000000-0005-0000-0000-000004120000}"/>
    <cellStyle name="Heading 1 2 5" xfId="2123" xr:uid="{00000000-0005-0000-0000-000005120000}"/>
    <cellStyle name="Heading 1 2 5 2" xfId="7203" xr:uid="{00000000-0005-0000-0000-000006120000}"/>
    <cellStyle name="Heading 1 2 6" xfId="3280" xr:uid="{00000000-0005-0000-0000-000007120000}"/>
    <cellStyle name="Heading 1 2 7" xfId="3501" xr:uid="{00000000-0005-0000-0000-000008120000}"/>
    <cellStyle name="Heading 1 2 8" xfId="3721" xr:uid="{00000000-0005-0000-0000-000009120000}"/>
    <cellStyle name="Heading 1 2 9" xfId="5239" xr:uid="{00000000-0005-0000-0000-00000A120000}"/>
    <cellStyle name="Heading 1 20" xfId="812" xr:uid="{00000000-0005-0000-0000-00000B120000}"/>
    <cellStyle name="Heading 1 20 2" xfId="7204" xr:uid="{00000000-0005-0000-0000-00000C120000}"/>
    <cellStyle name="Heading 1 20 3" xfId="7820" xr:uid="{00000000-0005-0000-0000-00000D120000}"/>
    <cellStyle name="Heading 1 20_4.2 kt. samtrygg 2010" xfId="8935" xr:uid="{00000000-0005-0000-0000-00000E120000}"/>
    <cellStyle name="Heading 1 21" xfId="853" xr:uid="{00000000-0005-0000-0000-00000F120000}"/>
    <cellStyle name="Heading 1 21 2" xfId="7205" xr:uid="{00000000-0005-0000-0000-000010120000}"/>
    <cellStyle name="Heading 1 21 3" xfId="7853" xr:uid="{00000000-0005-0000-0000-000011120000}"/>
    <cellStyle name="Heading 1 21_4.2 kt. samtrygg 2010" xfId="9969" xr:uid="{00000000-0005-0000-0000-000012120000}"/>
    <cellStyle name="Heading 1 22" xfId="894" xr:uid="{00000000-0005-0000-0000-000013120000}"/>
    <cellStyle name="Heading 1 22 2" xfId="7206" xr:uid="{00000000-0005-0000-0000-000014120000}"/>
    <cellStyle name="Heading 1 22 3" xfId="7886" xr:uid="{00000000-0005-0000-0000-000015120000}"/>
    <cellStyle name="Heading 1 22_4.2 kt. samtrygg 2010" xfId="10279" xr:uid="{00000000-0005-0000-0000-000016120000}"/>
    <cellStyle name="Heading 1 23" xfId="935" xr:uid="{00000000-0005-0000-0000-000017120000}"/>
    <cellStyle name="Heading 1 23 2" xfId="7207" xr:uid="{00000000-0005-0000-0000-000018120000}"/>
    <cellStyle name="Heading 1 23 3" xfId="7919" xr:uid="{00000000-0005-0000-0000-000019120000}"/>
    <cellStyle name="Heading 1 23_4.2 kt. samtrygg 2010" xfId="8997" xr:uid="{00000000-0005-0000-0000-00001A120000}"/>
    <cellStyle name="Heading 1 24" xfId="976" xr:uid="{00000000-0005-0000-0000-00001B120000}"/>
    <cellStyle name="Heading 1 24 2" xfId="7208" xr:uid="{00000000-0005-0000-0000-00001C120000}"/>
    <cellStyle name="Heading 1 24 3" xfId="7952" xr:uid="{00000000-0005-0000-0000-00001D120000}"/>
    <cellStyle name="Heading 1 24_4.2 kt. samtrygg 2010" xfId="9912" xr:uid="{00000000-0005-0000-0000-00001E120000}"/>
    <cellStyle name="Heading 1 25" xfId="1017" xr:uid="{00000000-0005-0000-0000-00001F120000}"/>
    <cellStyle name="Heading 1 25 2" xfId="7209" xr:uid="{00000000-0005-0000-0000-000020120000}"/>
    <cellStyle name="Heading 1 25 3" xfId="7985" xr:uid="{00000000-0005-0000-0000-000021120000}"/>
    <cellStyle name="Heading 1 25_4.2 kt. samtrygg 2010" xfId="9382" xr:uid="{00000000-0005-0000-0000-000022120000}"/>
    <cellStyle name="Heading 1 26" xfId="1058" xr:uid="{00000000-0005-0000-0000-000023120000}"/>
    <cellStyle name="Heading 1 26 2" xfId="7210" xr:uid="{00000000-0005-0000-0000-000024120000}"/>
    <cellStyle name="Heading 1 26 3" xfId="8018" xr:uid="{00000000-0005-0000-0000-000025120000}"/>
    <cellStyle name="Heading 1 26_4.2 kt. samtrygg 2010" xfId="9114" xr:uid="{00000000-0005-0000-0000-000026120000}"/>
    <cellStyle name="Heading 1 27" xfId="1099" xr:uid="{00000000-0005-0000-0000-000027120000}"/>
    <cellStyle name="Heading 1 27 2" xfId="7211" xr:uid="{00000000-0005-0000-0000-000028120000}"/>
    <cellStyle name="Heading 1 27 3" xfId="8051" xr:uid="{00000000-0005-0000-0000-000029120000}"/>
    <cellStyle name="Heading 1 27_4.2 kt. samtrygg 2010" xfId="10274" xr:uid="{00000000-0005-0000-0000-00002A120000}"/>
    <cellStyle name="Heading 1 28" xfId="1140" xr:uid="{00000000-0005-0000-0000-00002B120000}"/>
    <cellStyle name="Heading 1 28 2" xfId="7212" xr:uid="{00000000-0005-0000-0000-00002C120000}"/>
    <cellStyle name="Heading 1 28 3" xfId="8084" xr:uid="{00000000-0005-0000-0000-00002D120000}"/>
    <cellStyle name="Heading 1 28_4.2 kt. samtrygg 2010" xfId="9496" xr:uid="{00000000-0005-0000-0000-00002E120000}"/>
    <cellStyle name="Heading 1 29" xfId="1181" xr:uid="{00000000-0005-0000-0000-00002F120000}"/>
    <cellStyle name="Heading 1 29 2" xfId="7213" xr:uid="{00000000-0005-0000-0000-000030120000}"/>
    <cellStyle name="Heading 1 29 3" xfId="8117" xr:uid="{00000000-0005-0000-0000-000031120000}"/>
    <cellStyle name="Heading 1 29_4.2 kt. samtrygg 2010" xfId="9312" xr:uid="{00000000-0005-0000-0000-000032120000}"/>
    <cellStyle name="Heading 1 3" xfId="115" xr:uid="{00000000-0005-0000-0000-000033120000}"/>
    <cellStyle name="Heading 1 3 2" xfId="1995" xr:uid="{00000000-0005-0000-0000-000034120000}"/>
    <cellStyle name="Heading 1 3 3" xfId="2897" xr:uid="{00000000-0005-0000-0000-000035120000}"/>
    <cellStyle name="Heading 1 3 3 2" xfId="7214" xr:uid="{00000000-0005-0000-0000-000036120000}"/>
    <cellStyle name="Heading 1 3 3 3" xfId="8406" xr:uid="{00000000-0005-0000-0000-000037120000}"/>
    <cellStyle name="Heading 1 3 3_4.2 kt. samtrygg 2010" xfId="9769" xr:uid="{00000000-0005-0000-0000-000038120000}"/>
    <cellStyle name="Heading 1 3 4" xfId="3121" xr:uid="{00000000-0005-0000-0000-000039120000}"/>
    <cellStyle name="Heading 1 3 5" xfId="2055" xr:uid="{00000000-0005-0000-0000-00003A120000}"/>
    <cellStyle name="Heading 1 3 6" xfId="3277" xr:uid="{00000000-0005-0000-0000-00003B120000}"/>
    <cellStyle name="Heading 1 3 7" xfId="3498" xr:uid="{00000000-0005-0000-0000-00003C120000}"/>
    <cellStyle name="Heading 1 3 8" xfId="3718" xr:uid="{00000000-0005-0000-0000-00003D120000}"/>
    <cellStyle name="Heading 1 30" xfId="1222" xr:uid="{00000000-0005-0000-0000-00003E120000}"/>
    <cellStyle name="Heading 1 30 2" xfId="7215" xr:uid="{00000000-0005-0000-0000-00003F120000}"/>
    <cellStyle name="Heading 1 30 3" xfId="8150" xr:uid="{00000000-0005-0000-0000-000040120000}"/>
    <cellStyle name="Heading 1 30_4.2 kt. samtrygg 2010" xfId="9565" xr:uid="{00000000-0005-0000-0000-000041120000}"/>
    <cellStyle name="Heading 1 31" xfId="1263" xr:uid="{00000000-0005-0000-0000-000042120000}"/>
    <cellStyle name="Heading 1 31 2" xfId="7216" xr:uid="{00000000-0005-0000-0000-000043120000}"/>
    <cellStyle name="Heading 1 31 3" xfId="8183" xr:uid="{00000000-0005-0000-0000-000044120000}"/>
    <cellStyle name="Heading 1 31_4.2 kt. samtrygg 2010" xfId="10277" xr:uid="{00000000-0005-0000-0000-000045120000}"/>
    <cellStyle name="Heading 1 32" xfId="1305" xr:uid="{00000000-0005-0000-0000-000046120000}"/>
    <cellStyle name="Heading 1 32 2" xfId="7217" xr:uid="{00000000-0005-0000-0000-000047120000}"/>
    <cellStyle name="Heading 1 32 3" xfId="8216" xr:uid="{00000000-0005-0000-0000-000048120000}"/>
    <cellStyle name="Heading 1 32_4.2 kt. samtrygg 2010" xfId="8645" xr:uid="{00000000-0005-0000-0000-000049120000}"/>
    <cellStyle name="Heading 1 33" xfId="1346" xr:uid="{00000000-0005-0000-0000-00004A120000}"/>
    <cellStyle name="Heading 1 33 2" xfId="7218" xr:uid="{00000000-0005-0000-0000-00004B120000}"/>
    <cellStyle name="Heading 1 33 3" xfId="8249" xr:uid="{00000000-0005-0000-0000-00004C120000}"/>
    <cellStyle name="Heading 1 33_4.2 kt. samtrygg 2010" xfId="9249" xr:uid="{00000000-0005-0000-0000-00004D120000}"/>
    <cellStyle name="Heading 1 34" xfId="1387" xr:uid="{00000000-0005-0000-0000-00004E120000}"/>
    <cellStyle name="Heading 1 34 2" xfId="7219" xr:uid="{00000000-0005-0000-0000-00004F120000}"/>
    <cellStyle name="Heading 1 34 3" xfId="8282" xr:uid="{00000000-0005-0000-0000-000050120000}"/>
    <cellStyle name="Heading 1 34_4.2 kt. samtrygg 2010" xfId="10209" xr:uid="{00000000-0005-0000-0000-000051120000}"/>
    <cellStyle name="Heading 1 35" xfId="1428" xr:uid="{00000000-0005-0000-0000-000052120000}"/>
    <cellStyle name="Heading 1 35 2" xfId="7220" xr:uid="{00000000-0005-0000-0000-000053120000}"/>
    <cellStyle name="Heading 1 35 3" xfId="8315" xr:uid="{00000000-0005-0000-0000-000054120000}"/>
    <cellStyle name="Heading 1 35_4.2 kt. samtrygg 2010" xfId="8871" xr:uid="{00000000-0005-0000-0000-000055120000}"/>
    <cellStyle name="Heading 1 36" xfId="1469" xr:uid="{00000000-0005-0000-0000-000056120000}"/>
    <cellStyle name="Heading 1 37" xfId="1510" xr:uid="{00000000-0005-0000-0000-000057120000}"/>
    <cellStyle name="Heading 1 38" xfId="1551" xr:uid="{00000000-0005-0000-0000-000058120000}"/>
    <cellStyle name="Heading 1 39" xfId="1592" xr:uid="{00000000-0005-0000-0000-000059120000}"/>
    <cellStyle name="Heading 1 4" xfId="156" xr:uid="{00000000-0005-0000-0000-00005A120000}"/>
    <cellStyle name="Heading 1 4 2" xfId="1997" xr:uid="{00000000-0005-0000-0000-00005B120000}"/>
    <cellStyle name="Heading 1 4 3" xfId="2898" xr:uid="{00000000-0005-0000-0000-00005C120000}"/>
    <cellStyle name="Heading 1 4 3 2" xfId="7221" xr:uid="{00000000-0005-0000-0000-00005D120000}"/>
    <cellStyle name="Heading 1 4 3 3" xfId="8407" xr:uid="{00000000-0005-0000-0000-00005E120000}"/>
    <cellStyle name="Heading 1 4 3_4.2 kt. samtrygg 2010" xfId="8692" xr:uid="{00000000-0005-0000-0000-00005F120000}"/>
    <cellStyle name="Heading 1 4 4" xfId="3120" xr:uid="{00000000-0005-0000-0000-000060120000}"/>
    <cellStyle name="Heading 1 4 5" xfId="2033" xr:uid="{00000000-0005-0000-0000-000061120000}"/>
    <cellStyle name="Heading 1 4 6" xfId="3272" xr:uid="{00000000-0005-0000-0000-000062120000}"/>
    <cellStyle name="Heading 1 4 7" xfId="3493" xr:uid="{00000000-0005-0000-0000-000063120000}"/>
    <cellStyle name="Heading 1 4 8" xfId="3713" xr:uid="{00000000-0005-0000-0000-000064120000}"/>
    <cellStyle name="Heading 1 4_4.2 kt. samtrygg 2010" xfId="10163" xr:uid="{00000000-0005-0000-0000-000065120000}"/>
    <cellStyle name="Heading 1 40" xfId="1633" xr:uid="{00000000-0005-0000-0000-000066120000}"/>
    <cellStyle name="Heading 1 41" xfId="1674" xr:uid="{00000000-0005-0000-0000-000067120000}"/>
    <cellStyle name="Heading 1 42" xfId="1715" xr:uid="{00000000-0005-0000-0000-000068120000}"/>
    <cellStyle name="Heading 1 43" xfId="1757" xr:uid="{00000000-0005-0000-0000-000069120000}"/>
    <cellStyle name="Heading 1 44" xfId="1992" xr:uid="{00000000-0005-0000-0000-00006A120000}"/>
    <cellStyle name="Heading 1 45" xfId="2894" xr:uid="{00000000-0005-0000-0000-00006B120000}"/>
    <cellStyle name="Heading 1 46" xfId="3124" xr:uid="{00000000-0005-0000-0000-00006C120000}"/>
    <cellStyle name="Heading 1 47" xfId="2191" xr:uid="{00000000-0005-0000-0000-00006D120000}"/>
    <cellStyle name="Heading 1 48" xfId="3284" xr:uid="{00000000-0005-0000-0000-00006E120000}"/>
    <cellStyle name="Heading 1 49" xfId="3505" xr:uid="{00000000-0005-0000-0000-00006F120000}"/>
    <cellStyle name="Heading 1 5" xfId="197" xr:uid="{00000000-0005-0000-0000-000070120000}"/>
    <cellStyle name="Heading 1 5 2" xfId="1999" xr:uid="{00000000-0005-0000-0000-000071120000}"/>
    <cellStyle name="Heading 1 5 2 2" xfId="7222" xr:uid="{00000000-0005-0000-0000-000072120000}"/>
    <cellStyle name="Heading 1 5 2 3" xfId="8368" xr:uid="{00000000-0005-0000-0000-000073120000}"/>
    <cellStyle name="Heading 1 5 2_4.2 kt. samtrygg 2010" xfId="10205" xr:uid="{00000000-0005-0000-0000-000074120000}"/>
    <cellStyle name="Heading 1 5 3" xfId="2900" xr:uid="{00000000-0005-0000-0000-000075120000}"/>
    <cellStyle name="Heading 1 5 4" xfId="3118" xr:uid="{00000000-0005-0000-0000-000076120000}"/>
    <cellStyle name="Heading 1 5 5" xfId="2018" xr:uid="{00000000-0005-0000-0000-000077120000}"/>
    <cellStyle name="Heading 1 5 6" xfId="3266" xr:uid="{00000000-0005-0000-0000-000078120000}"/>
    <cellStyle name="Heading 1 5 7" xfId="3487" xr:uid="{00000000-0005-0000-0000-000079120000}"/>
    <cellStyle name="Heading 1 5 8" xfId="3707" xr:uid="{00000000-0005-0000-0000-00007A120000}"/>
    <cellStyle name="Heading 1 5_4.2 kt. samtrygg 2010" xfId="10142" xr:uid="{00000000-0005-0000-0000-00007B120000}"/>
    <cellStyle name="Heading 1 50" xfId="3725" xr:uid="{00000000-0005-0000-0000-00007C120000}"/>
    <cellStyle name="Heading 1 6" xfId="238" xr:uid="{00000000-0005-0000-0000-00007D120000}"/>
    <cellStyle name="Heading 1 6 2" xfId="7223" xr:uid="{00000000-0005-0000-0000-00007E120000}"/>
    <cellStyle name="Heading 1 6_4.2 kt. samtrygg 2010" xfId="9823" xr:uid="{00000000-0005-0000-0000-00007F120000}"/>
    <cellStyle name="Heading 1 7" xfId="279" xr:uid="{00000000-0005-0000-0000-000080120000}"/>
    <cellStyle name="Heading 1 7 2" xfId="7224" xr:uid="{00000000-0005-0000-0000-000081120000}"/>
    <cellStyle name="Heading 1 7_4.2 kt. samtrygg 2010" xfId="10230" xr:uid="{00000000-0005-0000-0000-000082120000}"/>
    <cellStyle name="Heading 1 8" xfId="320" xr:uid="{00000000-0005-0000-0000-000083120000}"/>
    <cellStyle name="Heading 1 8 2" xfId="7225" xr:uid="{00000000-0005-0000-0000-000084120000}"/>
    <cellStyle name="Heading 1 8_4.2 kt. samtrygg 2010" xfId="10149" xr:uid="{00000000-0005-0000-0000-000085120000}"/>
    <cellStyle name="Heading 1 9" xfId="361" xr:uid="{00000000-0005-0000-0000-000086120000}"/>
    <cellStyle name="Heading 1 9 2" xfId="7226" xr:uid="{00000000-0005-0000-0000-000087120000}"/>
    <cellStyle name="Heading 1 9_4.2 kt. samtrygg 2010" xfId="9986" xr:uid="{00000000-0005-0000-0000-000088120000}"/>
    <cellStyle name="Heading 2" xfId="4" builtinId="17" customBuiltin="1"/>
    <cellStyle name="Heading 2 10" xfId="403" xr:uid="{00000000-0005-0000-0000-00008A120000}"/>
    <cellStyle name="Heading 2 10 2" xfId="7227" xr:uid="{00000000-0005-0000-0000-00008B120000}"/>
    <cellStyle name="Heading 2 10_4.2 kt. samtrygg 2010" xfId="8742" xr:uid="{00000000-0005-0000-0000-00008C120000}"/>
    <cellStyle name="Heading 2 11" xfId="444" xr:uid="{00000000-0005-0000-0000-00008D120000}"/>
    <cellStyle name="Heading 2 11 2" xfId="7228" xr:uid="{00000000-0005-0000-0000-00008E120000}"/>
    <cellStyle name="Heading 2 11_4.2 kt. samtrygg 2010" xfId="9593" xr:uid="{00000000-0005-0000-0000-00008F120000}"/>
    <cellStyle name="Heading 2 12" xfId="485" xr:uid="{00000000-0005-0000-0000-000090120000}"/>
    <cellStyle name="Heading 2 12 2" xfId="7229" xr:uid="{00000000-0005-0000-0000-000091120000}"/>
    <cellStyle name="Heading 2 12_4.2 kt. samtrygg 2010" xfId="9081" xr:uid="{00000000-0005-0000-0000-000092120000}"/>
    <cellStyle name="Heading 2 13" xfId="526" xr:uid="{00000000-0005-0000-0000-000093120000}"/>
    <cellStyle name="Heading 2 13 2" xfId="7230" xr:uid="{00000000-0005-0000-0000-000094120000}"/>
    <cellStyle name="Heading 2 13_4.2 kt. samtrygg 2010" xfId="10087" xr:uid="{00000000-0005-0000-0000-000095120000}"/>
    <cellStyle name="Heading 2 14" xfId="567" xr:uid="{00000000-0005-0000-0000-000096120000}"/>
    <cellStyle name="Heading 2 14 2" xfId="7231" xr:uid="{00000000-0005-0000-0000-000097120000}"/>
    <cellStyle name="Heading 2 14 3" xfId="7623" xr:uid="{00000000-0005-0000-0000-000098120000}"/>
    <cellStyle name="Heading 2 14_4.2 kt. samtrygg 2010" xfId="8913" xr:uid="{00000000-0005-0000-0000-000099120000}"/>
    <cellStyle name="Heading 2 15" xfId="608" xr:uid="{00000000-0005-0000-0000-00009A120000}"/>
    <cellStyle name="Heading 2 15 2" xfId="7232" xr:uid="{00000000-0005-0000-0000-00009B120000}"/>
    <cellStyle name="Heading 2 15 3" xfId="7656" xr:uid="{00000000-0005-0000-0000-00009C120000}"/>
    <cellStyle name="Heading 2 15_4.2 kt. samtrygg 2010" xfId="10096" xr:uid="{00000000-0005-0000-0000-00009D120000}"/>
    <cellStyle name="Heading 2 16" xfId="649" xr:uid="{00000000-0005-0000-0000-00009E120000}"/>
    <cellStyle name="Heading 2 16 2" xfId="7233" xr:uid="{00000000-0005-0000-0000-00009F120000}"/>
    <cellStyle name="Heading 2 16 3" xfId="7689" xr:uid="{00000000-0005-0000-0000-0000A0120000}"/>
    <cellStyle name="Heading 2 16_4.2 kt. samtrygg 2010" xfId="8884" xr:uid="{00000000-0005-0000-0000-0000A1120000}"/>
    <cellStyle name="Heading 2 17" xfId="690" xr:uid="{00000000-0005-0000-0000-0000A2120000}"/>
    <cellStyle name="Heading 2 17 2" xfId="7234" xr:uid="{00000000-0005-0000-0000-0000A3120000}"/>
    <cellStyle name="Heading 2 17 3" xfId="7722" xr:uid="{00000000-0005-0000-0000-0000A4120000}"/>
    <cellStyle name="Heading 2 17_4.2 kt. samtrygg 2010" xfId="9561" xr:uid="{00000000-0005-0000-0000-0000A5120000}"/>
    <cellStyle name="Heading 2 18" xfId="731" xr:uid="{00000000-0005-0000-0000-0000A6120000}"/>
    <cellStyle name="Heading 2 18 2" xfId="7235" xr:uid="{00000000-0005-0000-0000-0000A7120000}"/>
    <cellStyle name="Heading 2 18 3" xfId="7755" xr:uid="{00000000-0005-0000-0000-0000A8120000}"/>
    <cellStyle name="Heading 2 18_4.2 kt. samtrygg 2010" xfId="9613" xr:uid="{00000000-0005-0000-0000-0000A9120000}"/>
    <cellStyle name="Heading 2 19" xfId="772" xr:uid="{00000000-0005-0000-0000-0000AA120000}"/>
    <cellStyle name="Heading 2 19 2" xfId="7236" xr:uid="{00000000-0005-0000-0000-0000AB120000}"/>
    <cellStyle name="Heading 2 19 3" xfId="7788" xr:uid="{00000000-0005-0000-0000-0000AC120000}"/>
    <cellStyle name="Heading 2 19_4.2 kt. samtrygg 2010" xfId="9452" xr:uid="{00000000-0005-0000-0000-0000AD120000}"/>
    <cellStyle name="Heading 2 2" xfId="75" xr:uid="{00000000-0005-0000-0000-0000AE120000}"/>
    <cellStyle name="Heading 2 2 10" xfId="6198" xr:uid="{00000000-0005-0000-0000-0000AF120000}"/>
    <cellStyle name="Heading 2 2 11" xfId="7237" xr:uid="{00000000-0005-0000-0000-0000B0120000}"/>
    <cellStyle name="Heading 2 2 2" xfId="2001" xr:uid="{00000000-0005-0000-0000-0000B1120000}"/>
    <cellStyle name="Heading 2 2 2 2" xfId="6199" xr:uid="{00000000-0005-0000-0000-0000B2120000}"/>
    <cellStyle name="Heading 2 2 2 3" xfId="7238" xr:uid="{00000000-0005-0000-0000-0000B3120000}"/>
    <cellStyle name="Heading 2 2 2_4.2 kt. samtrygg 2010" xfId="9463" xr:uid="{00000000-0005-0000-0000-0000B4120000}"/>
    <cellStyle name="Heading 2 2 3" xfId="2902" xr:uid="{00000000-0005-0000-0000-0000B5120000}"/>
    <cellStyle name="Heading 2 2 3 2" xfId="6200" xr:uid="{00000000-0005-0000-0000-0000B6120000}"/>
    <cellStyle name="Heading 2 2 3 3" xfId="7239" xr:uid="{00000000-0005-0000-0000-0000B7120000}"/>
    <cellStyle name="Heading 2 2 3_4.2 kt. samtrygg 2010" xfId="8946" xr:uid="{00000000-0005-0000-0000-0000B8120000}"/>
    <cellStyle name="Heading 2 2 4" xfId="3115" xr:uid="{00000000-0005-0000-0000-0000B9120000}"/>
    <cellStyle name="Heading 2 2 4 2" xfId="7240" xr:uid="{00000000-0005-0000-0000-0000BA120000}"/>
    <cellStyle name="Heading 2 2 4_4.2 kt. samtrygg 2010" xfId="10159" xr:uid="{00000000-0005-0000-0000-0000BB120000}"/>
    <cellStyle name="Heading 2 2 5" xfId="1996" xr:uid="{00000000-0005-0000-0000-0000BC120000}"/>
    <cellStyle name="Heading 2 2 5 2" xfId="7241" xr:uid="{00000000-0005-0000-0000-0000BD120000}"/>
    <cellStyle name="Heading 2 2 5_4.2 kt. samtrygg 2010" xfId="9067" xr:uid="{00000000-0005-0000-0000-0000BE120000}"/>
    <cellStyle name="Heading 2 2 6" xfId="3258" xr:uid="{00000000-0005-0000-0000-0000BF120000}"/>
    <cellStyle name="Heading 2 2 7" xfId="3479" xr:uid="{00000000-0005-0000-0000-0000C0120000}"/>
    <cellStyle name="Heading 2 2 8" xfId="3699" xr:uid="{00000000-0005-0000-0000-0000C1120000}"/>
    <cellStyle name="Heading 2 2 9" xfId="5826" xr:uid="{00000000-0005-0000-0000-0000C2120000}"/>
    <cellStyle name="Heading 2 2_4.2 kt. samtrygg 2010" xfId="8766" xr:uid="{00000000-0005-0000-0000-0000C3120000}"/>
    <cellStyle name="Heading 2 20" xfId="813" xr:uid="{00000000-0005-0000-0000-0000C4120000}"/>
    <cellStyle name="Heading 2 20 2" xfId="7242" xr:uid="{00000000-0005-0000-0000-0000C5120000}"/>
    <cellStyle name="Heading 2 20 3" xfId="7821" xr:uid="{00000000-0005-0000-0000-0000C6120000}"/>
    <cellStyle name="Heading 2 20_4.2 kt. samtrygg 2010" xfId="9881" xr:uid="{00000000-0005-0000-0000-0000C7120000}"/>
    <cellStyle name="Heading 2 21" xfId="854" xr:uid="{00000000-0005-0000-0000-0000C8120000}"/>
    <cellStyle name="Heading 2 21 2" xfId="7243" xr:uid="{00000000-0005-0000-0000-0000C9120000}"/>
    <cellStyle name="Heading 2 21 3" xfId="7854" xr:uid="{00000000-0005-0000-0000-0000CA120000}"/>
    <cellStyle name="Heading 2 21_4.2 kt. samtrygg 2010" xfId="8678" xr:uid="{00000000-0005-0000-0000-0000CB120000}"/>
    <cellStyle name="Heading 2 22" xfId="895" xr:uid="{00000000-0005-0000-0000-0000CC120000}"/>
    <cellStyle name="Heading 2 22 2" xfId="7244" xr:uid="{00000000-0005-0000-0000-0000CD120000}"/>
    <cellStyle name="Heading 2 22 3" xfId="7887" xr:uid="{00000000-0005-0000-0000-0000CE120000}"/>
    <cellStyle name="Heading 2 22_4.2 kt. samtrygg 2010" xfId="8659" xr:uid="{00000000-0005-0000-0000-0000CF120000}"/>
    <cellStyle name="Heading 2 23" xfId="936" xr:uid="{00000000-0005-0000-0000-0000D0120000}"/>
    <cellStyle name="Heading 2 23 2" xfId="7245" xr:uid="{00000000-0005-0000-0000-0000D1120000}"/>
    <cellStyle name="Heading 2 23 3" xfId="7920" xr:uid="{00000000-0005-0000-0000-0000D2120000}"/>
    <cellStyle name="Heading 2 23_4.2 kt. samtrygg 2010" xfId="9427" xr:uid="{00000000-0005-0000-0000-0000D3120000}"/>
    <cellStyle name="Heading 2 24" xfId="977" xr:uid="{00000000-0005-0000-0000-0000D4120000}"/>
    <cellStyle name="Heading 2 24 2" xfId="7246" xr:uid="{00000000-0005-0000-0000-0000D5120000}"/>
    <cellStyle name="Heading 2 24 3" xfId="7953" xr:uid="{00000000-0005-0000-0000-0000D6120000}"/>
    <cellStyle name="Heading 2 24_4.2 kt. samtrygg 2010" xfId="10001" xr:uid="{00000000-0005-0000-0000-0000D7120000}"/>
    <cellStyle name="Heading 2 25" xfId="1018" xr:uid="{00000000-0005-0000-0000-0000D8120000}"/>
    <cellStyle name="Heading 2 25 2" xfId="7247" xr:uid="{00000000-0005-0000-0000-0000D9120000}"/>
    <cellStyle name="Heading 2 25 3" xfId="7986" xr:uid="{00000000-0005-0000-0000-0000DA120000}"/>
    <cellStyle name="Heading 2 25_4.2 kt. samtrygg 2010" xfId="9739" xr:uid="{00000000-0005-0000-0000-0000DB120000}"/>
    <cellStyle name="Heading 2 26" xfId="1059" xr:uid="{00000000-0005-0000-0000-0000DC120000}"/>
    <cellStyle name="Heading 2 26 2" xfId="7248" xr:uid="{00000000-0005-0000-0000-0000DD120000}"/>
    <cellStyle name="Heading 2 26 3" xfId="8019" xr:uid="{00000000-0005-0000-0000-0000DE120000}"/>
    <cellStyle name="Heading 2 26_4.2 kt. samtrygg 2010" xfId="9378" xr:uid="{00000000-0005-0000-0000-0000DF120000}"/>
    <cellStyle name="Heading 2 27" xfId="1100" xr:uid="{00000000-0005-0000-0000-0000E0120000}"/>
    <cellStyle name="Heading 2 27 2" xfId="7249" xr:uid="{00000000-0005-0000-0000-0000E1120000}"/>
    <cellStyle name="Heading 2 27 3" xfId="8052" xr:uid="{00000000-0005-0000-0000-0000E2120000}"/>
    <cellStyle name="Heading 2 27_4.2 kt. samtrygg 2010" xfId="9646" xr:uid="{00000000-0005-0000-0000-0000E3120000}"/>
    <cellStyle name="Heading 2 28" xfId="1141" xr:uid="{00000000-0005-0000-0000-0000E4120000}"/>
    <cellStyle name="Heading 2 28 2" xfId="7250" xr:uid="{00000000-0005-0000-0000-0000E5120000}"/>
    <cellStyle name="Heading 2 28 3" xfId="8085" xr:uid="{00000000-0005-0000-0000-0000E6120000}"/>
    <cellStyle name="Heading 2 28_4.2 kt. samtrygg 2010" xfId="9850" xr:uid="{00000000-0005-0000-0000-0000E7120000}"/>
    <cellStyle name="Heading 2 29" xfId="1182" xr:uid="{00000000-0005-0000-0000-0000E8120000}"/>
    <cellStyle name="Heading 2 29 2" xfId="7251" xr:uid="{00000000-0005-0000-0000-0000E9120000}"/>
    <cellStyle name="Heading 2 29 3" xfId="8118" xr:uid="{00000000-0005-0000-0000-0000EA120000}"/>
    <cellStyle name="Heading 2 29_4.2 kt. samtrygg 2010" xfId="9344" xr:uid="{00000000-0005-0000-0000-0000EB120000}"/>
    <cellStyle name="Heading 2 3" xfId="116" xr:uid="{00000000-0005-0000-0000-0000EC120000}"/>
    <cellStyle name="Heading 2 3 2" xfId="2003" xr:uid="{00000000-0005-0000-0000-0000ED120000}"/>
    <cellStyle name="Heading 2 3 3" xfId="2903" xr:uid="{00000000-0005-0000-0000-0000EE120000}"/>
    <cellStyle name="Heading 2 3 3 2" xfId="7252" xr:uid="{00000000-0005-0000-0000-0000EF120000}"/>
    <cellStyle name="Heading 2 3 3 3" xfId="8408" xr:uid="{00000000-0005-0000-0000-0000F0120000}"/>
    <cellStyle name="Heading 2 3 3_4.2 kt. samtrygg 2010" xfId="9810" xr:uid="{00000000-0005-0000-0000-0000F1120000}"/>
    <cellStyle name="Heading 2 3 4" xfId="3114" xr:uid="{00000000-0005-0000-0000-0000F2120000}"/>
    <cellStyle name="Heading 2 3 5" xfId="1987" xr:uid="{00000000-0005-0000-0000-0000F3120000}"/>
    <cellStyle name="Heading 2 3 6" xfId="3255" xr:uid="{00000000-0005-0000-0000-0000F4120000}"/>
    <cellStyle name="Heading 2 3 7" xfId="3476" xr:uid="{00000000-0005-0000-0000-0000F5120000}"/>
    <cellStyle name="Heading 2 3 8" xfId="3696" xr:uid="{00000000-0005-0000-0000-0000F6120000}"/>
    <cellStyle name="Heading 2 3_4.2 kt. samtrygg 2010" xfId="9753" xr:uid="{00000000-0005-0000-0000-0000F7120000}"/>
    <cellStyle name="Heading 2 30" xfId="1223" xr:uid="{00000000-0005-0000-0000-0000F8120000}"/>
    <cellStyle name="Heading 2 30 2" xfId="7253" xr:uid="{00000000-0005-0000-0000-0000F9120000}"/>
    <cellStyle name="Heading 2 30 3" xfId="8151" xr:uid="{00000000-0005-0000-0000-0000FA120000}"/>
    <cellStyle name="Heading 2 30_4.2 kt. samtrygg 2010" xfId="10066" xr:uid="{00000000-0005-0000-0000-0000FB120000}"/>
    <cellStyle name="Heading 2 31" xfId="1264" xr:uid="{00000000-0005-0000-0000-0000FC120000}"/>
    <cellStyle name="Heading 2 31 2" xfId="7254" xr:uid="{00000000-0005-0000-0000-0000FD120000}"/>
    <cellStyle name="Heading 2 31 3" xfId="8184" xr:uid="{00000000-0005-0000-0000-0000FE120000}"/>
    <cellStyle name="Heading 2 31_4.2 kt. samtrygg 2010" xfId="9140" xr:uid="{00000000-0005-0000-0000-0000FF120000}"/>
    <cellStyle name="Heading 2 32" xfId="1306" xr:uid="{00000000-0005-0000-0000-000000130000}"/>
    <cellStyle name="Heading 2 32 2" xfId="7255" xr:uid="{00000000-0005-0000-0000-000001130000}"/>
    <cellStyle name="Heading 2 32 3" xfId="8217" xr:uid="{00000000-0005-0000-0000-000002130000}"/>
    <cellStyle name="Heading 2 32_4.2 kt. samtrygg 2010" xfId="9838" xr:uid="{00000000-0005-0000-0000-000003130000}"/>
    <cellStyle name="Heading 2 33" xfId="1347" xr:uid="{00000000-0005-0000-0000-000004130000}"/>
    <cellStyle name="Heading 2 33 2" xfId="7256" xr:uid="{00000000-0005-0000-0000-000005130000}"/>
    <cellStyle name="Heading 2 33 3" xfId="8250" xr:uid="{00000000-0005-0000-0000-000006130000}"/>
    <cellStyle name="Heading 2 33_4.2 kt. samtrygg 2010" xfId="8714" xr:uid="{00000000-0005-0000-0000-000007130000}"/>
    <cellStyle name="Heading 2 34" xfId="1388" xr:uid="{00000000-0005-0000-0000-000008130000}"/>
    <cellStyle name="Heading 2 34 2" xfId="7257" xr:uid="{00000000-0005-0000-0000-000009130000}"/>
    <cellStyle name="Heading 2 34 3" xfId="8283" xr:uid="{00000000-0005-0000-0000-00000A130000}"/>
    <cellStyle name="Heading 2 34_4.2 kt. samtrygg 2010" xfId="8589" xr:uid="{00000000-0005-0000-0000-00000B130000}"/>
    <cellStyle name="Heading 2 35" xfId="1429" xr:uid="{00000000-0005-0000-0000-00000C130000}"/>
    <cellStyle name="Heading 2 35 2" xfId="7258" xr:uid="{00000000-0005-0000-0000-00000D130000}"/>
    <cellStyle name="Heading 2 35 3" xfId="8316" xr:uid="{00000000-0005-0000-0000-00000E130000}"/>
    <cellStyle name="Heading 2 35_4.2 kt. samtrygg 2010" xfId="9106" xr:uid="{00000000-0005-0000-0000-00000F130000}"/>
    <cellStyle name="Heading 2 36" xfId="1470" xr:uid="{00000000-0005-0000-0000-000010130000}"/>
    <cellStyle name="Heading 2 37" xfId="1511" xr:uid="{00000000-0005-0000-0000-000011130000}"/>
    <cellStyle name="Heading 2 38" xfId="1552" xr:uid="{00000000-0005-0000-0000-000012130000}"/>
    <cellStyle name="Heading 2 39" xfId="1593" xr:uid="{00000000-0005-0000-0000-000013130000}"/>
    <cellStyle name="Heading 2 4" xfId="157" xr:uid="{00000000-0005-0000-0000-000014130000}"/>
    <cellStyle name="Heading 2 4 2" xfId="2005" xr:uid="{00000000-0005-0000-0000-000015130000}"/>
    <cellStyle name="Heading 2 4 3" xfId="2904" xr:uid="{00000000-0005-0000-0000-000016130000}"/>
    <cellStyle name="Heading 2 4 3 2" xfId="7259" xr:uid="{00000000-0005-0000-0000-000017130000}"/>
    <cellStyle name="Heading 2 4 3 3" xfId="8409" xr:uid="{00000000-0005-0000-0000-000018130000}"/>
    <cellStyle name="Heading 2 4 3_4.2 kt. samtrygg 2010" xfId="9764" xr:uid="{00000000-0005-0000-0000-000019130000}"/>
    <cellStyle name="Heading 2 4 4" xfId="3113" xr:uid="{00000000-0005-0000-0000-00001A130000}"/>
    <cellStyle name="Heading 2 4 5" xfId="1972" xr:uid="{00000000-0005-0000-0000-00001B130000}"/>
    <cellStyle name="Heading 2 4 6" xfId="3249" xr:uid="{00000000-0005-0000-0000-00001C130000}"/>
    <cellStyle name="Heading 2 4 7" xfId="3470" xr:uid="{00000000-0005-0000-0000-00001D130000}"/>
    <cellStyle name="Heading 2 4 8" xfId="3690" xr:uid="{00000000-0005-0000-0000-00001E130000}"/>
    <cellStyle name="Heading 2 4_4.2 kt. samtrygg 2010" xfId="9454" xr:uid="{00000000-0005-0000-0000-00001F130000}"/>
    <cellStyle name="Heading 2 40" xfId="1634" xr:uid="{00000000-0005-0000-0000-000020130000}"/>
    <cellStyle name="Heading 2 41" xfId="1675" xr:uid="{00000000-0005-0000-0000-000021130000}"/>
    <cellStyle name="Heading 2 42" xfId="1716" xr:uid="{00000000-0005-0000-0000-000022130000}"/>
    <cellStyle name="Heading 2 43" xfId="1758" xr:uid="{00000000-0005-0000-0000-000023130000}"/>
    <cellStyle name="Heading 2 44" xfId="2000" xr:uid="{00000000-0005-0000-0000-000024130000}"/>
    <cellStyle name="Heading 2 45" xfId="2901" xr:uid="{00000000-0005-0000-0000-000025130000}"/>
    <cellStyle name="Heading 2 46" xfId="3117" xr:uid="{00000000-0005-0000-0000-000026130000}"/>
    <cellStyle name="Heading 2 47" xfId="2012" xr:uid="{00000000-0005-0000-0000-000027130000}"/>
    <cellStyle name="Heading 2 48" xfId="3264" xr:uid="{00000000-0005-0000-0000-000028130000}"/>
    <cellStyle name="Heading 2 49" xfId="3485" xr:uid="{00000000-0005-0000-0000-000029130000}"/>
    <cellStyle name="Heading 2 5" xfId="198" xr:uid="{00000000-0005-0000-0000-00002A130000}"/>
    <cellStyle name="Heading 2 5 2" xfId="2007" xr:uid="{00000000-0005-0000-0000-00002B130000}"/>
    <cellStyle name="Heading 2 5 2 2" xfId="7260" xr:uid="{00000000-0005-0000-0000-00002C130000}"/>
    <cellStyle name="Heading 2 5 2 3" xfId="8369" xr:uid="{00000000-0005-0000-0000-00002D130000}"/>
    <cellStyle name="Heading 2 5 2_4.2 kt. samtrygg 2010" xfId="9338" xr:uid="{00000000-0005-0000-0000-00002E130000}"/>
    <cellStyle name="Heading 2 5 3" xfId="2905" xr:uid="{00000000-0005-0000-0000-00002F130000}"/>
    <cellStyle name="Heading 2 5 4" xfId="3112" xr:uid="{00000000-0005-0000-0000-000030130000}"/>
    <cellStyle name="Heading 2 5 5" xfId="1957" xr:uid="{00000000-0005-0000-0000-000031130000}"/>
    <cellStyle name="Heading 2 5 6" xfId="3244" xr:uid="{00000000-0005-0000-0000-000032130000}"/>
    <cellStyle name="Heading 2 5 7" xfId="3465" xr:uid="{00000000-0005-0000-0000-000033130000}"/>
    <cellStyle name="Heading 2 5 8" xfId="3685" xr:uid="{00000000-0005-0000-0000-000034130000}"/>
    <cellStyle name="Heading 2 5_4.2 kt. samtrygg 2010" xfId="9161" xr:uid="{00000000-0005-0000-0000-000035130000}"/>
    <cellStyle name="Heading 2 50" xfId="3705" xr:uid="{00000000-0005-0000-0000-000036130000}"/>
    <cellStyle name="Heading 2 6" xfId="239" xr:uid="{00000000-0005-0000-0000-000037130000}"/>
    <cellStyle name="Heading 2 6 2" xfId="7261" xr:uid="{00000000-0005-0000-0000-000038130000}"/>
    <cellStyle name="Heading 2 6_4.2 kt. samtrygg 2010" xfId="9999" xr:uid="{00000000-0005-0000-0000-000039130000}"/>
    <cellStyle name="Heading 2 7" xfId="280" xr:uid="{00000000-0005-0000-0000-00003A130000}"/>
    <cellStyle name="Heading 2 7 2" xfId="7262" xr:uid="{00000000-0005-0000-0000-00003B130000}"/>
    <cellStyle name="Heading 2 7_4.2 kt. samtrygg 2010" xfId="9408" xr:uid="{00000000-0005-0000-0000-00003C130000}"/>
    <cellStyle name="Heading 2 8" xfId="321" xr:uid="{00000000-0005-0000-0000-00003D130000}"/>
    <cellStyle name="Heading 2 8 2" xfId="7263" xr:uid="{00000000-0005-0000-0000-00003E130000}"/>
    <cellStyle name="Heading 2 8_4.2 kt. samtrygg 2010" xfId="9765" xr:uid="{00000000-0005-0000-0000-00003F130000}"/>
    <cellStyle name="Heading 2 9" xfId="362" xr:uid="{00000000-0005-0000-0000-000040130000}"/>
    <cellStyle name="Heading 2 9 2" xfId="7264" xr:uid="{00000000-0005-0000-0000-000041130000}"/>
    <cellStyle name="Heading 2 9_4.2 kt. samtrygg 2010" xfId="10095" xr:uid="{00000000-0005-0000-0000-000042130000}"/>
    <cellStyle name="Heading 3" xfId="5" builtinId="18" customBuiltin="1"/>
    <cellStyle name="Heading 3 10" xfId="404" xr:uid="{00000000-0005-0000-0000-000044130000}"/>
    <cellStyle name="Heading 3 10 2" xfId="7265" xr:uid="{00000000-0005-0000-0000-000045130000}"/>
    <cellStyle name="Heading 3 10_4.2 kt. samtrygg 2010" xfId="10213" xr:uid="{00000000-0005-0000-0000-000046130000}"/>
    <cellStyle name="Heading 3 11" xfId="445" xr:uid="{00000000-0005-0000-0000-000047130000}"/>
    <cellStyle name="Heading 3 11 2" xfId="7266" xr:uid="{00000000-0005-0000-0000-000048130000}"/>
    <cellStyle name="Heading 3 11_4.2 kt. samtrygg 2010" xfId="8749" xr:uid="{00000000-0005-0000-0000-000049130000}"/>
    <cellStyle name="Heading 3 12" xfId="486" xr:uid="{00000000-0005-0000-0000-00004A130000}"/>
    <cellStyle name="Heading 3 12 2" xfId="7267" xr:uid="{00000000-0005-0000-0000-00004B130000}"/>
    <cellStyle name="Heading 3 12_4.2 kt. samtrygg 2010" xfId="9996" xr:uid="{00000000-0005-0000-0000-00004C130000}"/>
    <cellStyle name="Heading 3 13" xfId="527" xr:uid="{00000000-0005-0000-0000-00004D130000}"/>
    <cellStyle name="Heading 3 13 2" xfId="7268" xr:uid="{00000000-0005-0000-0000-00004E130000}"/>
    <cellStyle name="Heading 3 13_4.2 kt. samtrygg 2010" xfId="9076" xr:uid="{00000000-0005-0000-0000-00004F130000}"/>
    <cellStyle name="Heading 3 14" xfId="568" xr:uid="{00000000-0005-0000-0000-000050130000}"/>
    <cellStyle name="Heading 3 14 2" xfId="7269" xr:uid="{00000000-0005-0000-0000-000051130000}"/>
    <cellStyle name="Heading 3 14 3" xfId="7624" xr:uid="{00000000-0005-0000-0000-000052130000}"/>
    <cellStyle name="Heading 3 14_4.2 kt. samtrygg 2010" xfId="10007" xr:uid="{00000000-0005-0000-0000-000053130000}"/>
    <cellStyle name="Heading 3 15" xfId="609" xr:uid="{00000000-0005-0000-0000-000054130000}"/>
    <cellStyle name="Heading 3 15 2" xfId="7270" xr:uid="{00000000-0005-0000-0000-000055130000}"/>
    <cellStyle name="Heading 3 15 3" xfId="7657" xr:uid="{00000000-0005-0000-0000-000056130000}"/>
    <cellStyle name="Heading 3 15_4.2 kt. samtrygg 2010" xfId="8979" xr:uid="{00000000-0005-0000-0000-000057130000}"/>
    <cellStyle name="Heading 3 16" xfId="650" xr:uid="{00000000-0005-0000-0000-000058130000}"/>
    <cellStyle name="Heading 3 16 2" xfId="7271" xr:uid="{00000000-0005-0000-0000-000059130000}"/>
    <cellStyle name="Heading 3 16 3" xfId="7690" xr:uid="{00000000-0005-0000-0000-00005A130000}"/>
    <cellStyle name="Heading 3 16_4.2 kt. samtrygg 2010" xfId="10216" xr:uid="{00000000-0005-0000-0000-00005B130000}"/>
    <cellStyle name="Heading 3 17" xfId="691" xr:uid="{00000000-0005-0000-0000-00005C130000}"/>
    <cellStyle name="Heading 3 17 2" xfId="7272" xr:uid="{00000000-0005-0000-0000-00005D130000}"/>
    <cellStyle name="Heading 3 17 3" xfId="7723" xr:uid="{00000000-0005-0000-0000-00005E130000}"/>
    <cellStyle name="Heading 3 17_4.2 kt. samtrygg 2010" xfId="8652" xr:uid="{00000000-0005-0000-0000-00005F130000}"/>
    <cellStyle name="Heading 3 18" xfId="732" xr:uid="{00000000-0005-0000-0000-000060130000}"/>
    <cellStyle name="Heading 3 18 2" xfId="7273" xr:uid="{00000000-0005-0000-0000-000061130000}"/>
    <cellStyle name="Heading 3 18 3" xfId="7756" xr:uid="{00000000-0005-0000-0000-000062130000}"/>
    <cellStyle name="Heading 3 18_4.2 kt. samtrygg 2010" xfId="9970" xr:uid="{00000000-0005-0000-0000-000063130000}"/>
    <cellStyle name="Heading 3 19" xfId="773" xr:uid="{00000000-0005-0000-0000-000064130000}"/>
    <cellStyle name="Heading 3 19 2" xfId="7274" xr:uid="{00000000-0005-0000-0000-000065130000}"/>
    <cellStyle name="Heading 3 19 3" xfId="7789" xr:uid="{00000000-0005-0000-0000-000066130000}"/>
    <cellStyle name="Heading 3 19_4.2 kt. samtrygg 2010" xfId="8628" xr:uid="{00000000-0005-0000-0000-000067130000}"/>
    <cellStyle name="Heading 3 2" xfId="76" xr:uid="{00000000-0005-0000-0000-000068130000}"/>
    <cellStyle name="Heading 3 2 10" xfId="6201" xr:uid="{00000000-0005-0000-0000-000069130000}"/>
    <cellStyle name="Heading 3 2 11" xfId="7275" xr:uid="{00000000-0005-0000-0000-00006A130000}"/>
    <cellStyle name="Heading 3 2 2" xfId="2009" xr:uid="{00000000-0005-0000-0000-00006B130000}"/>
    <cellStyle name="Heading 3 2 2 2" xfId="6202" xr:uid="{00000000-0005-0000-0000-00006C130000}"/>
    <cellStyle name="Heading 3 2 2 3" xfId="7276" xr:uid="{00000000-0005-0000-0000-00006D130000}"/>
    <cellStyle name="Heading 3 2 2_4.2 kt. samtrygg 2010" xfId="9186" xr:uid="{00000000-0005-0000-0000-00006E130000}"/>
    <cellStyle name="Heading 3 2 3" xfId="2907" xr:uid="{00000000-0005-0000-0000-00006F130000}"/>
    <cellStyle name="Heading 3 2 3 2" xfId="6203" xr:uid="{00000000-0005-0000-0000-000070130000}"/>
    <cellStyle name="Heading 3 2 3 3" xfId="7277" xr:uid="{00000000-0005-0000-0000-000071130000}"/>
    <cellStyle name="Heading 3 2 3_4.2 kt. samtrygg 2010" xfId="9762" xr:uid="{00000000-0005-0000-0000-000072130000}"/>
    <cellStyle name="Heading 3 2 4" xfId="3110" xr:uid="{00000000-0005-0000-0000-000073130000}"/>
    <cellStyle name="Heading 3 2 4 2" xfId="7278" xr:uid="{00000000-0005-0000-0000-000074130000}"/>
    <cellStyle name="Heading 3 2 4_4.2 kt. samtrygg 2010" xfId="9110" xr:uid="{00000000-0005-0000-0000-000075130000}"/>
    <cellStyle name="Heading 3 2 5" xfId="1945" xr:uid="{00000000-0005-0000-0000-000076130000}"/>
    <cellStyle name="Heading 3 2 5 2" xfId="7279" xr:uid="{00000000-0005-0000-0000-000077130000}"/>
    <cellStyle name="Heading 3 2 5_4.2 kt. samtrygg 2010" xfId="9397" xr:uid="{00000000-0005-0000-0000-000078130000}"/>
    <cellStyle name="Heading 3 2 6" xfId="3240" xr:uid="{00000000-0005-0000-0000-000079130000}"/>
    <cellStyle name="Heading 3 2 7" xfId="3461" xr:uid="{00000000-0005-0000-0000-00007A130000}"/>
    <cellStyle name="Heading 3 2 8" xfId="3681" xr:uid="{00000000-0005-0000-0000-00007B130000}"/>
    <cellStyle name="Heading 3 2 9" xfId="5818" xr:uid="{00000000-0005-0000-0000-00007C130000}"/>
    <cellStyle name="Heading 3 2_4.2 kt. samtrygg 2010" xfId="9111" xr:uid="{00000000-0005-0000-0000-00007D130000}"/>
    <cellStyle name="Heading 3 20" xfId="814" xr:uid="{00000000-0005-0000-0000-00007E130000}"/>
    <cellStyle name="Heading 3 20 2" xfId="7280" xr:uid="{00000000-0005-0000-0000-00007F130000}"/>
    <cellStyle name="Heading 3 20 3" xfId="7822" xr:uid="{00000000-0005-0000-0000-000080130000}"/>
    <cellStyle name="Heading 3 20_4.2 kt. samtrygg 2010" xfId="10135" xr:uid="{00000000-0005-0000-0000-000081130000}"/>
    <cellStyle name="Heading 3 21" xfId="855" xr:uid="{00000000-0005-0000-0000-000082130000}"/>
    <cellStyle name="Heading 3 21 2" xfId="7281" xr:uid="{00000000-0005-0000-0000-000083130000}"/>
    <cellStyle name="Heading 3 21 3" xfId="7855" xr:uid="{00000000-0005-0000-0000-000084130000}"/>
    <cellStyle name="Heading 3 21_4.2 kt. samtrygg 2010" xfId="8715" xr:uid="{00000000-0005-0000-0000-000085130000}"/>
    <cellStyle name="Heading 3 22" xfId="896" xr:uid="{00000000-0005-0000-0000-000086130000}"/>
    <cellStyle name="Heading 3 22 2" xfId="7282" xr:uid="{00000000-0005-0000-0000-000087130000}"/>
    <cellStyle name="Heading 3 22 3" xfId="7888" xr:uid="{00000000-0005-0000-0000-000088130000}"/>
    <cellStyle name="Heading 3 22_4.2 kt. samtrygg 2010" xfId="8954" xr:uid="{00000000-0005-0000-0000-000089130000}"/>
    <cellStyle name="Heading 3 23" xfId="937" xr:uid="{00000000-0005-0000-0000-00008A130000}"/>
    <cellStyle name="Heading 3 23 2" xfId="7283" xr:uid="{00000000-0005-0000-0000-00008B130000}"/>
    <cellStyle name="Heading 3 23 3" xfId="7921" xr:uid="{00000000-0005-0000-0000-00008C130000}"/>
    <cellStyle name="Heading 3 23_4.2 kt. samtrygg 2010" xfId="9232" xr:uid="{00000000-0005-0000-0000-00008D130000}"/>
    <cellStyle name="Heading 3 24" xfId="978" xr:uid="{00000000-0005-0000-0000-00008E130000}"/>
    <cellStyle name="Heading 3 24 2" xfId="7284" xr:uid="{00000000-0005-0000-0000-00008F130000}"/>
    <cellStyle name="Heading 3 24 3" xfId="7954" xr:uid="{00000000-0005-0000-0000-000090130000}"/>
    <cellStyle name="Heading 3 24_4.2 kt. samtrygg 2010" xfId="9279" xr:uid="{00000000-0005-0000-0000-000091130000}"/>
    <cellStyle name="Heading 3 25" xfId="1019" xr:uid="{00000000-0005-0000-0000-000092130000}"/>
    <cellStyle name="Heading 3 25 2" xfId="7285" xr:uid="{00000000-0005-0000-0000-000093130000}"/>
    <cellStyle name="Heading 3 25 3" xfId="7987" xr:uid="{00000000-0005-0000-0000-000094130000}"/>
    <cellStyle name="Heading 3 25_4.2 kt. samtrygg 2010" xfId="10070" xr:uid="{00000000-0005-0000-0000-000095130000}"/>
    <cellStyle name="Heading 3 26" xfId="1060" xr:uid="{00000000-0005-0000-0000-000096130000}"/>
    <cellStyle name="Heading 3 26 2" xfId="7286" xr:uid="{00000000-0005-0000-0000-000097130000}"/>
    <cellStyle name="Heading 3 26 3" xfId="8020" xr:uid="{00000000-0005-0000-0000-000098130000}"/>
    <cellStyle name="Heading 3 26_4.2 kt. samtrygg 2010" xfId="8737" xr:uid="{00000000-0005-0000-0000-000099130000}"/>
    <cellStyle name="Heading 3 27" xfId="1101" xr:uid="{00000000-0005-0000-0000-00009A130000}"/>
    <cellStyle name="Heading 3 27 2" xfId="7287" xr:uid="{00000000-0005-0000-0000-00009B130000}"/>
    <cellStyle name="Heading 3 27 3" xfId="8053" xr:uid="{00000000-0005-0000-0000-00009C130000}"/>
    <cellStyle name="Heading 3 27_4.2 kt. samtrygg 2010" xfId="8646" xr:uid="{00000000-0005-0000-0000-00009D130000}"/>
    <cellStyle name="Heading 3 28" xfId="1142" xr:uid="{00000000-0005-0000-0000-00009E130000}"/>
    <cellStyle name="Heading 3 28 2" xfId="7288" xr:uid="{00000000-0005-0000-0000-00009F130000}"/>
    <cellStyle name="Heading 3 28 3" xfId="8086" xr:uid="{00000000-0005-0000-0000-0000A0130000}"/>
    <cellStyle name="Heading 3 28_4.2 kt. samtrygg 2010" xfId="9727" xr:uid="{00000000-0005-0000-0000-0000A1130000}"/>
    <cellStyle name="Heading 3 29" xfId="1183" xr:uid="{00000000-0005-0000-0000-0000A2130000}"/>
    <cellStyle name="Heading 3 29 2" xfId="7289" xr:uid="{00000000-0005-0000-0000-0000A3130000}"/>
    <cellStyle name="Heading 3 29 3" xfId="8119" xr:uid="{00000000-0005-0000-0000-0000A4130000}"/>
    <cellStyle name="Heading 3 29_4.2 kt. samtrygg 2010" xfId="9984" xr:uid="{00000000-0005-0000-0000-0000A5130000}"/>
    <cellStyle name="Heading 3 3" xfId="117" xr:uid="{00000000-0005-0000-0000-0000A6130000}"/>
    <cellStyle name="Heading 3 3 2" xfId="2011" xr:uid="{00000000-0005-0000-0000-0000A7130000}"/>
    <cellStyle name="Heading 3 3 3" xfId="2908" xr:uid="{00000000-0005-0000-0000-0000A8130000}"/>
    <cellStyle name="Heading 3 3 3 2" xfId="7290" xr:uid="{00000000-0005-0000-0000-0000A9130000}"/>
    <cellStyle name="Heading 3 3 3 3" xfId="8410" xr:uid="{00000000-0005-0000-0000-0000AA130000}"/>
    <cellStyle name="Heading 3 3 3_4.2 kt. samtrygg 2010" xfId="9348" xr:uid="{00000000-0005-0000-0000-0000AB130000}"/>
    <cellStyle name="Heading 3 3 4" xfId="3109" xr:uid="{00000000-0005-0000-0000-0000AC130000}"/>
    <cellStyle name="Heading 3 3 5" xfId="1930" xr:uid="{00000000-0005-0000-0000-0000AD130000}"/>
    <cellStyle name="Heading 3 3 6" xfId="3235" xr:uid="{00000000-0005-0000-0000-0000AE130000}"/>
    <cellStyle name="Heading 3 3 7" xfId="3456" xr:uid="{00000000-0005-0000-0000-0000AF130000}"/>
    <cellStyle name="Heading 3 3 8" xfId="3676" xr:uid="{00000000-0005-0000-0000-0000B0130000}"/>
    <cellStyle name="Heading 3 3_4.2 kt. samtrygg 2010" xfId="9202" xr:uid="{00000000-0005-0000-0000-0000B1130000}"/>
    <cellStyle name="Heading 3 30" xfId="1224" xr:uid="{00000000-0005-0000-0000-0000B2130000}"/>
    <cellStyle name="Heading 3 30 2" xfId="7291" xr:uid="{00000000-0005-0000-0000-0000B3130000}"/>
    <cellStyle name="Heading 3 30 3" xfId="8152" xr:uid="{00000000-0005-0000-0000-0000B4130000}"/>
    <cellStyle name="Heading 3 30_4.2 kt. samtrygg 2010" xfId="9675" xr:uid="{00000000-0005-0000-0000-0000B5130000}"/>
    <cellStyle name="Heading 3 31" xfId="1265" xr:uid="{00000000-0005-0000-0000-0000B6130000}"/>
    <cellStyle name="Heading 3 31 2" xfId="7292" xr:uid="{00000000-0005-0000-0000-0000B7130000}"/>
    <cellStyle name="Heading 3 31 3" xfId="8185" xr:uid="{00000000-0005-0000-0000-0000B8130000}"/>
    <cellStyle name="Heading 3 31_4.2 kt. samtrygg 2010" xfId="8850" xr:uid="{00000000-0005-0000-0000-0000B9130000}"/>
    <cellStyle name="Heading 3 32" xfId="1307" xr:uid="{00000000-0005-0000-0000-0000BA130000}"/>
    <cellStyle name="Heading 3 32 2" xfId="7293" xr:uid="{00000000-0005-0000-0000-0000BB130000}"/>
    <cellStyle name="Heading 3 32 3" xfId="8218" xr:uid="{00000000-0005-0000-0000-0000BC130000}"/>
    <cellStyle name="Heading 3 32_4.2 kt. samtrygg 2010" xfId="9184" xr:uid="{00000000-0005-0000-0000-0000BD130000}"/>
    <cellStyle name="Heading 3 33" xfId="1348" xr:uid="{00000000-0005-0000-0000-0000BE130000}"/>
    <cellStyle name="Heading 3 33 2" xfId="7294" xr:uid="{00000000-0005-0000-0000-0000BF130000}"/>
    <cellStyle name="Heading 3 33 3" xfId="8251" xr:uid="{00000000-0005-0000-0000-0000C0130000}"/>
    <cellStyle name="Heading 3 33_4.2 kt. samtrygg 2010" xfId="8642" xr:uid="{00000000-0005-0000-0000-0000C1130000}"/>
    <cellStyle name="Heading 3 34" xfId="1389" xr:uid="{00000000-0005-0000-0000-0000C2130000}"/>
    <cellStyle name="Heading 3 34 2" xfId="7295" xr:uid="{00000000-0005-0000-0000-0000C3130000}"/>
    <cellStyle name="Heading 3 34 3" xfId="8284" xr:uid="{00000000-0005-0000-0000-0000C4130000}"/>
    <cellStyle name="Heading 3 34_4.2 kt. samtrygg 2010" xfId="9816" xr:uid="{00000000-0005-0000-0000-0000C5130000}"/>
    <cellStyle name="Heading 3 35" xfId="1430" xr:uid="{00000000-0005-0000-0000-0000C6130000}"/>
    <cellStyle name="Heading 3 35 2" xfId="7296" xr:uid="{00000000-0005-0000-0000-0000C7130000}"/>
    <cellStyle name="Heading 3 35 3" xfId="8317" xr:uid="{00000000-0005-0000-0000-0000C8130000}"/>
    <cellStyle name="Heading 3 35_4.2 kt. samtrygg 2010" xfId="8977" xr:uid="{00000000-0005-0000-0000-0000C9130000}"/>
    <cellStyle name="Heading 3 36" xfId="1471" xr:uid="{00000000-0005-0000-0000-0000CA130000}"/>
    <cellStyle name="Heading 3 37" xfId="1512" xr:uid="{00000000-0005-0000-0000-0000CB130000}"/>
    <cellStyle name="Heading 3 38" xfId="1553" xr:uid="{00000000-0005-0000-0000-0000CC130000}"/>
    <cellStyle name="Heading 3 39" xfId="1594" xr:uid="{00000000-0005-0000-0000-0000CD130000}"/>
    <cellStyle name="Heading 3 4" xfId="158" xr:uid="{00000000-0005-0000-0000-0000CE130000}"/>
    <cellStyle name="Heading 3 4 2" xfId="2013" xr:uid="{00000000-0005-0000-0000-0000CF130000}"/>
    <cellStyle name="Heading 3 4 3" xfId="2909" xr:uid="{00000000-0005-0000-0000-0000D0130000}"/>
    <cellStyle name="Heading 3 4 3 2" xfId="7297" xr:uid="{00000000-0005-0000-0000-0000D1130000}"/>
    <cellStyle name="Heading 3 4 3 3" xfId="8411" xr:uid="{00000000-0005-0000-0000-0000D2130000}"/>
    <cellStyle name="Heading 3 4 3_4.2 kt. samtrygg 2010" xfId="9241" xr:uid="{00000000-0005-0000-0000-0000D3130000}"/>
    <cellStyle name="Heading 3 4 4" xfId="3108" xr:uid="{00000000-0005-0000-0000-0000D4130000}"/>
    <cellStyle name="Heading 3 4 5" xfId="1915" xr:uid="{00000000-0005-0000-0000-0000D5130000}"/>
    <cellStyle name="Heading 3 4 6" xfId="3230" xr:uid="{00000000-0005-0000-0000-0000D6130000}"/>
    <cellStyle name="Heading 3 4 7" xfId="3451" xr:uid="{00000000-0005-0000-0000-0000D7130000}"/>
    <cellStyle name="Heading 3 4 8" xfId="3671" xr:uid="{00000000-0005-0000-0000-0000D8130000}"/>
    <cellStyle name="Heading 3 4_4.2 kt. samtrygg 2010" xfId="9440" xr:uid="{00000000-0005-0000-0000-0000D9130000}"/>
    <cellStyle name="Heading 3 40" xfId="1635" xr:uid="{00000000-0005-0000-0000-0000DA130000}"/>
    <cellStyle name="Heading 3 41" xfId="1676" xr:uid="{00000000-0005-0000-0000-0000DB130000}"/>
    <cellStyle name="Heading 3 42" xfId="1717" xr:uid="{00000000-0005-0000-0000-0000DC130000}"/>
    <cellStyle name="Heading 3 43" xfId="1759" xr:uid="{00000000-0005-0000-0000-0000DD130000}"/>
    <cellStyle name="Heading 3 44" xfId="2008" xr:uid="{00000000-0005-0000-0000-0000DE130000}"/>
    <cellStyle name="Heading 3 45" xfId="2906" xr:uid="{00000000-0005-0000-0000-0000DF130000}"/>
    <cellStyle name="Heading 3 46" xfId="3111" xr:uid="{00000000-0005-0000-0000-0000E0130000}"/>
    <cellStyle name="Heading 3 47" xfId="1951" xr:uid="{00000000-0005-0000-0000-0000E1130000}"/>
    <cellStyle name="Heading 3 48" xfId="3242" xr:uid="{00000000-0005-0000-0000-0000E2130000}"/>
    <cellStyle name="Heading 3 49" xfId="3463" xr:uid="{00000000-0005-0000-0000-0000E3130000}"/>
    <cellStyle name="Heading 3 5" xfId="199" xr:uid="{00000000-0005-0000-0000-0000E4130000}"/>
    <cellStyle name="Heading 3 5 2" xfId="2015" xr:uid="{00000000-0005-0000-0000-0000E5130000}"/>
    <cellStyle name="Heading 3 5 2 2" xfId="7298" xr:uid="{00000000-0005-0000-0000-0000E6130000}"/>
    <cellStyle name="Heading 3 5 2 3" xfId="8372" xr:uid="{00000000-0005-0000-0000-0000E7130000}"/>
    <cellStyle name="Heading 3 5 2_4.2 kt. samtrygg 2010" xfId="9384" xr:uid="{00000000-0005-0000-0000-0000E8130000}"/>
    <cellStyle name="Heading 3 5 3" xfId="2910" xr:uid="{00000000-0005-0000-0000-0000E9130000}"/>
    <cellStyle name="Heading 3 5 4" xfId="3107" xr:uid="{00000000-0005-0000-0000-0000EA130000}"/>
    <cellStyle name="Heading 3 5 5" xfId="1906" xr:uid="{00000000-0005-0000-0000-0000EB130000}"/>
    <cellStyle name="Heading 3 5 6" xfId="3227" xr:uid="{00000000-0005-0000-0000-0000EC130000}"/>
    <cellStyle name="Heading 3 5 7" xfId="3448" xr:uid="{00000000-0005-0000-0000-0000ED130000}"/>
    <cellStyle name="Heading 3 5 8" xfId="3668" xr:uid="{00000000-0005-0000-0000-0000EE130000}"/>
    <cellStyle name="Heading 3 5_4.2 kt. samtrygg 2010" xfId="9943" xr:uid="{00000000-0005-0000-0000-0000EF130000}"/>
    <cellStyle name="Heading 3 50" xfId="3683" xr:uid="{00000000-0005-0000-0000-0000F0130000}"/>
    <cellStyle name="Heading 3 6" xfId="240" xr:uid="{00000000-0005-0000-0000-0000F1130000}"/>
    <cellStyle name="Heading 3 6 2" xfId="7299" xr:uid="{00000000-0005-0000-0000-0000F2130000}"/>
    <cellStyle name="Heading 3 6_4.2 kt. samtrygg 2010" xfId="8649" xr:uid="{00000000-0005-0000-0000-0000F3130000}"/>
    <cellStyle name="Heading 3 7" xfId="281" xr:uid="{00000000-0005-0000-0000-0000F4130000}"/>
    <cellStyle name="Heading 3 7 2" xfId="7300" xr:uid="{00000000-0005-0000-0000-0000F5130000}"/>
    <cellStyle name="Heading 3 7_4.2 kt. samtrygg 2010" xfId="9689" xr:uid="{00000000-0005-0000-0000-0000F6130000}"/>
    <cellStyle name="Heading 3 8" xfId="322" xr:uid="{00000000-0005-0000-0000-0000F7130000}"/>
    <cellStyle name="Heading 3 8 2" xfId="7301" xr:uid="{00000000-0005-0000-0000-0000F8130000}"/>
    <cellStyle name="Heading 3 8_4.2 kt. samtrygg 2010" xfId="8694" xr:uid="{00000000-0005-0000-0000-0000F9130000}"/>
    <cellStyle name="Heading 3 9" xfId="363" xr:uid="{00000000-0005-0000-0000-0000FA130000}"/>
    <cellStyle name="Heading 3 9 2" xfId="7302" xr:uid="{00000000-0005-0000-0000-0000FB130000}"/>
    <cellStyle name="Heading 3 9_4.2 kt. samtrygg 2010" xfId="9393" xr:uid="{00000000-0005-0000-0000-0000FC130000}"/>
    <cellStyle name="Heading 4" xfId="6" builtinId="19" customBuiltin="1"/>
    <cellStyle name="Heading 4 10" xfId="405" xr:uid="{00000000-0005-0000-0000-0000FE130000}"/>
    <cellStyle name="Heading 4 10 2" xfId="7303" xr:uid="{00000000-0005-0000-0000-0000FF130000}"/>
    <cellStyle name="Heading 4 10_4.2 kt. samtrygg 2010" xfId="8690" xr:uid="{00000000-0005-0000-0000-000000140000}"/>
    <cellStyle name="Heading 4 11" xfId="446" xr:uid="{00000000-0005-0000-0000-000001140000}"/>
    <cellStyle name="Heading 4 11 2" xfId="7304" xr:uid="{00000000-0005-0000-0000-000002140000}"/>
    <cellStyle name="Heading 4 11_4.2 kt. samtrygg 2010" xfId="9801" xr:uid="{00000000-0005-0000-0000-000003140000}"/>
    <cellStyle name="Heading 4 12" xfId="487" xr:uid="{00000000-0005-0000-0000-000004140000}"/>
    <cellStyle name="Heading 4 12 2" xfId="7305" xr:uid="{00000000-0005-0000-0000-000005140000}"/>
    <cellStyle name="Heading 4 12_4.2 kt. samtrygg 2010" xfId="9212" xr:uid="{00000000-0005-0000-0000-000006140000}"/>
    <cellStyle name="Heading 4 13" xfId="528" xr:uid="{00000000-0005-0000-0000-000007140000}"/>
    <cellStyle name="Heading 4 13 2" xfId="7306" xr:uid="{00000000-0005-0000-0000-000008140000}"/>
    <cellStyle name="Heading 4 13_4.2 kt. samtrygg 2010" xfId="9524" xr:uid="{00000000-0005-0000-0000-000009140000}"/>
    <cellStyle name="Heading 4 14" xfId="569" xr:uid="{00000000-0005-0000-0000-00000A140000}"/>
    <cellStyle name="Heading 4 14 2" xfId="7307" xr:uid="{00000000-0005-0000-0000-00000B140000}"/>
    <cellStyle name="Heading 4 14 3" xfId="7625" xr:uid="{00000000-0005-0000-0000-00000C140000}"/>
    <cellStyle name="Heading 4 14_4.2 kt. samtrygg 2010" xfId="9093" xr:uid="{00000000-0005-0000-0000-00000D140000}"/>
    <cellStyle name="Heading 4 15" xfId="610" xr:uid="{00000000-0005-0000-0000-00000E140000}"/>
    <cellStyle name="Heading 4 15 2" xfId="7308" xr:uid="{00000000-0005-0000-0000-00000F140000}"/>
    <cellStyle name="Heading 4 15 3" xfId="7658" xr:uid="{00000000-0005-0000-0000-000010140000}"/>
    <cellStyle name="Heading 4 15_4.2 kt. samtrygg 2010" xfId="8914" xr:uid="{00000000-0005-0000-0000-000011140000}"/>
    <cellStyle name="Heading 4 16" xfId="651" xr:uid="{00000000-0005-0000-0000-000012140000}"/>
    <cellStyle name="Heading 4 16 2" xfId="7309" xr:uid="{00000000-0005-0000-0000-000013140000}"/>
    <cellStyle name="Heading 4 16 3" xfId="7691" xr:uid="{00000000-0005-0000-0000-000014140000}"/>
    <cellStyle name="Heading 4 16_4.2 kt. samtrygg 2010" xfId="10284" xr:uid="{00000000-0005-0000-0000-000015140000}"/>
    <cellStyle name="Heading 4 17" xfId="692" xr:uid="{00000000-0005-0000-0000-000016140000}"/>
    <cellStyle name="Heading 4 17 2" xfId="7310" xr:uid="{00000000-0005-0000-0000-000017140000}"/>
    <cellStyle name="Heading 4 17 3" xfId="7724" xr:uid="{00000000-0005-0000-0000-000018140000}"/>
    <cellStyle name="Heading 4 17_4.2 kt. samtrygg 2010" xfId="9381" xr:uid="{00000000-0005-0000-0000-000019140000}"/>
    <cellStyle name="Heading 4 18" xfId="733" xr:uid="{00000000-0005-0000-0000-00001A140000}"/>
    <cellStyle name="Heading 4 18 2" xfId="7311" xr:uid="{00000000-0005-0000-0000-00001B140000}"/>
    <cellStyle name="Heading 4 18 3" xfId="7757" xr:uid="{00000000-0005-0000-0000-00001C140000}"/>
    <cellStyle name="Heading 4 18_4.2 kt. samtrygg 2010" xfId="9627" xr:uid="{00000000-0005-0000-0000-00001D140000}"/>
    <cellStyle name="Heading 4 19" xfId="774" xr:uid="{00000000-0005-0000-0000-00001E140000}"/>
    <cellStyle name="Heading 4 19 2" xfId="7312" xr:uid="{00000000-0005-0000-0000-00001F140000}"/>
    <cellStyle name="Heading 4 19 3" xfId="7790" xr:uid="{00000000-0005-0000-0000-000020140000}"/>
    <cellStyle name="Heading 4 19_4.2 kt. samtrygg 2010" xfId="9708" xr:uid="{00000000-0005-0000-0000-000021140000}"/>
    <cellStyle name="Heading 4 2" xfId="77" xr:uid="{00000000-0005-0000-0000-000022140000}"/>
    <cellStyle name="Heading 4 2 10" xfId="6204" xr:uid="{00000000-0005-0000-0000-000023140000}"/>
    <cellStyle name="Heading 4 2 11" xfId="7313" xr:uid="{00000000-0005-0000-0000-000024140000}"/>
    <cellStyle name="Heading 4 2 2" xfId="2017" xr:uid="{00000000-0005-0000-0000-000025140000}"/>
    <cellStyle name="Heading 4 2 2 2" xfId="6205" xr:uid="{00000000-0005-0000-0000-000026140000}"/>
    <cellStyle name="Heading 4 2 2 3" xfId="7314" xr:uid="{00000000-0005-0000-0000-000027140000}"/>
    <cellStyle name="Heading 4 2 2_4.2 kt. samtrygg 2010" xfId="10276" xr:uid="{00000000-0005-0000-0000-000028140000}"/>
    <cellStyle name="Heading 4 2 3" xfId="2912" xr:uid="{00000000-0005-0000-0000-000029140000}"/>
    <cellStyle name="Heading 4 2 3 2" xfId="6206" xr:uid="{00000000-0005-0000-0000-00002A140000}"/>
    <cellStyle name="Heading 4 2 3 3" xfId="7315" xr:uid="{00000000-0005-0000-0000-00002B140000}"/>
    <cellStyle name="Heading 4 2 3_4.2 kt. samtrygg 2010" xfId="9812" xr:uid="{00000000-0005-0000-0000-00002C140000}"/>
    <cellStyle name="Heading 4 2 4" xfId="3104" xr:uid="{00000000-0005-0000-0000-00002D140000}"/>
    <cellStyle name="Heading 4 2 4 2" xfId="7316" xr:uid="{00000000-0005-0000-0000-00002E140000}"/>
    <cellStyle name="Heading 4 2 4_4.2 kt. samtrygg 2010" xfId="8739" xr:uid="{00000000-0005-0000-0000-00002F140000}"/>
    <cellStyle name="Heading 4 2 5" xfId="1884" xr:uid="{00000000-0005-0000-0000-000030140000}"/>
    <cellStyle name="Heading 4 2 5 2" xfId="7317" xr:uid="{00000000-0005-0000-0000-000031140000}"/>
    <cellStyle name="Heading 4 2 5_4.2 kt. samtrygg 2010" xfId="9380" xr:uid="{00000000-0005-0000-0000-000032140000}"/>
    <cellStyle name="Heading 4 2 6" xfId="3219" xr:uid="{00000000-0005-0000-0000-000033140000}"/>
    <cellStyle name="Heading 4 2 7" xfId="3440" xr:uid="{00000000-0005-0000-0000-000034140000}"/>
    <cellStyle name="Heading 4 2 8" xfId="3660" xr:uid="{00000000-0005-0000-0000-000035140000}"/>
    <cellStyle name="Heading 4 2 9" xfId="5566" xr:uid="{00000000-0005-0000-0000-000036140000}"/>
    <cellStyle name="Heading 4 2_4.2 kt. samtrygg 2010" xfId="9730" xr:uid="{00000000-0005-0000-0000-000037140000}"/>
    <cellStyle name="Heading 4 20" xfId="815" xr:uid="{00000000-0005-0000-0000-000038140000}"/>
    <cellStyle name="Heading 4 20 2" xfId="7318" xr:uid="{00000000-0005-0000-0000-000039140000}"/>
    <cellStyle name="Heading 4 20 3" xfId="7823" xr:uid="{00000000-0005-0000-0000-00003A140000}"/>
    <cellStyle name="Heading 4 20_4.2 kt. samtrygg 2010" xfId="10056" xr:uid="{00000000-0005-0000-0000-00003B140000}"/>
    <cellStyle name="Heading 4 21" xfId="856" xr:uid="{00000000-0005-0000-0000-00003C140000}"/>
    <cellStyle name="Heading 4 21 2" xfId="7319" xr:uid="{00000000-0005-0000-0000-00003D140000}"/>
    <cellStyle name="Heading 4 21 3" xfId="7856" xr:uid="{00000000-0005-0000-0000-00003E140000}"/>
    <cellStyle name="Heading 4 21_4.2 kt. samtrygg 2010" xfId="9218" xr:uid="{00000000-0005-0000-0000-00003F140000}"/>
    <cellStyle name="Heading 4 22" xfId="897" xr:uid="{00000000-0005-0000-0000-000040140000}"/>
    <cellStyle name="Heading 4 22 2" xfId="7320" xr:uid="{00000000-0005-0000-0000-000041140000}"/>
    <cellStyle name="Heading 4 22 3" xfId="7889" xr:uid="{00000000-0005-0000-0000-000042140000}"/>
    <cellStyle name="Heading 4 22_4.2 kt. samtrygg 2010" xfId="9142" xr:uid="{00000000-0005-0000-0000-000043140000}"/>
    <cellStyle name="Heading 4 23" xfId="938" xr:uid="{00000000-0005-0000-0000-000044140000}"/>
    <cellStyle name="Heading 4 23 2" xfId="7321" xr:uid="{00000000-0005-0000-0000-000045140000}"/>
    <cellStyle name="Heading 4 23 3" xfId="7922" xr:uid="{00000000-0005-0000-0000-000046140000}"/>
    <cellStyle name="Heading 4 23_4.2 kt. samtrygg 2010" xfId="8855" xr:uid="{00000000-0005-0000-0000-000047140000}"/>
    <cellStyle name="Heading 4 24" xfId="979" xr:uid="{00000000-0005-0000-0000-000048140000}"/>
    <cellStyle name="Heading 4 24 2" xfId="7322" xr:uid="{00000000-0005-0000-0000-000049140000}"/>
    <cellStyle name="Heading 4 24 3" xfId="7955" xr:uid="{00000000-0005-0000-0000-00004A140000}"/>
    <cellStyle name="Heading 4 24_4.2 kt. samtrygg 2010" xfId="9703" xr:uid="{00000000-0005-0000-0000-00004B140000}"/>
    <cellStyle name="Heading 4 25" xfId="1020" xr:uid="{00000000-0005-0000-0000-00004C140000}"/>
    <cellStyle name="Heading 4 25 2" xfId="7323" xr:uid="{00000000-0005-0000-0000-00004D140000}"/>
    <cellStyle name="Heading 4 25 3" xfId="7988" xr:uid="{00000000-0005-0000-0000-00004E140000}"/>
    <cellStyle name="Heading 4 25_4.2 kt. samtrygg 2010" xfId="9759" xr:uid="{00000000-0005-0000-0000-00004F140000}"/>
    <cellStyle name="Heading 4 26" xfId="1061" xr:uid="{00000000-0005-0000-0000-000050140000}"/>
    <cellStyle name="Heading 4 26 2" xfId="7324" xr:uid="{00000000-0005-0000-0000-000051140000}"/>
    <cellStyle name="Heading 4 26 3" xfId="8021" xr:uid="{00000000-0005-0000-0000-000052140000}"/>
    <cellStyle name="Heading 4 26_4.2 kt. samtrygg 2010" xfId="9193" xr:uid="{00000000-0005-0000-0000-000053140000}"/>
    <cellStyle name="Heading 4 27" xfId="1102" xr:uid="{00000000-0005-0000-0000-000054140000}"/>
    <cellStyle name="Heading 4 27 2" xfId="7325" xr:uid="{00000000-0005-0000-0000-000055140000}"/>
    <cellStyle name="Heading 4 27 3" xfId="8054" xr:uid="{00000000-0005-0000-0000-000056140000}"/>
    <cellStyle name="Heading 4 27_4.2 kt. samtrygg 2010" xfId="10090" xr:uid="{00000000-0005-0000-0000-000057140000}"/>
    <cellStyle name="Heading 4 28" xfId="1143" xr:uid="{00000000-0005-0000-0000-000058140000}"/>
    <cellStyle name="Heading 4 28 2" xfId="7326" xr:uid="{00000000-0005-0000-0000-000059140000}"/>
    <cellStyle name="Heading 4 28 3" xfId="8087" xr:uid="{00000000-0005-0000-0000-00005A140000}"/>
    <cellStyle name="Heading 4 28_4.2 kt. samtrygg 2010" xfId="9379" xr:uid="{00000000-0005-0000-0000-00005B140000}"/>
    <cellStyle name="Heading 4 29" xfId="1184" xr:uid="{00000000-0005-0000-0000-00005C140000}"/>
    <cellStyle name="Heading 4 29 2" xfId="7327" xr:uid="{00000000-0005-0000-0000-00005D140000}"/>
    <cellStyle name="Heading 4 29 3" xfId="8120" xr:uid="{00000000-0005-0000-0000-00005E140000}"/>
    <cellStyle name="Heading 4 29_4.2 kt. samtrygg 2010" xfId="9482" xr:uid="{00000000-0005-0000-0000-00005F140000}"/>
    <cellStyle name="Heading 4 3" xfId="118" xr:uid="{00000000-0005-0000-0000-000060140000}"/>
    <cellStyle name="Heading 4 3 2" xfId="2019" xr:uid="{00000000-0005-0000-0000-000061140000}"/>
    <cellStyle name="Heading 4 3 3" xfId="2913" xr:uid="{00000000-0005-0000-0000-000062140000}"/>
    <cellStyle name="Heading 4 3 3 2" xfId="7328" xr:uid="{00000000-0005-0000-0000-000063140000}"/>
    <cellStyle name="Heading 4 3 3 3" xfId="8412" xr:uid="{00000000-0005-0000-0000-000064140000}"/>
    <cellStyle name="Heading 4 3 3_4.2 kt. samtrygg 2010" xfId="10257" xr:uid="{00000000-0005-0000-0000-000065140000}"/>
    <cellStyle name="Heading 4 3 4" xfId="3103" xr:uid="{00000000-0005-0000-0000-000066140000}"/>
    <cellStyle name="Heading 4 3 5" xfId="1869" xr:uid="{00000000-0005-0000-0000-000067140000}"/>
    <cellStyle name="Heading 4 3 6" xfId="3214" xr:uid="{00000000-0005-0000-0000-000068140000}"/>
    <cellStyle name="Heading 4 3 7" xfId="3435" xr:uid="{00000000-0005-0000-0000-000069140000}"/>
    <cellStyle name="Heading 4 3 8" xfId="3655" xr:uid="{00000000-0005-0000-0000-00006A140000}"/>
    <cellStyle name="Heading 4 3_4.2 kt. samtrygg 2010" xfId="8629" xr:uid="{00000000-0005-0000-0000-00006B140000}"/>
    <cellStyle name="Heading 4 30" xfId="1225" xr:uid="{00000000-0005-0000-0000-00006C140000}"/>
    <cellStyle name="Heading 4 30 2" xfId="7329" xr:uid="{00000000-0005-0000-0000-00006D140000}"/>
    <cellStyle name="Heading 4 30 3" xfId="8153" xr:uid="{00000000-0005-0000-0000-00006E140000}"/>
    <cellStyle name="Heading 4 30_4.2 kt. samtrygg 2010" xfId="9201" xr:uid="{00000000-0005-0000-0000-00006F140000}"/>
    <cellStyle name="Heading 4 31" xfId="1266" xr:uid="{00000000-0005-0000-0000-000070140000}"/>
    <cellStyle name="Heading 4 31 2" xfId="7330" xr:uid="{00000000-0005-0000-0000-000071140000}"/>
    <cellStyle name="Heading 4 31 3" xfId="8186" xr:uid="{00000000-0005-0000-0000-000072140000}"/>
    <cellStyle name="Heading 4 31_4.2 kt. samtrygg 2010" xfId="9577" xr:uid="{00000000-0005-0000-0000-000073140000}"/>
    <cellStyle name="Heading 4 32" xfId="1308" xr:uid="{00000000-0005-0000-0000-000074140000}"/>
    <cellStyle name="Heading 4 32 2" xfId="7331" xr:uid="{00000000-0005-0000-0000-000075140000}"/>
    <cellStyle name="Heading 4 32 3" xfId="8219" xr:uid="{00000000-0005-0000-0000-000076140000}"/>
    <cellStyle name="Heading 4 32_4.2 kt. samtrygg 2010" xfId="10075" xr:uid="{00000000-0005-0000-0000-000077140000}"/>
    <cellStyle name="Heading 4 33" xfId="1349" xr:uid="{00000000-0005-0000-0000-000078140000}"/>
    <cellStyle name="Heading 4 33 2" xfId="7332" xr:uid="{00000000-0005-0000-0000-000079140000}"/>
    <cellStyle name="Heading 4 33 3" xfId="8252" xr:uid="{00000000-0005-0000-0000-00007A140000}"/>
    <cellStyle name="Heading 4 33_4.2 kt. samtrygg 2010" xfId="9789" xr:uid="{00000000-0005-0000-0000-00007B140000}"/>
    <cellStyle name="Heading 4 34" xfId="1390" xr:uid="{00000000-0005-0000-0000-00007C140000}"/>
    <cellStyle name="Heading 4 34 2" xfId="7333" xr:uid="{00000000-0005-0000-0000-00007D140000}"/>
    <cellStyle name="Heading 4 34 3" xfId="8285" xr:uid="{00000000-0005-0000-0000-00007E140000}"/>
    <cellStyle name="Heading 4 34_4.2 kt. samtrygg 2010" xfId="9040" xr:uid="{00000000-0005-0000-0000-00007F140000}"/>
    <cellStyle name="Heading 4 35" xfId="1431" xr:uid="{00000000-0005-0000-0000-000080140000}"/>
    <cellStyle name="Heading 4 35 2" xfId="7334" xr:uid="{00000000-0005-0000-0000-000081140000}"/>
    <cellStyle name="Heading 4 35 3" xfId="8318" xr:uid="{00000000-0005-0000-0000-000082140000}"/>
    <cellStyle name="Heading 4 35_4.2 kt. samtrygg 2010" xfId="9886" xr:uid="{00000000-0005-0000-0000-000083140000}"/>
    <cellStyle name="Heading 4 36" xfId="1472" xr:uid="{00000000-0005-0000-0000-000084140000}"/>
    <cellStyle name="Heading 4 37" xfId="1513" xr:uid="{00000000-0005-0000-0000-000085140000}"/>
    <cellStyle name="Heading 4 38" xfId="1554" xr:uid="{00000000-0005-0000-0000-000086140000}"/>
    <cellStyle name="Heading 4 39" xfId="1595" xr:uid="{00000000-0005-0000-0000-000087140000}"/>
    <cellStyle name="Heading 4 4" xfId="159" xr:uid="{00000000-0005-0000-0000-000088140000}"/>
    <cellStyle name="Heading 4 4 2" xfId="2021" xr:uid="{00000000-0005-0000-0000-000089140000}"/>
    <cellStyle name="Heading 4 4 3" xfId="2915" xr:uid="{00000000-0005-0000-0000-00008A140000}"/>
    <cellStyle name="Heading 4 4 3 2" xfId="7335" xr:uid="{00000000-0005-0000-0000-00008B140000}"/>
    <cellStyle name="Heading 4 4 3 3" xfId="8413" xr:uid="{00000000-0005-0000-0000-00008C140000}"/>
    <cellStyle name="Heading 4 4 3_4.2 kt. samtrygg 2010" xfId="9598" xr:uid="{00000000-0005-0000-0000-00008D140000}"/>
    <cellStyle name="Heading 4 4 4" xfId="3101" xr:uid="{00000000-0005-0000-0000-00008E140000}"/>
    <cellStyle name="Heading 4 4 5" xfId="1853" xr:uid="{00000000-0005-0000-0000-00008F140000}"/>
    <cellStyle name="Heading 4 4 6" xfId="3207" xr:uid="{00000000-0005-0000-0000-000090140000}"/>
    <cellStyle name="Heading 4 4 7" xfId="3428" xr:uid="{00000000-0005-0000-0000-000091140000}"/>
    <cellStyle name="Heading 4 4 8" xfId="3649" xr:uid="{00000000-0005-0000-0000-000092140000}"/>
    <cellStyle name="Heading 4 4_4.2 kt. samtrygg 2010" xfId="9726" xr:uid="{00000000-0005-0000-0000-000093140000}"/>
    <cellStyle name="Heading 4 40" xfId="1636" xr:uid="{00000000-0005-0000-0000-000094140000}"/>
    <cellStyle name="Heading 4 41" xfId="1677" xr:uid="{00000000-0005-0000-0000-000095140000}"/>
    <cellStyle name="Heading 4 42" xfId="1718" xr:uid="{00000000-0005-0000-0000-000096140000}"/>
    <cellStyle name="Heading 4 43" xfId="1760" xr:uid="{00000000-0005-0000-0000-000097140000}"/>
    <cellStyle name="Heading 4 44" xfId="2016" xr:uid="{00000000-0005-0000-0000-000098140000}"/>
    <cellStyle name="Heading 4 45" xfId="2911" xr:uid="{00000000-0005-0000-0000-000099140000}"/>
    <cellStyle name="Heading 4 46" xfId="3106" xr:uid="{00000000-0005-0000-0000-00009A140000}"/>
    <cellStyle name="Heading 4 47" xfId="1896" xr:uid="{00000000-0005-0000-0000-00009B140000}"/>
    <cellStyle name="Heading 4 48" xfId="3223" xr:uid="{00000000-0005-0000-0000-00009C140000}"/>
    <cellStyle name="Heading 4 49" xfId="3444" xr:uid="{00000000-0005-0000-0000-00009D140000}"/>
    <cellStyle name="Heading 4 5" xfId="200" xr:uid="{00000000-0005-0000-0000-00009E140000}"/>
    <cellStyle name="Heading 4 5 2" xfId="2023" xr:uid="{00000000-0005-0000-0000-00009F140000}"/>
    <cellStyle name="Heading 4 5 2 2" xfId="7336" xr:uid="{00000000-0005-0000-0000-0000A0140000}"/>
    <cellStyle name="Heading 4 5 2 3" xfId="8373" xr:uid="{00000000-0005-0000-0000-0000A1140000}"/>
    <cellStyle name="Heading 4 5 2_4.2 kt. samtrygg 2010" xfId="9894" xr:uid="{00000000-0005-0000-0000-0000A2140000}"/>
    <cellStyle name="Heading 4 5 3" xfId="2917" xr:uid="{00000000-0005-0000-0000-0000A3140000}"/>
    <cellStyle name="Heading 4 5 4" xfId="3099" xr:uid="{00000000-0005-0000-0000-0000A4140000}"/>
    <cellStyle name="Heading 4 5 5" xfId="1843" xr:uid="{00000000-0005-0000-0000-0000A5140000}"/>
    <cellStyle name="Heading 4 5 6" xfId="3203" xr:uid="{00000000-0005-0000-0000-0000A6140000}"/>
    <cellStyle name="Heading 4 5 7" xfId="3425" xr:uid="{00000000-0005-0000-0000-0000A7140000}"/>
    <cellStyle name="Heading 4 5 8" xfId="3646" xr:uid="{00000000-0005-0000-0000-0000A8140000}"/>
    <cellStyle name="Heading 4 5_4.2 kt. samtrygg 2010" xfId="8982" xr:uid="{00000000-0005-0000-0000-0000A9140000}"/>
    <cellStyle name="Heading 4 50" xfId="3664" xr:uid="{00000000-0005-0000-0000-0000AA140000}"/>
    <cellStyle name="Heading 4 6" xfId="241" xr:uid="{00000000-0005-0000-0000-0000AB140000}"/>
    <cellStyle name="Heading 4 6 2" xfId="7337" xr:uid="{00000000-0005-0000-0000-0000AC140000}"/>
    <cellStyle name="Heading 4 6_4.2 kt. samtrygg 2010" xfId="9778" xr:uid="{00000000-0005-0000-0000-0000AD140000}"/>
    <cellStyle name="Heading 4 7" xfId="282" xr:uid="{00000000-0005-0000-0000-0000AE140000}"/>
    <cellStyle name="Heading 4 7 2" xfId="7338" xr:uid="{00000000-0005-0000-0000-0000AF140000}"/>
    <cellStyle name="Heading 4 7_4.2 kt. samtrygg 2010" xfId="9139" xr:uid="{00000000-0005-0000-0000-0000B0140000}"/>
    <cellStyle name="Heading 4 8" xfId="323" xr:uid="{00000000-0005-0000-0000-0000B1140000}"/>
    <cellStyle name="Heading 4 8 2" xfId="7339" xr:uid="{00000000-0005-0000-0000-0000B2140000}"/>
    <cellStyle name="Heading 4 8_4.2 kt. samtrygg 2010" xfId="8786" xr:uid="{00000000-0005-0000-0000-0000B3140000}"/>
    <cellStyle name="Heading 4 9" xfId="364" xr:uid="{00000000-0005-0000-0000-0000B4140000}"/>
    <cellStyle name="Heading 4 9 2" xfId="7340" xr:uid="{00000000-0005-0000-0000-0000B5140000}"/>
    <cellStyle name="Heading 4 9_4.2 kt. samtrygg 2010" xfId="8792" xr:uid="{00000000-0005-0000-0000-0000B6140000}"/>
    <cellStyle name="Inndr-2" xfId="7341" xr:uid="{00000000-0005-0000-0000-0000B7140000}"/>
    <cellStyle name="Inndr-3" xfId="7342" xr:uid="{00000000-0005-0000-0000-0000B8140000}"/>
    <cellStyle name="Inndr-3." xfId="7343" xr:uid="{00000000-0005-0000-0000-0000B9140000}"/>
    <cellStyle name="Inndr-4" xfId="7344" xr:uid="{00000000-0005-0000-0000-0000BB140000}"/>
    <cellStyle name="Inndr-6" xfId="7345" xr:uid="{00000000-0005-0000-0000-0000BC140000}"/>
    <cellStyle name="Inndr-6 2" xfId="7346" xr:uid="{00000000-0005-0000-0000-0000BD140000}"/>
    <cellStyle name="Inndr-6 3" xfId="7347" xr:uid="{00000000-0005-0000-0000-0000BE140000}"/>
    <cellStyle name="Inndr-6." xfId="7348" xr:uid="{00000000-0005-0000-0000-0000BF140000}"/>
    <cellStyle name="Inndr-6_4.2 kt. samtrygg 2010" xfId="9814" xr:uid="{00000000-0005-0000-0000-0000C0140000}"/>
    <cellStyle name="Inndráttur 0 ..." xfId="7349" xr:uid="{00000000-0005-0000-0000-0000C1140000}"/>
    <cellStyle name="Inndráttur 0 ... 2" xfId="7350" xr:uid="{00000000-0005-0000-0000-0000C2140000}"/>
    <cellStyle name="Inndráttur 0 ... 3" xfId="7351" xr:uid="{00000000-0005-0000-0000-0000C3140000}"/>
    <cellStyle name="Inndráttur 0 ..._4.2 kt. samtrygg 2010" xfId="9136" xr:uid="{00000000-0005-0000-0000-0000C4140000}"/>
    <cellStyle name="Inndráttur 3" xfId="7352" xr:uid="{00000000-0005-0000-0000-0000C5140000}"/>
    <cellStyle name="Inndráttur 3 ..." xfId="7353" xr:uid="{00000000-0005-0000-0000-0000C6140000}"/>
    <cellStyle name="Inndráttur 3 ... 2" xfId="7354" xr:uid="{00000000-0005-0000-0000-0000C7140000}"/>
    <cellStyle name="Inndráttur 3 ... 3" xfId="7355" xr:uid="{00000000-0005-0000-0000-0000C8140000}"/>
    <cellStyle name="Inndráttur 3 ..._4.2 kt. samtrygg 2010" xfId="9335" xr:uid="{00000000-0005-0000-0000-0000C9140000}"/>
    <cellStyle name="Inndráttur 3 2" xfId="7356" xr:uid="{00000000-0005-0000-0000-0000CA140000}"/>
    <cellStyle name="Inndráttur 3 3" xfId="7357" xr:uid="{00000000-0005-0000-0000-0000CB140000}"/>
    <cellStyle name="Inndráttur 3_4.2 kt. samtrygg 2010" xfId="9818" xr:uid="{00000000-0005-0000-0000-0000CC140000}"/>
    <cellStyle name="Inndráttur 6" xfId="7358" xr:uid="{00000000-0005-0000-0000-0000CD140000}"/>
    <cellStyle name="Inndráttur 6 ..." xfId="7359" xr:uid="{00000000-0005-0000-0000-0000CE140000}"/>
    <cellStyle name="Inndráttur 6 ... 2" xfId="7360" xr:uid="{00000000-0005-0000-0000-0000CF140000}"/>
    <cellStyle name="Inndráttur 6 ... 3" xfId="7361" xr:uid="{00000000-0005-0000-0000-0000D0140000}"/>
    <cellStyle name="Inndráttur 6 ..._4.2 kt. samtrygg 2010" xfId="10039" xr:uid="{00000000-0005-0000-0000-0000D1140000}"/>
    <cellStyle name="Inndráttur 6 2" xfId="7362" xr:uid="{00000000-0005-0000-0000-0000D2140000}"/>
    <cellStyle name="Inndráttur 6 3" xfId="7363" xr:uid="{00000000-0005-0000-0000-0000D3140000}"/>
    <cellStyle name="Inndráttur 6_4.2 kt. samtrygg 2010" xfId="10008" xr:uid="{00000000-0005-0000-0000-0000D4140000}"/>
    <cellStyle name="Inndráttur 9" xfId="7364" xr:uid="{00000000-0005-0000-0000-0000D5140000}"/>
    <cellStyle name="Inndráttur 9 ..." xfId="7365" xr:uid="{00000000-0005-0000-0000-0000D6140000}"/>
    <cellStyle name="Inndráttur 9 ... 2" xfId="7366" xr:uid="{00000000-0005-0000-0000-0000D7140000}"/>
    <cellStyle name="Inndráttur 9 ... 3" xfId="7367" xr:uid="{00000000-0005-0000-0000-0000D8140000}"/>
    <cellStyle name="Inndráttur 9 ..._4.2 kt. samtrygg 2010" xfId="9869" xr:uid="{00000000-0005-0000-0000-0000D9140000}"/>
    <cellStyle name="Inndráttur 9 2" xfId="7368" xr:uid="{00000000-0005-0000-0000-0000DA140000}"/>
    <cellStyle name="Inndráttur 9 3" xfId="7369" xr:uid="{00000000-0005-0000-0000-0000DB140000}"/>
    <cellStyle name="Inndráttur 9_4.2 kt. samtrygg 2010" xfId="10228" xr:uid="{00000000-0005-0000-0000-0000DC140000}"/>
    <cellStyle name="Input" xfId="10" builtinId="20" customBuiltin="1"/>
    <cellStyle name="Input 10" xfId="406" xr:uid="{00000000-0005-0000-0000-0000DE140000}"/>
    <cellStyle name="Input 11" xfId="447" xr:uid="{00000000-0005-0000-0000-0000DF140000}"/>
    <cellStyle name="Input 12" xfId="488" xr:uid="{00000000-0005-0000-0000-0000E0140000}"/>
    <cellStyle name="Input 13" xfId="529" xr:uid="{00000000-0005-0000-0000-0000E1140000}"/>
    <cellStyle name="Input 14" xfId="570" xr:uid="{00000000-0005-0000-0000-0000E2140000}"/>
    <cellStyle name="Input 15" xfId="611" xr:uid="{00000000-0005-0000-0000-0000E3140000}"/>
    <cellStyle name="Input 16" xfId="652" xr:uid="{00000000-0005-0000-0000-0000E4140000}"/>
    <cellStyle name="Input 17" xfId="693" xr:uid="{00000000-0005-0000-0000-0000E5140000}"/>
    <cellStyle name="Input 18" xfId="734" xr:uid="{00000000-0005-0000-0000-0000E6140000}"/>
    <cellStyle name="Input 19" xfId="775" xr:uid="{00000000-0005-0000-0000-0000E7140000}"/>
    <cellStyle name="Input 2" xfId="78" xr:uid="{00000000-0005-0000-0000-0000E8140000}"/>
    <cellStyle name="Input 2 10" xfId="6207" xr:uid="{00000000-0005-0000-0000-0000E9140000}"/>
    <cellStyle name="Input 2 2" xfId="2025" xr:uid="{00000000-0005-0000-0000-0000EA140000}"/>
    <cellStyle name="Input 2 2 2" xfId="6208" xr:uid="{00000000-0005-0000-0000-0000EB140000}"/>
    <cellStyle name="Input 2 2_4.2 kt. samtrygg 2010" xfId="9398" xr:uid="{00000000-0005-0000-0000-0000EC140000}"/>
    <cellStyle name="Input 2 3" xfId="2919" xr:uid="{00000000-0005-0000-0000-0000ED140000}"/>
    <cellStyle name="Input 2 3 2" xfId="6209" xr:uid="{00000000-0005-0000-0000-0000EE140000}"/>
    <cellStyle name="Input 2 3_4.2 kt. samtrygg 2010" xfId="9314" xr:uid="{00000000-0005-0000-0000-0000EF140000}"/>
    <cellStyle name="Input 2 4" xfId="3097" xr:uid="{00000000-0005-0000-0000-0000F0140000}"/>
    <cellStyle name="Input 2 5" xfId="1827" xr:uid="{00000000-0005-0000-0000-0000F1140000}"/>
    <cellStyle name="Input 2 6" xfId="3197" xr:uid="{00000000-0005-0000-0000-0000F2140000}"/>
    <cellStyle name="Input 2 7" xfId="3419" xr:uid="{00000000-0005-0000-0000-0000F3140000}"/>
    <cellStyle name="Input 2 8" xfId="3640" xr:uid="{00000000-0005-0000-0000-0000F4140000}"/>
    <cellStyle name="Input 2 9" xfId="5398" xr:uid="{00000000-0005-0000-0000-0000F5140000}"/>
    <cellStyle name="Input 2_4.2 kt. samtrygg 2010" xfId="9206" xr:uid="{00000000-0005-0000-0000-0000F6140000}"/>
    <cellStyle name="Input 20" xfId="816" xr:uid="{00000000-0005-0000-0000-0000F7140000}"/>
    <cellStyle name="Input 21" xfId="857" xr:uid="{00000000-0005-0000-0000-0000F8140000}"/>
    <cellStyle name="Input 22" xfId="898" xr:uid="{00000000-0005-0000-0000-0000F9140000}"/>
    <cellStyle name="Input 23" xfId="939" xr:uid="{00000000-0005-0000-0000-0000FA140000}"/>
    <cellStyle name="Input 24" xfId="980" xr:uid="{00000000-0005-0000-0000-0000FB140000}"/>
    <cellStyle name="Input 25" xfId="1021" xr:uid="{00000000-0005-0000-0000-0000FC140000}"/>
    <cellStyle name="Input 26" xfId="1062" xr:uid="{00000000-0005-0000-0000-0000FD140000}"/>
    <cellStyle name="Input 27" xfId="1103" xr:uid="{00000000-0005-0000-0000-0000FE140000}"/>
    <cellStyle name="Input 28" xfId="1144" xr:uid="{00000000-0005-0000-0000-0000FF140000}"/>
    <cellStyle name="Input 29" xfId="1185" xr:uid="{00000000-0005-0000-0000-000000150000}"/>
    <cellStyle name="Input 3" xfId="119" xr:uid="{00000000-0005-0000-0000-000001150000}"/>
    <cellStyle name="Input 3 2" xfId="2027" xr:uid="{00000000-0005-0000-0000-000002150000}"/>
    <cellStyle name="Input 3 3" xfId="2920" xr:uid="{00000000-0005-0000-0000-000003150000}"/>
    <cellStyle name="Input 3 4" xfId="3096" xr:uid="{00000000-0005-0000-0000-000004150000}"/>
    <cellStyle name="Input 3 5" xfId="1812" xr:uid="{00000000-0005-0000-0000-000005150000}"/>
    <cellStyle name="Input 3 6" xfId="3192" xr:uid="{00000000-0005-0000-0000-000006150000}"/>
    <cellStyle name="Input 3 7" xfId="3414" xr:uid="{00000000-0005-0000-0000-000007150000}"/>
    <cellStyle name="Input 3 8" xfId="3635" xr:uid="{00000000-0005-0000-0000-000008150000}"/>
    <cellStyle name="Input 3_4.2 kt. samtrygg 2010" xfId="8846" xr:uid="{00000000-0005-0000-0000-000009150000}"/>
    <cellStyle name="Input 30" xfId="1226" xr:uid="{00000000-0005-0000-0000-00000A150000}"/>
    <cellStyle name="Input 31" xfId="1267" xr:uid="{00000000-0005-0000-0000-00000B150000}"/>
    <cellStyle name="Input 32" xfId="1309" xr:uid="{00000000-0005-0000-0000-00000C150000}"/>
    <cellStyle name="Input 33" xfId="1350" xr:uid="{00000000-0005-0000-0000-00000D150000}"/>
    <cellStyle name="Input 34" xfId="1391" xr:uid="{00000000-0005-0000-0000-00000E150000}"/>
    <cellStyle name="Input 35" xfId="1432" xr:uid="{00000000-0005-0000-0000-00000F150000}"/>
    <cellStyle name="Input 36" xfId="1473" xr:uid="{00000000-0005-0000-0000-000010150000}"/>
    <cellStyle name="Input 37" xfId="1514" xr:uid="{00000000-0005-0000-0000-000011150000}"/>
    <cellStyle name="Input 38" xfId="1555" xr:uid="{00000000-0005-0000-0000-000012150000}"/>
    <cellStyle name="Input 39" xfId="1596" xr:uid="{00000000-0005-0000-0000-000013150000}"/>
    <cellStyle name="Input 4" xfId="160" xr:uid="{00000000-0005-0000-0000-000014150000}"/>
    <cellStyle name="Input 4 2" xfId="2028" xr:uid="{00000000-0005-0000-0000-000015150000}"/>
    <cellStyle name="Input 4 3" xfId="2922" xr:uid="{00000000-0005-0000-0000-000016150000}"/>
    <cellStyle name="Input 4 4" xfId="3095" xr:uid="{00000000-0005-0000-0000-000017150000}"/>
    <cellStyle name="Input 4 5" xfId="1803" xr:uid="{00000000-0005-0000-0000-000018150000}"/>
    <cellStyle name="Input 4 6" xfId="3189" xr:uid="{00000000-0005-0000-0000-000019150000}"/>
    <cellStyle name="Input 4 7" xfId="3411" xr:uid="{00000000-0005-0000-0000-00001A150000}"/>
    <cellStyle name="Input 4 8" xfId="3632" xr:uid="{00000000-0005-0000-0000-00001B150000}"/>
    <cellStyle name="Input 4_4.2 kt. samtrygg 2010" xfId="9809" xr:uid="{00000000-0005-0000-0000-00001C150000}"/>
    <cellStyle name="Input 40" xfId="1637" xr:uid="{00000000-0005-0000-0000-00001D150000}"/>
    <cellStyle name="Input 41" xfId="1678" xr:uid="{00000000-0005-0000-0000-00001E150000}"/>
    <cellStyle name="Input 42" xfId="1719" xr:uid="{00000000-0005-0000-0000-00001F150000}"/>
    <cellStyle name="Input 43" xfId="1761" xr:uid="{00000000-0005-0000-0000-000020150000}"/>
    <cellStyle name="Input 44" xfId="2024" xr:uid="{00000000-0005-0000-0000-000021150000}"/>
    <cellStyle name="Input 45" xfId="2918" xr:uid="{00000000-0005-0000-0000-000022150000}"/>
    <cellStyle name="Input 46" xfId="3098" xr:uid="{00000000-0005-0000-0000-000023150000}"/>
    <cellStyle name="Input 47" xfId="1833" xr:uid="{00000000-0005-0000-0000-000024150000}"/>
    <cellStyle name="Input 48" xfId="3199" xr:uid="{00000000-0005-0000-0000-000025150000}"/>
    <cellStyle name="Input 49" xfId="3421" xr:uid="{00000000-0005-0000-0000-000026150000}"/>
    <cellStyle name="Input 5" xfId="201" xr:uid="{00000000-0005-0000-0000-000027150000}"/>
    <cellStyle name="Input 5 2" xfId="2030" xr:uid="{00000000-0005-0000-0000-000028150000}"/>
    <cellStyle name="Input 5 3" xfId="2923" xr:uid="{00000000-0005-0000-0000-000029150000}"/>
    <cellStyle name="Input 5 4" xfId="3094" xr:uid="{00000000-0005-0000-0000-00002A150000}"/>
    <cellStyle name="Input 5 5" xfId="1788" xr:uid="{00000000-0005-0000-0000-00002B150000}"/>
    <cellStyle name="Input 5 6" xfId="3184" xr:uid="{00000000-0005-0000-0000-00002C150000}"/>
    <cellStyle name="Input 5 7" xfId="3406" xr:uid="{00000000-0005-0000-0000-00002D150000}"/>
    <cellStyle name="Input 5 8" xfId="3627" xr:uid="{00000000-0005-0000-0000-00002E150000}"/>
    <cellStyle name="Input 5_4.2 kt. samtrygg 2010" xfId="9890" xr:uid="{00000000-0005-0000-0000-00002F150000}"/>
    <cellStyle name="Input 50" xfId="3642" xr:uid="{00000000-0005-0000-0000-000030150000}"/>
    <cellStyle name="Input 6" xfId="242" xr:uid="{00000000-0005-0000-0000-000031150000}"/>
    <cellStyle name="Input 7" xfId="283" xr:uid="{00000000-0005-0000-0000-000032150000}"/>
    <cellStyle name="Input 8" xfId="324" xr:uid="{00000000-0005-0000-0000-000033150000}"/>
    <cellStyle name="Input 9" xfId="365" xr:uid="{00000000-0005-0000-0000-000034150000}"/>
    <cellStyle name="Krónur" xfId="7370" xr:uid="{00000000-0005-0000-0000-000035150000}"/>
    <cellStyle name="Krónur 2" xfId="7371" xr:uid="{00000000-0005-0000-0000-000036150000}"/>
    <cellStyle name="Krónur 3" xfId="7372" xr:uid="{00000000-0005-0000-0000-000037150000}"/>
    <cellStyle name="Krónur_4.2 kt. samtrygg 2010" xfId="9856" xr:uid="{00000000-0005-0000-0000-000038150000}"/>
    <cellStyle name="Linked Cell" xfId="13" builtinId="24" customBuiltin="1"/>
    <cellStyle name="Linked Cell 10" xfId="407" xr:uid="{00000000-0005-0000-0000-00003A150000}"/>
    <cellStyle name="Linked Cell 11" xfId="448" xr:uid="{00000000-0005-0000-0000-00003B150000}"/>
    <cellStyle name="Linked Cell 12" xfId="489" xr:uid="{00000000-0005-0000-0000-00003C150000}"/>
    <cellStyle name="Linked Cell 13" xfId="530" xr:uid="{00000000-0005-0000-0000-00003D150000}"/>
    <cellStyle name="Linked Cell 14" xfId="571" xr:uid="{00000000-0005-0000-0000-00003E150000}"/>
    <cellStyle name="Linked Cell 15" xfId="612" xr:uid="{00000000-0005-0000-0000-00003F150000}"/>
    <cellStyle name="Linked Cell 16" xfId="653" xr:uid="{00000000-0005-0000-0000-000040150000}"/>
    <cellStyle name="Linked Cell 17" xfId="694" xr:uid="{00000000-0005-0000-0000-000041150000}"/>
    <cellStyle name="Linked Cell 18" xfId="735" xr:uid="{00000000-0005-0000-0000-000042150000}"/>
    <cellStyle name="Linked Cell 19" xfId="776" xr:uid="{00000000-0005-0000-0000-000043150000}"/>
    <cellStyle name="Linked Cell 2" xfId="79" xr:uid="{00000000-0005-0000-0000-000044150000}"/>
    <cellStyle name="Linked Cell 2 2" xfId="2032" xr:uid="{00000000-0005-0000-0000-000045150000}"/>
    <cellStyle name="Linked Cell 2 3" xfId="2925" xr:uid="{00000000-0005-0000-0000-000046150000}"/>
    <cellStyle name="Linked Cell 2 4" xfId="3091" xr:uid="{00000000-0005-0000-0000-000047150000}"/>
    <cellStyle name="Linked Cell 2 5" xfId="2845" xr:uid="{00000000-0005-0000-0000-000048150000}"/>
    <cellStyle name="Linked Cell 2 6" xfId="3176" xr:uid="{00000000-0005-0000-0000-000049150000}"/>
    <cellStyle name="Linked Cell 2 7" xfId="3398" xr:uid="{00000000-0005-0000-0000-00004A150000}"/>
    <cellStyle name="Linked Cell 2 8" xfId="3619" xr:uid="{00000000-0005-0000-0000-00004B150000}"/>
    <cellStyle name="Linked Cell 2 9" xfId="5594" xr:uid="{00000000-0005-0000-0000-00004C150000}"/>
    <cellStyle name="Linked Cell 2_4.2 kt. samtrygg 2010" xfId="9288" xr:uid="{00000000-0005-0000-0000-00004D150000}"/>
    <cellStyle name="Linked Cell 20" xfId="817" xr:uid="{00000000-0005-0000-0000-00004E150000}"/>
    <cellStyle name="Linked Cell 21" xfId="858" xr:uid="{00000000-0005-0000-0000-00004F150000}"/>
    <cellStyle name="Linked Cell 22" xfId="899" xr:uid="{00000000-0005-0000-0000-000050150000}"/>
    <cellStyle name="Linked Cell 23" xfId="940" xr:uid="{00000000-0005-0000-0000-000051150000}"/>
    <cellStyle name="Linked Cell 24" xfId="981" xr:uid="{00000000-0005-0000-0000-000052150000}"/>
    <cellStyle name="Linked Cell 25" xfId="1022" xr:uid="{00000000-0005-0000-0000-000053150000}"/>
    <cellStyle name="Linked Cell 26" xfId="1063" xr:uid="{00000000-0005-0000-0000-000054150000}"/>
    <cellStyle name="Linked Cell 27" xfId="1104" xr:uid="{00000000-0005-0000-0000-000055150000}"/>
    <cellStyle name="Linked Cell 28" xfId="1145" xr:uid="{00000000-0005-0000-0000-000056150000}"/>
    <cellStyle name="Linked Cell 29" xfId="1186" xr:uid="{00000000-0005-0000-0000-000057150000}"/>
    <cellStyle name="Linked Cell 3" xfId="120" xr:uid="{00000000-0005-0000-0000-000058150000}"/>
    <cellStyle name="Linked Cell 3 2" xfId="2034" xr:uid="{00000000-0005-0000-0000-000059150000}"/>
    <cellStyle name="Linked Cell 3 3" xfId="2926" xr:uid="{00000000-0005-0000-0000-00005A150000}"/>
    <cellStyle name="Linked Cell 3 4" xfId="3090" xr:uid="{00000000-0005-0000-0000-00005B150000}"/>
    <cellStyle name="Linked Cell 3 5" xfId="2850" xr:uid="{00000000-0005-0000-0000-00005C150000}"/>
    <cellStyle name="Linked Cell 3 6" xfId="3170" xr:uid="{00000000-0005-0000-0000-00005D150000}"/>
    <cellStyle name="Linked Cell 3 7" xfId="3392" xr:uid="{00000000-0005-0000-0000-00005E150000}"/>
    <cellStyle name="Linked Cell 3 8" xfId="3613" xr:uid="{00000000-0005-0000-0000-00005F150000}"/>
    <cellStyle name="Linked Cell 3_4.2 kt. samtrygg 2010" xfId="9143" xr:uid="{00000000-0005-0000-0000-000060150000}"/>
    <cellStyle name="Linked Cell 30" xfId="1227" xr:uid="{00000000-0005-0000-0000-000061150000}"/>
    <cellStyle name="Linked Cell 31" xfId="1268" xr:uid="{00000000-0005-0000-0000-000062150000}"/>
    <cellStyle name="Linked Cell 32" xfId="1310" xr:uid="{00000000-0005-0000-0000-000063150000}"/>
    <cellStyle name="Linked Cell 33" xfId="1351" xr:uid="{00000000-0005-0000-0000-000064150000}"/>
    <cellStyle name="Linked Cell 34" xfId="1392" xr:uid="{00000000-0005-0000-0000-000065150000}"/>
    <cellStyle name="Linked Cell 35" xfId="1433" xr:uid="{00000000-0005-0000-0000-000066150000}"/>
    <cellStyle name="Linked Cell 36" xfId="1474" xr:uid="{00000000-0005-0000-0000-000067150000}"/>
    <cellStyle name="Linked Cell 37" xfId="1515" xr:uid="{00000000-0005-0000-0000-000068150000}"/>
    <cellStyle name="Linked Cell 38" xfId="1556" xr:uid="{00000000-0005-0000-0000-000069150000}"/>
    <cellStyle name="Linked Cell 39" xfId="1597" xr:uid="{00000000-0005-0000-0000-00006A150000}"/>
    <cellStyle name="Linked Cell 4" xfId="161" xr:uid="{00000000-0005-0000-0000-00006B150000}"/>
    <cellStyle name="Linked Cell 4 2" xfId="2036" xr:uid="{00000000-0005-0000-0000-00006C150000}"/>
    <cellStyle name="Linked Cell 4 3" xfId="2927" xr:uid="{00000000-0005-0000-0000-00006D150000}"/>
    <cellStyle name="Linked Cell 4 4" xfId="3089" xr:uid="{00000000-0005-0000-0000-00006E150000}"/>
    <cellStyle name="Linked Cell 4 5" xfId="2853" xr:uid="{00000000-0005-0000-0000-00006F150000}"/>
    <cellStyle name="Linked Cell 4 6" xfId="3167" xr:uid="{00000000-0005-0000-0000-000070150000}"/>
    <cellStyle name="Linked Cell 4 7" xfId="3389" xr:uid="{00000000-0005-0000-0000-000071150000}"/>
    <cellStyle name="Linked Cell 4 8" xfId="3610" xr:uid="{00000000-0005-0000-0000-000072150000}"/>
    <cellStyle name="Linked Cell 4_4.2 kt. samtrygg 2010" xfId="8841" xr:uid="{00000000-0005-0000-0000-000073150000}"/>
    <cellStyle name="Linked Cell 40" xfId="1638" xr:uid="{00000000-0005-0000-0000-000074150000}"/>
    <cellStyle name="Linked Cell 41" xfId="1679" xr:uid="{00000000-0005-0000-0000-000075150000}"/>
    <cellStyle name="Linked Cell 42" xfId="1720" xr:uid="{00000000-0005-0000-0000-000076150000}"/>
    <cellStyle name="Linked Cell 43" xfId="1762" xr:uid="{00000000-0005-0000-0000-000077150000}"/>
    <cellStyle name="Linked Cell 44" xfId="2031" xr:uid="{00000000-0005-0000-0000-000078150000}"/>
    <cellStyle name="Linked Cell 45" xfId="2924" xr:uid="{00000000-0005-0000-0000-000079150000}"/>
    <cellStyle name="Linked Cell 46" xfId="3093" xr:uid="{00000000-0005-0000-0000-00007A150000}"/>
    <cellStyle name="Linked Cell 47" xfId="1782" xr:uid="{00000000-0005-0000-0000-00007B150000}"/>
    <cellStyle name="Linked Cell 48" xfId="3182" xr:uid="{00000000-0005-0000-0000-00007C150000}"/>
    <cellStyle name="Linked Cell 49" xfId="3404" xr:uid="{00000000-0005-0000-0000-00007D150000}"/>
    <cellStyle name="Linked Cell 5" xfId="202" xr:uid="{00000000-0005-0000-0000-00007E150000}"/>
    <cellStyle name="Linked Cell 5 2" xfId="2037" xr:uid="{00000000-0005-0000-0000-00007F150000}"/>
    <cellStyle name="Linked Cell 5 3" xfId="2928" xr:uid="{00000000-0005-0000-0000-000080150000}"/>
    <cellStyle name="Linked Cell 5 4" xfId="3088" xr:uid="{00000000-0005-0000-0000-000081150000}"/>
    <cellStyle name="Linked Cell 5 5" xfId="2858" xr:uid="{00000000-0005-0000-0000-000082150000}"/>
    <cellStyle name="Linked Cell 5 6" xfId="3162" xr:uid="{00000000-0005-0000-0000-000083150000}"/>
    <cellStyle name="Linked Cell 5 7" xfId="3384" xr:uid="{00000000-0005-0000-0000-000084150000}"/>
    <cellStyle name="Linked Cell 5 8" xfId="3605" xr:uid="{00000000-0005-0000-0000-000085150000}"/>
    <cellStyle name="Linked Cell 5_4.2 kt. samtrygg 2010" xfId="9172" xr:uid="{00000000-0005-0000-0000-000086150000}"/>
    <cellStyle name="Linked Cell 50" xfId="3625" xr:uid="{00000000-0005-0000-0000-000087150000}"/>
    <cellStyle name="Linked Cell 6" xfId="243" xr:uid="{00000000-0005-0000-0000-000088150000}"/>
    <cellStyle name="Linked Cell 7" xfId="284" xr:uid="{00000000-0005-0000-0000-000089150000}"/>
    <cellStyle name="Linked Cell 8" xfId="325" xr:uid="{00000000-0005-0000-0000-00008A150000}"/>
    <cellStyle name="Linked Cell 9" xfId="366" xr:uid="{00000000-0005-0000-0000-00008B150000}"/>
    <cellStyle name="Millifyrirsögn" xfId="7373" xr:uid="{00000000-0005-0000-0000-00008C150000}"/>
    <cellStyle name="Neutral" xfId="9" builtinId="28" customBuiltin="1"/>
    <cellStyle name="Neutral 10" xfId="408" xr:uid="{00000000-0005-0000-0000-00008E150000}"/>
    <cellStyle name="Neutral 11" xfId="449" xr:uid="{00000000-0005-0000-0000-00008F150000}"/>
    <cellStyle name="Neutral 12" xfId="490" xr:uid="{00000000-0005-0000-0000-000090150000}"/>
    <cellStyle name="Neutral 13" xfId="531" xr:uid="{00000000-0005-0000-0000-000091150000}"/>
    <cellStyle name="Neutral 14" xfId="572" xr:uid="{00000000-0005-0000-0000-000092150000}"/>
    <cellStyle name="Neutral 15" xfId="613" xr:uid="{00000000-0005-0000-0000-000093150000}"/>
    <cellStyle name="Neutral 16" xfId="654" xr:uid="{00000000-0005-0000-0000-000094150000}"/>
    <cellStyle name="Neutral 17" xfId="695" xr:uid="{00000000-0005-0000-0000-000095150000}"/>
    <cellStyle name="Neutral 18" xfId="736" xr:uid="{00000000-0005-0000-0000-000096150000}"/>
    <cellStyle name="Neutral 19" xfId="777" xr:uid="{00000000-0005-0000-0000-000097150000}"/>
    <cellStyle name="Neutral 2" xfId="80" xr:uid="{00000000-0005-0000-0000-000098150000}"/>
    <cellStyle name="Neutral 2 2" xfId="2039" xr:uid="{00000000-0005-0000-0000-000099150000}"/>
    <cellStyle name="Neutral 2 3" xfId="2930" xr:uid="{00000000-0005-0000-0000-00009A150000}"/>
    <cellStyle name="Neutral 2 4" xfId="3086" xr:uid="{00000000-0005-0000-0000-00009B150000}"/>
    <cellStyle name="Neutral 2 5" xfId="2864" xr:uid="{00000000-0005-0000-0000-00009C150000}"/>
    <cellStyle name="Neutral 2 6" xfId="3155" xr:uid="{00000000-0005-0000-0000-00009D150000}"/>
    <cellStyle name="Neutral 2 7" xfId="3377" xr:uid="{00000000-0005-0000-0000-00009E150000}"/>
    <cellStyle name="Neutral 2 8" xfId="3598" xr:uid="{00000000-0005-0000-0000-00009F150000}"/>
    <cellStyle name="Neutral 2 9" xfId="5772" xr:uid="{00000000-0005-0000-0000-0000A0150000}"/>
    <cellStyle name="Neutral 2_4.2 kt. samtrygg 2010" xfId="10171" xr:uid="{00000000-0005-0000-0000-0000A1150000}"/>
    <cellStyle name="Neutral 20" xfId="818" xr:uid="{00000000-0005-0000-0000-0000A2150000}"/>
    <cellStyle name="Neutral 21" xfId="859" xr:uid="{00000000-0005-0000-0000-0000A3150000}"/>
    <cellStyle name="Neutral 22" xfId="900" xr:uid="{00000000-0005-0000-0000-0000A4150000}"/>
    <cellStyle name="Neutral 23" xfId="941" xr:uid="{00000000-0005-0000-0000-0000A5150000}"/>
    <cellStyle name="Neutral 24" xfId="982" xr:uid="{00000000-0005-0000-0000-0000A6150000}"/>
    <cellStyle name="Neutral 25" xfId="1023" xr:uid="{00000000-0005-0000-0000-0000A7150000}"/>
    <cellStyle name="Neutral 26" xfId="1064" xr:uid="{00000000-0005-0000-0000-0000A8150000}"/>
    <cellStyle name="Neutral 27" xfId="1105" xr:uid="{00000000-0005-0000-0000-0000A9150000}"/>
    <cellStyle name="Neutral 28" xfId="1146" xr:uid="{00000000-0005-0000-0000-0000AA150000}"/>
    <cellStyle name="Neutral 29" xfId="1187" xr:uid="{00000000-0005-0000-0000-0000AB150000}"/>
    <cellStyle name="Neutral 3" xfId="121" xr:uid="{00000000-0005-0000-0000-0000AC150000}"/>
    <cellStyle name="Neutral 3 2" xfId="2041" xr:uid="{00000000-0005-0000-0000-0000AD150000}"/>
    <cellStyle name="Neutral 3 3" xfId="2931" xr:uid="{00000000-0005-0000-0000-0000AE150000}"/>
    <cellStyle name="Neutral 3 4" xfId="3085" xr:uid="{00000000-0005-0000-0000-0000AF150000}"/>
    <cellStyle name="Neutral 3 5" xfId="2867" xr:uid="{00000000-0005-0000-0000-0000B0150000}"/>
    <cellStyle name="Neutral 3 6" xfId="3152" xr:uid="{00000000-0005-0000-0000-0000B1150000}"/>
    <cellStyle name="Neutral 3 7" xfId="3374" xr:uid="{00000000-0005-0000-0000-0000B2150000}"/>
    <cellStyle name="Neutral 3 8" xfId="3595" xr:uid="{00000000-0005-0000-0000-0000B3150000}"/>
    <cellStyle name="Neutral 3_4.2 kt. samtrygg 2010" xfId="9024" xr:uid="{00000000-0005-0000-0000-0000B4150000}"/>
    <cellStyle name="Neutral 30" xfId="1228" xr:uid="{00000000-0005-0000-0000-0000B5150000}"/>
    <cellStyle name="Neutral 31" xfId="1269" xr:uid="{00000000-0005-0000-0000-0000B6150000}"/>
    <cellStyle name="Neutral 32" xfId="1311" xr:uid="{00000000-0005-0000-0000-0000B7150000}"/>
    <cellStyle name="Neutral 33" xfId="1352" xr:uid="{00000000-0005-0000-0000-0000B8150000}"/>
    <cellStyle name="Neutral 34" xfId="1393" xr:uid="{00000000-0005-0000-0000-0000B9150000}"/>
    <cellStyle name="Neutral 35" xfId="1434" xr:uid="{00000000-0005-0000-0000-0000BA150000}"/>
    <cellStyle name="Neutral 36" xfId="1475" xr:uid="{00000000-0005-0000-0000-0000BB150000}"/>
    <cellStyle name="Neutral 37" xfId="1516" xr:uid="{00000000-0005-0000-0000-0000BC150000}"/>
    <cellStyle name="Neutral 38" xfId="1557" xr:uid="{00000000-0005-0000-0000-0000BD150000}"/>
    <cellStyle name="Neutral 39" xfId="1598" xr:uid="{00000000-0005-0000-0000-0000BE150000}"/>
    <cellStyle name="Neutral 4" xfId="162" xr:uid="{00000000-0005-0000-0000-0000BF150000}"/>
    <cellStyle name="Neutral 4 2" xfId="2043" xr:uid="{00000000-0005-0000-0000-0000C0150000}"/>
    <cellStyle name="Neutral 4 3" xfId="2933" xr:uid="{00000000-0005-0000-0000-0000C1150000}"/>
    <cellStyle name="Neutral 4 4" xfId="3083" xr:uid="{00000000-0005-0000-0000-0000C2150000}"/>
    <cellStyle name="Neutral 4 5" xfId="2873" xr:uid="{00000000-0005-0000-0000-0000C3150000}"/>
    <cellStyle name="Neutral 4 6" xfId="3147" xr:uid="{00000000-0005-0000-0000-0000C4150000}"/>
    <cellStyle name="Neutral 4 7" xfId="3369" xr:uid="{00000000-0005-0000-0000-0000C5150000}"/>
    <cellStyle name="Neutral 4 8" xfId="3590" xr:uid="{00000000-0005-0000-0000-0000C6150000}"/>
    <cellStyle name="Neutral 4_4.2 kt. samtrygg 2010" xfId="9155" xr:uid="{00000000-0005-0000-0000-0000C7150000}"/>
    <cellStyle name="Neutral 40" xfId="1639" xr:uid="{00000000-0005-0000-0000-0000C8150000}"/>
    <cellStyle name="Neutral 41" xfId="1680" xr:uid="{00000000-0005-0000-0000-0000C9150000}"/>
    <cellStyle name="Neutral 42" xfId="1721" xr:uid="{00000000-0005-0000-0000-0000CA150000}"/>
    <cellStyle name="Neutral 43" xfId="1763" xr:uid="{00000000-0005-0000-0000-0000CB150000}"/>
    <cellStyle name="Neutral 44" xfId="2038" xr:uid="{00000000-0005-0000-0000-0000CC150000}"/>
    <cellStyle name="Neutral 45" xfId="2929" xr:uid="{00000000-0005-0000-0000-0000CD150000}"/>
    <cellStyle name="Neutral 46" xfId="3087" xr:uid="{00000000-0005-0000-0000-0000CE150000}"/>
    <cellStyle name="Neutral 47" xfId="2860" xr:uid="{00000000-0005-0000-0000-0000CF150000}"/>
    <cellStyle name="Neutral 48" xfId="3160" xr:uid="{00000000-0005-0000-0000-0000D0150000}"/>
    <cellStyle name="Neutral 49" xfId="3382" xr:uid="{00000000-0005-0000-0000-0000D1150000}"/>
    <cellStyle name="Neutral 5" xfId="203" xr:uid="{00000000-0005-0000-0000-0000D2150000}"/>
    <cellStyle name="Neutral 5 2" xfId="2045" xr:uid="{00000000-0005-0000-0000-0000D3150000}"/>
    <cellStyle name="Neutral 5 3" xfId="2934" xr:uid="{00000000-0005-0000-0000-0000D4150000}"/>
    <cellStyle name="Neutral 5 4" xfId="3082" xr:uid="{00000000-0005-0000-0000-0000D5150000}"/>
    <cellStyle name="Neutral 5 5" xfId="2878" xr:uid="{00000000-0005-0000-0000-0000D6150000}"/>
    <cellStyle name="Neutral 5 6" xfId="3141" xr:uid="{00000000-0005-0000-0000-0000D7150000}"/>
    <cellStyle name="Neutral 5 7" xfId="3363" xr:uid="{00000000-0005-0000-0000-0000D8150000}"/>
    <cellStyle name="Neutral 5 8" xfId="3584" xr:uid="{00000000-0005-0000-0000-0000D9150000}"/>
    <cellStyle name="Neutral 5_4.2 kt. samtrygg 2010" xfId="9028" xr:uid="{00000000-0005-0000-0000-0000DA150000}"/>
    <cellStyle name="Neutral 50" xfId="3603" xr:uid="{00000000-0005-0000-0000-0000DB150000}"/>
    <cellStyle name="Neutral 6" xfId="244" xr:uid="{00000000-0005-0000-0000-0000DC150000}"/>
    <cellStyle name="Neutral 7" xfId="285" xr:uid="{00000000-0005-0000-0000-0000DD150000}"/>
    <cellStyle name="Neutral 8" xfId="326" xr:uid="{00000000-0005-0000-0000-0000DE150000}"/>
    <cellStyle name="Neutral 9" xfId="367" xr:uid="{00000000-0005-0000-0000-0000DF150000}"/>
    <cellStyle name="Normal" xfId="0" builtinId="0"/>
    <cellStyle name="Normal - Style1" xfId="7374" xr:uid="{00000000-0005-0000-0000-0000E1150000}"/>
    <cellStyle name="Normal 10" xfId="4179" xr:uid="{00000000-0005-0000-0000-0000E2150000}"/>
    <cellStyle name="Normal 10 10" xfId="2047" xr:uid="{00000000-0005-0000-0000-0000E3150000}"/>
    <cellStyle name="Normal 10 10 2" xfId="4290" xr:uid="{00000000-0005-0000-0000-0000E4150000}"/>
    <cellStyle name="Normal 10 10 3" xfId="4805" xr:uid="{00000000-0005-0000-0000-0000E5150000}"/>
    <cellStyle name="Normal 10 10_4.2 kt. samtrygg 2010" xfId="9170" xr:uid="{00000000-0005-0000-0000-0000E6150000}"/>
    <cellStyle name="Normal 10 11" xfId="2048" xr:uid="{00000000-0005-0000-0000-0000E7150000}"/>
    <cellStyle name="Normal 10 11 2" xfId="4442" xr:uid="{00000000-0005-0000-0000-0000E8150000}"/>
    <cellStyle name="Normal 10 11 3" xfId="4952" xr:uid="{00000000-0005-0000-0000-0000E9150000}"/>
    <cellStyle name="Normal 10 11_4.2 kt. samtrygg 2010" xfId="9622" xr:uid="{00000000-0005-0000-0000-0000EA150000}"/>
    <cellStyle name="Normal 10 12" xfId="2049" xr:uid="{00000000-0005-0000-0000-0000EB150000}"/>
    <cellStyle name="Normal 10 12 2" xfId="4466" xr:uid="{00000000-0005-0000-0000-0000EC150000}"/>
    <cellStyle name="Normal 10 12 3" xfId="4976" xr:uid="{00000000-0005-0000-0000-0000ED150000}"/>
    <cellStyle name="Normal 10 12_4.2 kt. samtrygg 2010" xfId="8796" xr:uid="{00000000-0005-0000-0000-0000EE150000}"/>
    <cellStyle name="Normal 10 13" xfId="2050" xr:uid="{00000000-0005-0000-0000-0000EF150000}"/>
    <cellStyle name="Normal 10 13 2" xfId="4496" xr:uid="{00000000-0005-0000-0000-0000F0150000}"/>
    <cellStyle name="Normal 10 13 3" xfId="5005" xr:uid="{00000000-0005-0000-0000-0000F1150000}"/>
    <cellStyle name="Normal 10 13_4.2 kt. samtrygg 2010" xfId="10193" xr:uid="{00000000-0005-0000-0000-0000F2150000}"/>
    <cellStyle name="Normal 10 14" xfId="2051" xr:uid="{00000000-0005-0000-0000-0000F3150000}"/>
    <cellStyle name="Normal 10 14 2" xfId="4526" xr:uid="{00000000-0005-0000-0000-0000F4150000}"/>
    <cellStyle name="Normal 10 14 3" xfId="5034" xr:uid="{00000000-0005-0000-0000-0000F5150000}"/>
    <cellStyle name="Normal 10 14_4.2 kt. samtrygg 2010" xfId="10113" xr:uid="{00000000-0005-0000-0000-0000F6150000}"/>
    <cellStyle name="Normal 10 15" xfId="2052" xr:uid="{00000000-0005-0000-0000-0000F7150000}"/>
    <cellStyle name="Normal 10 15 2" xfId="4631" xr:uid="{00000000-0005-0000-0000-0000F8150000}"/>
    <cellStyle name="Normal 10 15 3" xfId="5134" xr:uid="{00000000-0005-0000-0000-0000F9150000}"/>
    <cellStyle name="Normal 10 15_4.2 kt. samtrygg 2010" xfId="9900" xr:uid="{00000000-0005-0000-0000-0000FA150000}"/>
    <cellStyle name="Normal 10 16" xfId="2053" xr:uid="{00000000-0005-0000-0000-0000FB150000}"/>
    <cellStyle name="Normal 10 16 2" xfId="4289" xr:uid="{00000000-0005-0000-0000-0000FC150000}"/>
    <cellStyle name="Normal 10 16 2 2" xfId="5331" xr:uid="{00000000-0005-0000-0000-0000FD150000}"/>
    <cellStyle name="Normal 10 16 2 3" xfId="6015" xr:uid="{00000000-0005-0000-0000-0000FE150000}"/>
    <cellStyle name="Normal 10 16 2 4" xfId="8453" xr:uid="{00000000-0005-0000-0000-0000FF150000}"/>
    <cellStyle name="Normal 10 16 2_4.2 kt. samtrygg 2010" xfId="10155" xr:uid="{00000000-0005-0000-0000-000000160000}"/>
    <cellStyle name="Normal 10 16 3" xfId="4804" xr:uid="{00000000-0005-0000-0000-000001160000}"/>
    <cellStyle name="Normal 10 16 3 2" xfId="5855" xr:uid="{00000000-0005-0000-0000-000002160000}"/>
    <cellStyle name="Normal 10 16 3 3" xfId="6076" xr:uid="{00000000-0005-0000-0000-000003160000}"/>
    <cellStyle name="Normal 10 16 3 4" xfId="8514" xr:uid="{00000000-0005-0000-0000-000004160000}"/>
    <cellStyle name="Normal 10 16 3_4.2 kt. samtrygg 2010" xfId="8861" xr:uid="{00000000-0005-0000-0000-000005160000}"/>
    <cellStyle name="Normal 10 16 4" xfId="5845" xr:uid="{00000000-0005-0000-0000-000006160000}"/>
    <cellStyle name="Normal 10 16 5" xfId="5843" xr:uid="{00000000-0005-0000-0000-000007160000}"/>
    <cellStyle name="Normal 10 16 6" xfId="5345" xr:uid="{00000000-0005-0000-0000-000008160000}"/>
    <cellStyle name="Normal 10 16 7" xfId="5754" xr:uid="{00000000-0005-0000-0000-000009160000}"/>
    <cellStyle name="Normal 10 16 8" xfId="5510" xr:uid="{00000000-0005-0000-0000-00000A160000}"/>
    <cellStyle name="Normal 10 16 9" xfId="5484" xr:uid="{00000000-0005-0000-0000-00000B160000}"/>
    <cellStyle name="Normal 10 16_4.2 kt. samtrygg 2010" xfId="10206" xr:uid="{00000000-0005-0000-0000-00000C160000}"/>
    <cellStyle name="Normal 10 17" xfId="2054" xr:uid="{00000000-0005-0000-0000-00000D160000}"/>
    <cellStyle name="Normal 10 17 2" xfId="4681" xr:uid="{00000000-0005-0000-0000-00000E160000}"/>
    <cellStyle name="Normal 10 17 3" xfId="5182" xr:uid="{00000000-0005-0000-0000-00000F160000}"/>
    <cellStyle name="Normal 10 17_4.2 kt. samtrygg 2010" xfId="9832" xr:uid="{00000000-0005-0000-0000-000010160000}"/>
    <cellStyle name="Normal 10 18" xfId="2935" xr:uid="{00000000-0005-0000-0000-000011160000}"/>
    <cellStyle name="Normal 10 18 2" xfId="4697" xr:uid="{00000000-0005-0000-0000-000012160000}"/>
    <cellStyle name="Normal 10 18 3" xfId="5198" xr:uid="{00000000-0005-0000-0000-000013160000}"/>
    <cellStyle name="Normal 10 18_4.2 kt. samtrygg 2010" xfId="8995" xr:uid="{00000000-0005-0000-0000-000014160000}"/>
    <cellStyle name="Normal 10 19" xfId="3081" xr:uid="{00000000-0005-0000-0000-000015160000}"/>
    <cellStyle name="Normal 10 2" xfId="2046" xr:uid="{00000000-0005-0000-0000-000016160000}"/>
    <cellStyle name="Normal 10 2 2" xfId="4216" xr:uid="{00000000-0005-0000-0000-000017160000}"/>
    <cellStyle name="Normal 10 2 2 2" xfId="5231" xr:uid="{00000000-0005-0000-0000-000018160000}"/>
    <cellStyle name="Normal 10 2 2 3" xfId="5987" xr:uid="{00000000-0005-0000-0000-000019160000}"/>
    <cellStyle name="Normal 10 2 2 4" xfId="8426" xr:uid="{00000000-0005-0000-0000-00001A160000}"/>
    <cellStyle name="Normal 10 2 2_4.2 kt. samtrygg 2010" xfId="8746" xr:uid="{00000000-0005-0000-0000-00001B160000}"/>
    <cellStyle name="Normal 10 2 3" xfId="4733" xr:uid="{00000000-0005-0000-0000-00001C160000}"/>
    <cellStyle name="Normal 10 2 3 2" xfId="5655" xr:uid="{00000000-0005-0000-0000-00001D160000}"/>
    <cellStyle name="Normal 10 2 3 3" xfId="6049" xr:uid="{00000000-0005-0000-0000-00001E160000}"/>
    <cellStyle name="Normal 10 2 3 4" xfId="8487" xr:uid="{00000000-0005-0000-0000-00001F160000}"/>
    <cellStyle name="Normal 10 2 3_4.2 kt. samtrygg 2010" xfId="8856" xr:uid="{00000000-0005-0000-0000-000020160000}"/>
    <cellStyle name="Normal 10 2 4" xfId="5530" xr:uid="{00000000-0005-0000-0000-000021160000}"/>
    <cellStyle name="Normal 10 2 5" xfId="5498" xr:uid="{00000000-0005-0000-0000-000022160000}"/>
    <cellStyle name="Normal 10 2 6" xfId="5814" xr:uid="{00000000-0005-0000-0000-000023160000}"/>
    <cellStyle name="Normal 10 2 7" xfId="5558" xr:uid="{00000000-0005-0000-0000-000024160000}"/>
    <cellStyle name="Normal 10 2 8" xfId="5370" xr:uid="{00000000-0005-0000-0000-000025160000}"/>
    <cellStyle name="Normal 10 2 9" xfId="5659" xr:uid="{00000000-0005-0000-0000-000026160000}"/>
    <cellStyle name="Normal 10 2_4.2 kt. samtrygg 2010" xfId="9504" xr:uid="{00000000-0005-0000-0000-000027160000}"/>
    <cellStyle name="Normal 10 20" xfId="2880" xr:uid="{00000000-0005-0000-0000-000028160000}"/>
    <cellStyle name="Normal 10 21" xfId="3139" xr:uid="{00000000-0005-0000-0000-000029160000}"/>
    <cellStyle name="Normal 10 22" xfId="3361" xr:uid="{00000000-0005-0000-0000-00002A160000}"/>
    <cellStyle name="Normal 10 23" xfId="3582" xr:uid="{00000000-0005-0000-0000-00002B160000}"/>
    <cellStyle name="Normal 10 24" xfId="5371" xr:uid="{00000000-0005-0000-0000-00002C160000}"/>
    <cellStyle name="Normal 10 3" xfId="2056" xr:uid="{00000000-0005-0000-0000-00002D160000}"/>
    <cellStyle name="Normal 10 3 2" xfId="4248" xr:uid="{00000000-0005-0000-0000-00002E160000}"/>
    <cellStyle name="Normal 10 3 3" xfId="4763" xr:uid="{00000000-0005-0000-0000-00002F160000}"/>
    <cellStyle name="Normal 10 3_4.2 kt. samtrygg 2010" xfId="9723" xr:uid="{00000000-0005-0000-0000-000030160000}"/>
    <cellStyle name="Normal 10 4" xfId="2057" xr:uid="{00000000-0005-0000-0000-000031160000}"/>
    <cellStyle name="Normal 10 4 2" xfId="4277" xr:uid="{00000000-0005-0000-0000-000032160000}"/>
    <cellStyle name="Normal 10 4 3" xfId="4792" xr:uid="{00000000-0005-0000-0000-000033160000}"/>
    <cellStyle name="Normal 10 4_4.2 kt. samtrygg 2010" xfId="9842" xr:uid="{00000000-0005-0000-0000-000034160000}"/>
    <cellStyle name="Normal 10 5" xfId="2058" xr:uid="{00000000-0005-0000-0000-000035160000}"/>
    <cellStyle name="Normal 10 5 2" xfId="4281" xr:uid="{00000000-0005-0000-0000-000036160000}"/>
    <cellStyle name="Normal 10 5 3" xfId="4796" xr:uid="{00000000-0005-0000-0000-000037160000}"/>
    <cellStyle name="Normal 10 5_4.2 kt. samtrygg 2010" xfId="8663" xr:uid="{00000000-0005-0000-0000-000038160000}"/>
    <cellStyle name="Normal 10 6" xfId="2059" xr:uid="{00000000-0005-0000-0000-000039160000}"/>
    <cellStyle name="Normal 10 6 2" xfId="4326" xr:uid="{00000000-0005-0000-0000-00003A160000}"/>
    <cellStyle name="Normal 10 6 3" xfId="4840" xr:uid="{00000000-0005-0000-0000-00003B160000}"/>
    <cellStyle name="Normal 10 6_4.2 kt. samtrygg 2010" xfId="8768" xr:uid="{00000000-0005-0000-0000-00003C160000}"/>
    <cellStyle name="Normal 10 7" xfId="2060" xr:uid="{00000000-0005-0000-0000-00003D160000}"/>
    <cellStyle name="Normal 10 7 2" xfId="4355" xr:uid="{00000000-0005-0000-0000-00003E160000}"/>
    <cellStyle name="Normal 10 7 3" xfId="4868" xr:uid="{00000000-0005-0000-0000-00003F160000}"/>
    <cellStyle name="Normal 10 7_4.2 kt. samtrygg 2010" xfId="8594" xr:uid="{00000000-0005-0000-0000-000040160000}"/>
    <cellStyle name="Normal 10 8" xfId="2061" xr:uid="{00000000-0005-0000-0000-000041160000}"/>
    <cellStyle name="Normal 10 8 2" xfId="4386" xr:uid="{00000000-0005-0000-0000-000042160000}"/>
    <cellStyle name="Normal 10 8 3" xfId="4898" xr:uid="{00000000-0005-0000-0000-000043160000}"/>
    <cellStyle name="Normal 10 8_4.2 kt. samtrygg 2010" xfId="9733" xr:uid="{00000000-0005-0000-0000-000044160000}"/>
    <cellStyle name="Normal 10 9" xfId="2062" xr:uid="{00000000-0005-0000-0000-000045160000}"/>
    <cellStyle name="Normal 10 9 2" xfId="4415" xr:uid="{00000000-0005-0000-0000-000046160000}"/>
    <cellStyle name="Normal 10 9 3" xfId="4926" xr:uid="{00000000-0005-0000-0000-000047160000}"/>
    <cellStyle name="Normal 10 9_4.2 kt. samtrygg 2010" xfId="9755" xr:uid="{00000000-0005-0000-0000-000048160000}"/>
    <cellStyle name="Normal 10_4.2 kt. samtrygg 2010" xfId="8919" xr:uid="{00000000-0005-0000-0000-000049160000}"/>
    <cellStyle name="Normal 100" xfId="5540" xr:uid="{00000000-0005-0000-0000-00004A160000}"/>
    <cellStyle name="Normal 101" xfId="5652" xr:uid="{00000000-0005-0000-0000-00004B160000}"/>
    <cellStyle name="Normal 102" xfId="5686" xr:uid="{00000000-0005-0000-0000-00004C160000}"/>
    <cellStyle name="Normal 103" xfId="5543" xr:uid="{00000000-0005-0000-0000-00004D160000}"/>
    <cellStyle name="Normal 104" xfId="5748" xr:uid="{00000000-0005-0000-0000-00004E160000}"/>
    <cellStyle name="Normal 105" xfId="5725" xr:uid="{00000000-0005-0000-0000-00004F160000}"/>
    <cellStyle name="Normal 106" xfId="5954" xr:uid="{00000000-0005-0000-0000-000050160000}"/>
    <cellStyle name="Normal 107" xfId="5280" xr:uid="{00000000-0005-0000-0000-000051160000}"/>
    <cellStyle name="Normal 108" xfId="5241" xr:uid="{00000000-0005-0000-0000-000052160000}"/>
    <cellStyle name="Normal 109" xfId="5938" xr:uid="{00000000-0005-0000-0000-000053160000}"/>
    <cellStyle name="Normal 11" xfId="4180" xr:uid="{00000000-0005-0000-0000-000054160000}"/>
    <cellStyle name="Normal 11 10" xfId="2064" xr:uid="{00000000-0005-0000-0000-000055160000}"/>
    <cellStyle name="Normal 11 10 2" xfId="4446" xr:uid="{00000000-0005-0000-0000-000056160000}"/>
    <cellStyle name="Normal 11 10 3" xfId="4956" xr:uid="{00000000-0005-0000-0000-000057160000}"/>
    <cellStyle name="Normal 11 10_4.2 kt. samtrygg 2010" xfId="9328" xr:uid="{00000000-0005-0000-0000-000058160000}"/>
    <cellStyle name="Normal 11 11" xfId="2065" xr:uid="{00000000-0005-0000-0000-000059160000}"/>
    <cellStyle name="Normal 11 11 2" xfId="4476" xr:uid="{00000000-0005-0000-0000-00005A160000}"/>
    <cellStyle name="Normal 11 11 3" xfId="4985" xr:uid="{00000000-0005-0000-0000-00005B160000}"/>
    <cellStyle name="Normal 11 11_4.2 kt. samtrygg 2010" xfId="9786" xr:uid="{00000000-0005-0000-0000-00005C160000}"/>
    <cellStyle name="Normal 11 12" xfId="2066" xr:uid="{00000000-0005-0000-0000-00005D160000}"/>
    <cellStyle name="Normal 11 12 2" xfId="4506" xr:uid="{00000000-0005-0000-0000-00005E160000}"/>
    <cellStyle name="Normal 11 12 3" xfId="5014" xr:uid="{00000000-0005-0000-0000-00005F160000}"/>
    <cellStyle name="Normal 11 12_4.2 kt. samtrygg 2010" xfId="9589" xr:uid="{00000000-0005-0000-0000-000060160000}"/>
    <cellStyle name="Normal 11 13" xfId="2067" xr:uid="{00000000-0005-0000-0000-000061160000}"/>
    <cellStyle name="Normal 11 13 2" xfId="4536" xr:uid="{00000000-0005-0000-0000-000062160000}"/>
    <cellStyle name="Normal 11 13 3" xfId="5043" xr:uid="{00000000-0005-0000-0000-000063160000}"/>
    <cellStyle name="Normal 11 13_4.2 kt. samtrygg 2010" xfId="8980" xr:uid="{00000000-0005-0000-0000-000064160000}"/>
    <cellStyle name="Normal 11 14" xfId="2068" xr:uid="{00000000-0005-0000-0000-000065160000}"/>
    <cellStyle name="Normal 11 14 2" xfId="4565" xr:uid="{00000000-0005-0000-0000-000066160000}"/>
    <cellStyle name="Normal 11 14 3" xfId="5071" xr:uid="{00000000-0005-0000-0000-000067160000}"/>
    <cellStyle name="Normal 11 14_4.2 kt. samtrygg 2010" xfId="9828" xr:uid="{00000000-0005-0000-0000-000068160000}"/>
    <cellStyle name="Normal 11 15" xfId="2069" xr:uid="{00000000-0005-0000-0000-000069160000}"/>
    <cellStyle name="Normal 11 15 2" xfId="4630" xr:uid="{00000000-0005-0000-0000-00006A160000}"/>
    <cellStyle name="Normal 11 15 3" xfId="5133" xr:uid="{00000000-0005-0000-0000-00006B160000}"/>
    <cellStyle name="Normal 11 15_4.2 kt. samtrygg 2010" xfId="9007" xr:uid="{00000000-0005-0000-0000-00006C160000}"/>
    <cellStyle name="Normal 11 16" xfId="2070" xr:uid="{00000000-0005-0000-0000-00006D160000}"/>
    <cellStyle name="Normal 11 16 2" xfId="4293" xr:uid="{00000000-0005-0000-0000-00006E160000}"/>
    <cellStyle name="Normal 11 16 2 2" xfId="5821" xr:uid="{00000000-0005-0000-0000-00006F160000}"/>
    <cellStyle name="Normal 11 16 2 3" xfId="6016" xr:uid="{00000000-0005-0000-0000-000070160000}"/>
    <cellStyle name="Normal 11 16 2 4" xfId="8454" xr:uid="{00000000-0005-0000-0000-000071160000}"/>
    <cellStyle name="Normal 11 16 2_4.2 kt. samtrygg 2010" xfId="9205" xr:uid="{00000000-0005-0000-0000-000072160000}"/>
    <cellStyle name="Normal 11 16 3" xfId="4808" xr:uid="{00000000-0005-0000-0000-000073160000}"/>
    <cellStyle name="Normal 11 16 3 2" xfId="5505" xr:uid="{00000000-0005-0000-0000-000074160000}"/>
    <cellStyle name="Normal 11 16 3 3" xfId="6077" xr:uid="{00000000-0005-0000-0000-000075160000}"/>
    <cellStyle name="Normal 11 16 3 4" xfId="8515" xr:uid="{00000000-0005-0000-0000-000076160000}"/>
    <cellStyle name="Normal 11 16 3_4.2 kt. samtrygg 2010" xfId="8760" xr:uid="{00000000-0005-0000-0000-000077160000}"/>
    <cellStyle name="Normal 11 16 4" xfId="5711" xr:uid="{00000000-0005-0000-0000-000078160000}"/>
    <cellStyle name="Normal 11 16 5" xfId="5658" xr:uid="{00000000-0005-0000-0000-000079160000}"/>
    <cellStyle name="Normal 11 16 6" xfId="5588" xr:uid="{00000000-0005-0000-0000-00007A160000}"/>
    <cellStyle name="Normal 11 16 7" xfId="5569" xr:uid="{00000000-0005-0000-0000-00007B160000}"/>
    <cellStyle name="Normal 11 16 8" xfId="5935" xr:uid="{00000000-0005-0000-0000-00007C160000}"/>
    <cellStyle name="Normal 11 16 9" xfId="5501" xr:uid="{00000000-0005-0000-0000-00007D160000}"/>
    <cellStyle name="Normal 11 16_4.2 kt. samtrygg 2010" xfId="8794" xr:uid="{00000000-0005-0000-0000-00007E160000}"/>
    <cellStyle name="Normal 11 17" xfId="2071" xr:uid="{00000000-0005-0000-0000-00007F160000}"/>
    <cellStyle name="Normal 11 17 2" xfId="4680" xr:uid="{00000000-0005-0000-0000-000080160000}"/>
    <cellStyle name="Normal 11 17 3" xfId="5181" xr:uid="{00000000-0005-0000-0000-000081160000}"/>
    <cellStyle name="Normal 11 17_4.2 kt. samtrygg 2010" xfId="9296" xr:uid="{00000000-0005-0000-0000-000082160000}"/>
    <cellStyle name="Normal 11 18" xfId="2940" xr:uid="{00000000-0005-0000-0000-000083160000}"/>
    <cellStyle name="Normal 11 18 2" xfId="4696" xr:uid="{00000000-0005-0000-0000-000084160000}"/>
    <cellStyle name="Normal 11 18 3" xfId="5197" xr:uid="{00000000-0005-0000-0000-000085160000}"/>
    <cellStyle name="Normal 11 18_4.2 kt. samtrygg 2010" xfId="9831" xr:uid="{00000000-0005-0000-0000-000086160000}"/>
    <cellStyle name="Normal 11 19" xfId="3075" xr:uid="{00000000-0005-0000-0000-000087160000}"/>
    <cellStyle name="Normal 11 2" xfId="2063" xr:uid="{00000000-0005-0000-0000-000088160000}"/>
    <cellStyle name="Normal 11 2 2" xfId="4217" xr:uid="{00000000-0005-0000-0000-000089160000}"/>
    <cellStyle name="Normal 11 2 2 2" xfId="5651" xr:uid="{00000000-0005-0000-0000-00008A160000}"/>
    <cellStyle name="Normal 11 2 2 3" xfId="5988" xr:uid="{00000000-0005-0000-0000-00008B160000}"/>
    <cellStyle name="Normal 11 2 2 4" xfId="8427" xr:uid="{00000000-0005-0000-0000-00008C160000}"/>
    <cellStyle name="Normal 11 2 2_4.2 kt. samtrygg 2010" xfId="9891" xr:uid="{00000000-0005-0000-0000-00008D160000}"/>
    <cellStyle name="Normal 11 2 3" xfId="4734" xr:uid="{00000000-0005-0000-0000-00008E160000}"/>
    <cellStyle name="Normal 11 2 3 2" xfId="5573" xr:uid="{00000000-0005-0000-0000-00008F160000}"/>
    <cellStyle name="Normal 11 2 3 3" xfId="6050" xr:uid="{00000000-0005-0000-0000-000090160000}"/>
    <cellStyle name="Normal 11 2 3 4" xfId="8488" xr:uid="{00000000-0005-0000-0000-000091160000}"/>
    <cellStyle name="Normal 11 2 3_4.2 kt. samtrygg 2010" xfId="9455" xr:uid="{00000000-0005-0000-0000-000092160000}"/>
    <cellStyle name="Normal 11 2 4" xfId="5528" xr:uid="{00000000-0005-0000-0000-000093160000}"/>
    <cellStyle name="Normal 11 2 5" xfId="5322" xr:uid="{00000000-0005-0000-0000-000094160000}"/>
    <cellStyle name="Normal 11 2 6" xfId="5909" xr:uid="{00000000-0005-0000-0000-000095160000}"/>
    <cellStyle name="Normal 11 2 7" xfId="5305" xr:uid="{00000000-0005-0000-0000-000096160000}"/>
    <cellStyle name="Normal 11 2 8" xfId="5286" xr:uid="{00000000-0005-0000-0000-000097160000}"/>
    <cellStyle name="Normal 11 2 9" xfId="5423" xr:uid="{00000000-0005-0000-0000-000098160000}"/>
    <cellStyle name="Normal 11 2_4.2 kt. samtrygg 2010" xfId="9763" xr:uid="{00000000-0005-0000-0000-000099160000}"/>
    <cellStyle name="Normal 11 20" xfId="2916" xr:uid="{00000000-0005-0000-0000-00009A160000}"/>
    <cellStyle name="Normal 11 21" xfId="3100" xr:uid="{00000000-0005-0000-0000-00009B160000}"/>
    <cellStyle name="Normal 11 22" xfId="1849" xr:uid="{00000000-0005-0000-0000-00009C160000}"/>
    <cellStyle name="Normal 11 23" xfId="3205" xr:uid="{00000000-0005-0000-0000-00009D160000}"/>
    <cellStyle name="Normal 11 24" xfId="5397" xr:uid="{00000000-0005-0000-0000-00009E160000}"/>
    <cellStyle name="Normal 11 3" xfId="2073" xr:uid="{00000000-0005-0000-0000-00009F160000}"/>
    <cellStyle name="Normal 11 3 2" xfId="4249" xr:uid="{00000000-0005-0000-0000-0000A0160000}"/>
    <cellStyle name="Normal 11 3 3" xfId="4764" xr:uid="{00000000-0005-0000-0000-0000A1160000}"/>
    <cellStyle name="Normal 11 3_4.2 kt. samtrygg 2010" xfId="8828" xr:uid="{00000000-0005-0000-0000-0000A2160000}"/>
    <cellStyle name="Normal 11 4" xfId="2074" xr:uid="{00000000-0005-0000-0000-0000A3160000}"/>
    <cellStyle name="Normal 11 4 2" xfId="4276" xr:uid="{00000000-0005-0000-0000-0000A4160000}"/>
    <cellStyle name="Normal 11 4 3" xfId="4791" xr:uid="{00000000-0005-0000-0000-0000A5160000}"/>
    <cellStyle name="Normal 11 4_4.2 kt. samtrygg 2010" xfId="9948" xr:uid="{00000000-0005-0000-0000-0000A6160000}"/>
    <cellStyle name="Normal 11 5" xfId="2075" xr:uid="{00000000-0005-0000-0000-0000A7160000}"/>
    <cellStyle name="Normal 11 5 2" xfId="4296" xr:uid="{00000000-0005-0000-0000-0000A8160000}"/>
    <cellStyle name="Normal 11 5 3" xfId="4811" xr:uid="{00000000-0005-0000-0000-0000A9160000}"/>
    <cellStyle name="Normal 11 5_4.2 kt. samtrygg 2010" xfId="10157" xr:uid="{00000000-0005-0000-0000-0000AA160000}"/>
    <cellStyle name="Normal 11 6" xfId="2076" xr:uid="{00000000-0005-0000-0000-0000AB160000}"/>
    <cellStyle name="Normal 11 6 2" xfId="4327" xr:uid="{00000000-0005-0000-0000-0000AC160000}"/>
    <cellStyle name="Normal 11 6 3" xfId="4841" xr:uid="{00000000-0005-0000-0000-0000AD160000}"/>
    <cellStyle name="Normal 11 6_4.2 kt. samtrygg 2010" xfId="9928" xr:uid="{00000000-0005-0000-0000-0000AE160000}"/>
    <cellStyle name="Normal 11 7" xfId="2077" xr:uid="{00000000-0005-0000-0000-0000AF160000}"/>
    <cellStyle name="Normal 11 7 2" xfId="4316" xr:uid="{00000000-0005-0000-0000-0000B0160000}"/>
    <cellStyle name="Normal 11 7 3" xfId="4831" xr:uid="{00000000-0005-0000-0000-0000B1160000}"/>
    <cellStyle name="Normal 11 7_4.2 kt. samtrygg 2010" xfId="8888" xr:uid="{00000000-0005-0000-0000-0000B2160000}"/>
    <cellStyle name="Normal 11 8" xfId="2078" xr:uid="{00000000-0005-0000-0000-0000B3160000}"/>
    <cellStyle name="Normal 11 8 2" xfId="4387" xr:uid="{00000000-0005-0000-0000-0000B4160000}"/>
    <cellStyle name="Normal 11 8 3" xfId="4899" xr:uid="{00000000-0005-0000-0000-0000B5160000}"/>
    <cellStyle name="Normal 11 8_4.2 kt. samtrygg 2010" xfId="10028" xr:uid="{00000000-0005-0000-0000-0000B6160000}"/>
    <cellStyle name="Normal 11 9" xfId="2079" xr:uid="{00000000-0005-0000-0000-0000B7160000}"/>
    <cellStyle name="Normal 11 9 2" xfId="4382" xr:uid="{00000000-0005-0000-0000-0000B8160000}"/>
    <cellStyle name="Normal 11 9 3" xfId="4894" xr:uid="{00000000-0005-0000-0000-0000B9160000}"/>
    <cellStyle name="Normal 11 9_4.2 kt. samtrygg 2010" xfId="9621" xr:uid="{00000000-0005-0000-0000-0000BA160000}"/>
    <cellStyle name="Normal 11_4.2 kt. samtrygg 2010" xfId="9049" xr:uid="{00000000-0005-0000-0000-0000BB160000}"/>
    <cellStyle name="Normal 110" xfId="5348" xr:uid="{00000000-0005-0000-0000-0000BC160000}"/>
    <cellStyle name="Normal 111" xfId="5964" xr:uid="{00000000-0005-0000-0000-0000BD160000}"/>
    <cellStyle name="Normal 112" xfId="6134" xr:uid="{00000000-0005-0000-0000-0000BE160000}"/>
    <cellStyle name="Normal 112 2" xfId="6125" xr:uid="{00000000-0005-0000-0000-0000BF160000}"/>
    <cellStyle name="Normal 112 3" xfId="8547" xr:uid="{00000000-0005-0000-0000-0000C0160000}"/>
    <cellStyle name="Normal 112 3 2" xfId="8564" xr:uid="{00000000-0005-0000-0000-0000C1160000}"/>
    <cellStyle name="Normal 112 3 3" xfId="8568" xr:uid="{00000000-0005-0000-0000-0000C2160000}"/>
    <cellStyle name="Normal 112 3 4" xfId="8570" xr:uid="{00000000-0005-0000-0000-0000C3160000}"/>
    <cellStyle name="Normal 112 3 4 2" xfId="10293" xr:uid="{00000000-0005-0000-0000-0000C4160000}"/>
    <cellStyle name="Normal 112 3_4.2 kt. samtrygg 2010" xfId="9164" xr:uid="{00000000-0005-0000-0000-0000C5160000}"/>
    <cellStyle name="Normal 112_4.2 kt. samtrygg 2010" xfId="9742" xr:uid="{00000000-0005-0000-0000-0000C6160000}"/>
    <cellStyle name="Normal 113" xfId="7520" xr:uid="{00000000-0005-0000-0000-0000C7160000}"/>
    <cellStyle name="Normal 114" xfId="7594" xr:uid="{00000000-0005-0000-0000-0000C8160000}"/>
    <cellStyle name="Normal 115" xfId="7595" xr:uid="{00000000-0005-0000-0000-0000C9160000}"/>
    <cellStyle name="Normal 116" xfId="7596" xr:uid="{00000000-0005-0000-0000-0000CA160000}"/>
    <cellStyle name="Normal 117" xfId="6128" xr:uid="{00000000-0005-0000-0000-0000CB160000}"/>
    <cellStyle name="Normal 118" xfId="7590" xr:uid="{00000000-0005-0000-0000-0000CC160000}"/>
    <cellStyle name="Normal 119" xfId="6131" xr:uid="{00000000-0005-0000-0000-0000CD160000}"/>
    <cellStyle name="Normal 12" xfId="4181" xr:uid="{00000000-0005-0000-0000-0000CE160000}"/>
    <cellStyle name="Normal 12 10" xfId="2081" xr:uid="{00000000-0005-0000-0000-0000CF160000}"/>
    <cellStyle name="Normal 12 10 2" xfId="4447" xr:uid="{00000000-0005-0000-0000-0000D0160000}"/>
    <cellStyle name="Normal 12 10 3" xfId="4957" xr:uid="{00000000-0005-0000-0000-0000D1160000}"/>
    <cellStyle name="Normal 12 10_4.2 kt. samtrygg 2010" xfId="9014" xr:uid="{00000000-0005-0000-0000-0000D2160000}"/>
    <cellStyle name="Normal 12 11" xfId="2082" xr:uid="{00000000-0005-0000-0000-0000D3160000}"/>
    <cellStyle name="Normal 12 11 2" xfId="4477" xr:uid="{00000000-0005-0000-0000-0000D4160000}"/>
    <cellStyle name="Normal 12 11 3" xfId="4986" xr:uid="{00000000-0005-0000-0000-0000D5160000}"/>
    <cellStyle name="Normal 12 11_4.2 kt. samtrygg 2010" xfId="9535" xr:uid="{00000000-0005-0000-0000-0000D6160000}"/>
    <cellStyle name="Normal 12 12" xfId="2083" xr:uid="{00000000-0005-0000-0000-0000D7160000}"/>
    <cellStyle name="Normal 12 12 2" xfId="4507" xr:uid="{00000000-0005-0000-0000-0000D8160000}"/>
    <cellStyle name="Normal 12 12 3" xfId="5015" xr:uid="{00000000-0005-0000-0000-0000D9160000}"/>
    <cellStyle name="Normal 12 12_4.2 kt. samtrygg 2010" xfId="9968" xr:uid="{00000000-0005-0000-0000-0000DA160000}"/>
    <cellStyle name="Normal 12 13" xfId="2084" xr:uid="{00000000-0005-0000-0000-0000DB160000}"/>
    <cellStyle name="Normal 12 13 2" xfId="4537" xr:uid="{00000000-0005-0000-0000-0000DC160000}"/>
    <cellStyle name="Normal 12 13 3" xfId="5044" xr:uid="{00000000-0005-0000-0000-0000DD160000}"/>
    <cellStyle name="Normal 12 13_4.2 kt. samtrygg 2010" xfId="10029" xr:uid="{00000000-0005-0000-0000-0000DE160000}"/>
    <cellStyle name="Normal 12 14" xfId="2085" xr:uid="{00000000-0005-0000-0000-0000DF160000}"/>
    <cellStyle name="Normal 12 14 2" xfId="4566" xr:uid="{00000000-0005-0000-0000-0000E0160000}"/>
    <cellStyle name="Normal 12 14 3" xfId="5072" xr:uid="{00000000-0005-0000-0000-0000E1160000}"/>
    <cellStyle name="Normal 12 14_4.2 kt. samtrygg 2010" xfId="9732" xr:uid="{00000000-0005-0000-0000-0000E2160000}"/>
    <cellStyle name="Normal 12 15" xfId="2086" xr:uid="{00000000-0005-0000-0000-0000E3160000}"/>
    <cellStyle name="Normal 12 15 2" xfId="4629" xr:uid="{00000000-0005-0000-0000-0000E4160000}"/>
    <cellStyle name="Normal 12 15 3" xfId="5132" xr:uid="{00000000-0005-0000-0000-0000E5160000}"/>
    <cellStyle name="Normal 12 15_4.2 kt. samtrygg 2010" xfId="10033" xr:uid="{00000000-0005-0000-0000-0000E6160000}"/>
    <cellStyle name="Normal 12 16" xfId="2087" xr:uid="{00000000-0005-0000-0000-0000E7160000}"/>
    <cellStyle name="Normal 12 16 2" xfId="4346" xr:uid="{00000000-0005-0000-0000-0000E8160000}"/>
    <cellStyle name="Normal 12 16 2 2" xfId="5661" xr:uid="{00000000-0005-0000-0000-0000E9160000}"/>
    <cellStyle name="Normal 12 16 2 3" xfId="6018" xr:uid="{00000000-0005-0000-0000-0000EA160000}"/>
    <cellStyle name="Normal 12 16 2 4" xfId="8456" xr:uid="{00000000-0005-0000-0000-0000EB160000}"/>
    <cellStyle name="Normal 12 16 2_4.2 kt. samtrygg 2010" xfId="9334" xr:uid="{00000000-0005-0000-0000-0000EC160000}"/>
    <cellStyle name="Normal 12 16 3" xfId="4860" xr:uid="{00000000-0005-0000-0000-0000ED160000}"/>
    <cellStyle name="Normal 12 16 3 2" xfId="5862" xr:uid="{00000000-0005-0000-0000-0000EE160000}"/>
    <cellStyle name="Normal 12 16 3 3" xfId="6079" xr:uid="{00000000-0005-0000-0000-0000EF160000}"/>
    <cellStyle name="Normal 12 16 3 4" xfId="8517" xr:uid="{00000000-0005-0000-0000-0000F0160000}"/>
    <cellStyle name="Normal 12 16 3_4.2 kt. samtrygg 2010" xfId="9665" xr:uid="{00000000-0005-0000-0000-0000F1160000}"/>
    <cellStyle name="Normal 12 16 4" xfId="5917" xr:uid="{00000000-0005-0000-0000-0000F2160000}"/>
    <cellStyle name="Normal 12 16 5" xfId="5288" xr:uid="{00000000-0005-0000-0000-0000F3160000}"/>
    <cellStyle name="Normal 12 16 6" xfId="5587" xr:uid="{00000000-0005-0000-0000-0000F4160000}"/>
    <cellStyle name="Normal 12 16 7" xfId="5281" xr:uid="{00000000-0005-0000-0000-0000F5160000}"/>
    <cellStyle name="Normal 12 16 8" xfId="5758" xr:uid="{00000000-0005-0000-0000-0000F6160000}"/>
    <cellStyle name="Normal 12 16 9" xfId="5556" xr:uid="{00000000-0005-0000-0000-0000F7160000}"/>
    <cellStyle name="Normal 12 16_4.2 kt. samtrygg 2010" xfId="9166" xr:uid="{00000000-0005-0000-0000-0000F8160000}"/>
    <cellStyle name="Normal 12 17" xfId="2088" xr:uid="{00000000-0005-0000-0000-0000F9160000}"/>
    <cellStyle name="Normal 12 17 2" xfId="4679" xr:uid="{00000000-0005-0000-0000-0000FA160000}"/>
    <cellStyle name="Normal 12 17 3" xfId="5180" xr:uid="{00000000-0005-0000-0000-0000FB160000}"/>
    <cellStyle name="Normal 12 17_4.2 kt. samtrygg 2010" xfId="9865" xr:uid="{00000000-0005-0000-0000-0000FC160000}"/>
    <cellStyle name="Normal 12 18" xfId="2945" xr:uid="{00000000-0005-0000-0000-0000FD160000}"/>
    <cellStyle name="Normal 12 18 2" xfId="4695" xr:uid="{00000000-0005-0000-0000-0000FE160000}"/>
    <cellStyle name="Normal 12 18 3" xfId="5196" xr:uid="{00000000-0005-0000-0000-0000FF160000}"/>
    <cellStyle name="Normal 12 18_4.2 kt. samtrygg 2010" xfId="8916" xr:uid="{00000000-0005-0000-0000-000000170000}"/>
    <cellStyle name="Normal 12 19" xfId="3069" xr:uid="{00000000-0005-0000-0000-000001170000}"/>
    <cellStyle name="Normal 12 2" xfId="2080" xr:uid="{00000000-0005-0000-0000-000002170000}"/>
    <cellStyle name="Normal 12 2 2" xfId="4218" xr:uid="{00000000-0005-0000-0000-000003170000}"/>
    <cellStyle name="Normal 12 2 2 2" xfId="5817" xr:uid="{00000000-0005-0000-0000-000004170000}"/>
    <cellStyle name="Normal 12 2 2 3" xfId="5989" xr:uid="{00000000-0005-0000-0000-000005170000}"/>
    <cellStyle name="Normal 12 2 2 4" xfId="8428" xr:uid="{00000000-0005-0000-0000-000006170000}"/>
    <cellStyle name="Normal 12 2 2_4.2 kt. samtrygg 2010" xfId="9215" xr:uid="{00000000-0005-0000-0000-000007170000}"/>
    <cellStyle name="Normal 12 2 3" xfId="4735" xr:uid="{00000000-0005-0000-0000-000008170000}"/>
    <cellStyle name="Normal 12 2 3 2" xfId="5328" xr:uid="{00000000-0005-0000-0000-000009170000}"/>
    <cellStyle name="Normal 12 2 3 3" xfId="6051" xr:uid="{00000000-0005-0000-0000-00000A170000}"/>
    <cellStyle name="Normal 12 2 3 4" xfId="8489" xr:uid="{00000000-0005-0000-0000-00000B170000}"/>
    <cellStyle name="Normal 12 2 3_4.2 kt. samtrygg 2010" xfId="10052" xr:uid="{00000000-0005-0000-0000-00000C170000}"/>
    <cellStyle name="Normal 12 2 4" xfId="5731" xr:uid="{00000000-0005-0000-0000-00000D170000}"/>
    <cellStyle name="Normal 12 2 5" xfId="5648" xr:uid="{00000000-0005-0000-0000-00000E170000}"/>
    <cellStyle name="Normal 12 2 6" xfId="5763" xr:uid="{00000000-0005-0000-0000-00000F170000}"/>
    <cellStyle name="Normal 12 2 7" xfId="5445" xr:uid="{00000000-0005-0000-0000-000010170000}"/>
    <cellStyle name="Normal 12 2 8" xfId="5757" xr:uid="{00000000-0005-0000-0000-000011170000}"/>
    <cellStyle name="Normal 12 2 9" xfId="5853" xr:uid="{00000000-0005-0000-0000-000012170000}"/>
    <cellStyle name="Normal 12 2_4.2 kt. samtrygg 2010" xfId="9462" xr:uid="{00000000-0005-0000-0000-000013170000}"/>
    <cellStyle name="Normal 12 20" xfId="2938" xr:uid="{00000000-0005-0000-0000-000014170000}"/>
    <cellStyle name="Normal 12 21" xfId="3077" xr:uid="{00000000-0005-0000-0000-000015170000}"/>
    <cellStyle name="Normal 12 22" xfId="2899" xr:uid="{00000000-0005-0000-0000-000016170000}"/>
    <cellStyle name="Normal 12 23" xfId="3119" xr:uid="{00000000-0005-0000-0000-000017170000}"/>
    <cellStyle name="Normal 12 24" xfId="5951" xr:uid="{00000000-0005-0000-0000-000018170000}"/>
    <cellStyle name="Normal 12 3" xfId="2090" xr:uid="{00000000-0005-0000-0000-000019170000}"/>
    <cellStyle name="Normal 12 3 2" xfId="4250" xr:uid="{00000000-0005-0000-0000-00001A170000}"/>
    <cellStyle name="Normal 12 3 3" xfId="4765" xr:uid="{00000000-0005-0000-0000-00001B170000}"/>
    <cellStyle name="Normal 12 3_4.2 kt. samtrygg 2010" xfId="10020" xr:uid="{00000000-0005-0000-0000-00001C170000}"/>
    <cellStyle name="Normal 12 4" xfId="2091" xr:uid="{00000000-0005-0000-0000-00001D170000}"/>
    <cellStyle name="Normal 12 4 2" xfId="4275" xr:uid="{00000000-0005-0000-0000-00001E170000}"/>
    <cellStyle name="Normal 12 4 3" xfId="4790" xr:uid="{00000000-0005-0000-0000-00001F170000}"/>
    <cellStyle name="Normal 12 4_4.2 kt. samtrygg 2010" xfId="8973" xr:uid="{00000000-0005-0000-0000-000020170000}"/>
    <cellStyle name="Normal 12 5" xfId="2092" xr:uid="{00000000-0005-0000-0000-000021170000}"/>
    <cellStyle name="Normal 12 5 2" xfId="4297" xr:uid="{00000000-0005-0000-0000-000022170000}"/>
    <cellStyle name="Normal 12 5 3" xfId="4812" xr:uid="{00000000-0005-0000-0000-000023170000}"/>
    <cellStyle name="Normal 12 5_4.2 kt. samtrygg 2010" xfId="9005" xr:uid="{00000000-0005-0000-0000-000024170000}"/>
    <cellStyle name="Normal 12 6" xfId="2093" xr:uid="{00000000-0005-0000-0000-000025170000}"/>
    <cellStyle name="Normal 12 6 2" xfId="4328" xr:uid="{00000000-0005-0000-0000-000026170000}"/>
    <cellStyle name="Normal 12 6 3" xfId="4842" xr:uid="{00000000-0005-0000-0000-000027170000}"/>
    <cellStyle name="Normal 12 6_4.2 kt. samtrygg 2010" xfId="9626" xr:uid="{00000000-0005-0000-0000-000028170000}"/>
    <cellStyle name="Normal 12 7" xfId="2094" xr:uid="{00000000-0005-0000-0000-000029170000}"/>
    <cellStyle name="Normal 12 7 2" xfId="4356" xr:uid="{00000000-0005-0000-0000-00002A170000}"/>
    <cellStyle name="Normal 12 7 3" xfId="4869" xr:uid="{00000000-0005-0000-0000-00002B170000}"/>
    <cellStyle name="Normal 12 7_4.2 kt. samtrygg 2010" xfId="9779" xr:uid="{00000000-0005-0000-0000-00002C170000}"/>
    <cellStyle name="Normal 12 8" xfId="2095" xr:uid="{00000000-0005-0000-0000-00002D170000}"/>
    <cellStyle name="Normal 12 8 2" xfId="4388" xr:uid="{00000000-0005-0000-0000-00002E170000}"/>
    <cellStyle name="Normal 12 8 3" xfId="4900" xr:uid="{00000000-0005-0000-0000-00002F170000}"/>
    <cellStyle name="Normal 12 8_4.2 kt. samtrygg 2010" xfId="8770" xr:uid="{00000000-0005-0000-0000-000030170000}"/>
    <cellStyle name="Normal 12 9" xfId="2096" xr:uid="{00000000-0005-0000-0000-000031170000}"/>
    <cellStyle name="Normal 12 9 2" xfId="4416" xr:uid="{00000000-0005-0000-0000-000032170000}"/>
    <cellStyle name="Normal 12 9 3" xfId="4927" xr:uid="{00000000-0005-0000-0000-000033170000}"/>
    <cellStyle name="Normal 12 9_4.2 kt. samtrygg 2010" xfId="10150" xr:uid="{00000000-0005-0000-0000-000034170000}"/>
    <cellStyle name="Normal 12_4.2 kt. samtrygg 2010" xfId="10214" xr:uid="{00000000-0005-0000-0000-000035170000}"/>
    <cellStyle name="Normal 120" xfId="6126" xr:uid="{00000000-0005-0000-0000-000036170000}"/>
    <cellStyle name="Normal 121" xfId="6132" xr:uid="{00000000-0005-0000-0000-000037170000}"/>
    <cellStyle name="Normal 122" xfId="6133" xr:uid="{00000000-0005-0000-0000-000038170000}"/>
    <cellStyle name="Normal 123" xfId="10287" xr:uid="{00000000-0005-0000-0000-000039170000}"/>
    <cellStyle name="Normal 13" xfId="4182" xr:uid="{00000000-0005-0000-0000-00003A170000}"/>
    <cellStyle name="Normal 13 10" xfId="2098" xr:uid="{00000000-0005-0000-0000-00003B170000}"/>
    <cellStyle name="Normal 13 10 2" xfId="4448" xr:uid="{00000000-0005-0000-0000-00003C170000}"/>
    <cellStyle name="Normal 13 10 3" xfId="4958" xr:uid="{00000000-0005-0000-0000-00003D170000}"/>
    <cellStyle name="Normal 13 10_4.2 kt. samtrygg 2010" xfId="8720" xr:uid="{00000000-0005-0000-0000-00003E170000}"/>
    <cellStyle name="Normal 13 11" xfId="2099" xr:uid="{00000000-0005-0000-0000-00003F170000}"/>
    <cellStyle name="Normal 13 11 2" xfId="4478" xr:uid="{00000000-0005-0000-0000-000040170000}"/>
    <cellStyle name="Normal 13 11 3" xfId="4987" xr:uid="{00000000-0005-0000-0000-000041170000}"/>
    <cellStyle name="Normal 13 11_4.2 kt. samtrygg 2010" xfId="10100" xr:uid="{00000000-0005-0000-0000-000042170000}"/>
    <cellStyle name="Normal 13 12" xfId="2100" xr:uid="{00000000-0005-0000-0000-000043170000}"/>
    <cellStyle name="Normal 13 12 2" xfId="4508" xr:uid="{00000000-0005-0000-0000-000044170000}"/>
    <cellStyle name="Normal 13 12 3" xfId="5016" xr:uid="{00000000-0005-0000-0000-000045170000}"/>
    <cellStyle name="Normal 13 12_4.2 kt. samtrygg 2010" xfId="8993" xr:uid="{00000000-0005-0000-0000-000046170000}"/>
    <cellStyle name="Normal 13 13" xfId="2101" xr:uid="{00000000-0005-0000-0000-000047170000}"/>
    <cellStyle name="Normal 13 13 2" xfId="4538" xr:uid="{00000000-0005-0000-0000-000048170000}"/>
    <cellStyle name="Normal 13 13 3" xfId="5045" xr:uid="{00000000-0005-0000-0000-000049170000}"/>
    <cellStyle name="Normal 13 13_4.2 kt. samtrygg 2010" xfId="8599" xr:uid="{00000000-0005-0000-0000-00004A170000}"/>
    <cellStyle name="Normal 13 14" xfId="2102" xr:uid="{00000000-0005-0000-0000-00004B170000}"/>
    <cellStyle name="Normal 13 14 2" xfId="4567" xr:uid="{00000000-0005-0000-0000-00004C170000}"/>
    <cellStyle name="Normal 13 14 3" xfId="5073" xr:uid="{00000000-0005-0000-0000-00004D170000}"/>
    <cellStyle name="Normal 13 14_4.2 kt. samtrygg 2010" xfId="8930" xr:uid="{00000000-0005-0000-0000-00004E170000}"/>
    <cellStyle name="Normal 13 15" xfId="2103" xr:uid="{00000000-0005-0000-0000-00004F170000}"/>
    <cellStyle name="Normal 13 15 2" xfId="4628" xr:uid="{00000000-0005-0000-0000-000050170000}"/>
    <cellStyle name="Normal 13 15 3" xfId="5131" xr:uid="{00000000-0005-0000-0000-000051170000}"/>
    <cellStyle name="Normal 13 15_4.2 kt. samtrygg 2010" xfId="8996" xr:uid="{00000000-0005-0000-0000-000052170000}"/>
    <cellStyle name="Normal 13 16" xfId="2104" xr:uid="{00000000-0005-0000-0000-000053170000}"/>
    <cellStyle name="Normal 13 16 2" xfId="4592" xr:uid="{00000000-0005-0000-0000-000054170000}"/>
    <cellStyle name="Normal 13 16 2 2" xfId="5383" xr:uid="{00000000-0005-0000-0000-000055170000}"/>
    <cellStyle name="Normal 13 16 2 3" xfId="6021" xr:uid="{00000000-0005-0000-0000-000056170000}"/>
    <cellStyle name="Normal 13 16 2 4" xfId="8459" xr:uid="{00000000-0005-0000-0000-000057170000}"/>
    <cellStyle name="Normal 13 16 2_4.2 kt. samtrygg 2010" xfId="10068" xr:uid="{00000000-0005-0000-0000-000058170000}"/>
    <cellStyle name="Normal 13 16 3" xfId="5097" xr:uid="{00000000-0005-0000-0000-000059170000}"/>
    <cellStyle name="Normal 13 16 3 2" xfId="5487" xr:uid="{00000000-0005-0000-0000-00005A170000}"/>
    <cellStyle name="Normal 13 16 3 3" xfId="6082" xr:uid="{00000000-0005-0000-0000-00005B170000}"/>
    <cellStyle name="Normal 13 16 3 4" xfId="8520" xr:uid="{00000000-0005-0000-0000-00005C170000}"/>
    <cellStyle name="Normal 13 16 3_4.2 kt. samtrygg 2010" xfId="10093" xr:uid="{00000000-0005-0000-0000-00005D170000}"/>
    <cellStyle name="Normal 13 16 4" xfId="5735" xr:uid="{00000000-0005-0000-0000-00005E170000}"/>
    <cellStyle name="Normal 13 16 5" xfId="5424" xr:uid="{00000000-0005-0000-0000-00005F170000}"/>
    <cellStyle name="Normal 13 16 6" xfId="5693" xr:uid="{00000000-0005-0000-0000-000060170000}"/>
    <cellStyle name="Normal 13 16 7" xfId="5819" xr:uid="{00000000-0005-0000-0000-000061170000}"/>
    <cellStyle name="Normal 13 16 8" xfId="5447" xr:uid="{00000000-0005-0000-0000-000062170000}"/>
    <cellStyle name="Normal 13 16 9" xfId="5446" xr:uid="{00000000-0005-0000-0000-000063170000}"/>
    <cellStyle name="Normal 13 16_4.2 kt. samtrygg 2010" xfId="9030" xr:uid="{00000000-0005-0000-0000-000064170000}"/>
    <cellStyle name="Normal 13 17" xfId="2105" xr:uid="{00000000-0005-0000-0000-000065170000}"/>
    <cellStyle name="Normal 13 17 2" xfId="4678" xr:uid="{00000000-0005-0000-0000-000066170000}"/>
    <cellStyle name="Normal 13 17 3" xfId="5179" xr:uid="{00000000-0005-0000-0000-000067170000}"/>
    <cellStyle name="Normal 13 17_4.2 kt. samtrygg 2010" xfId="8643" xr:uid="{00000000-0005-0000-0000-000068170000}"/>
    <cellStyle name="Normal 13 18" xfId="2951" xr:uid="{00000000-0005-0000-0000-000069170000}"/>
    <cellStyle name="Normal 13 18 2" xfId="4694" xr:uid="{00000000-0005-0000-0000-00006A170000}"/>
    <cellStyle name="Normal 13 18 3" xfId="5195" xr:uid="{00000000-0005-0000-0000-00006B170000}"/>
    <cellStyle name="Normal 13 18_4.2 kt. samtrygg 2010" xfId="10022" xr:uid="{00000000-0005-0000-0000-00006C170000}"/>
    <cellStyle name="Normal 13 19" xfId="3063" xr:uid="{00000000-0005-0000-0000-00006D170000}"/>
    <cellStyle name="Normal 13 2" xfId="2097" xr:uid="{00000000-0005-0000-0000-00006E170000}"/>
    <cellStyle name="Normal 13 2 2" xfId="4219" xr:uid="{00000000-0005-0000-0000-00006F170000}"/>
    <cellStyle name="Normal 13 2 2 2" xfId="5555" xr:uid="{00000000-0005-0000-0000-000070170000}"/>
    <cellStyle name="Normal 13 2 2 3" xfId="5990" xr:uid="{00000000-0005-0000-0000-000071170000}"/>
    <cellStyle name="Normal 13 2 2 4" xfId="8429" xr:uid="{00000000-0005-0000-0000-000072170000}"/>
    <cellStyle name="Normal 13 2 2_4.2 kt. samtrygg 2010" xfId="9490" xr:uid="{00000000-0005-0000-0000-000073170000}"/>
    <cellStyle name="Normal 13 2 3" xfId="4736" xr:uid="{00000000-0005-0000-0000-000074170000}"/>
    <cellStyle name="Normal 13 2 3 2" xfId="5925" xr:uid="{00000000-0005-0000-0000-000075170000}"/>
    <cellStyle name="Normal 13 2 3 3" xfId="6052" xr:uid="{00000000-0005-0000-0000-000076170000}"/>
    <cellStyle name="Normal 13 2 3 4" xfId="8490" xr:uid="{00000000-0005-0000-0000-000077170000}"/>
    <cellStyle name="Normal 13 2 3_4.2 kt. samtrygg 2010" xfId="8641" xr:uid="{00000000-0005-0000-0000-000078170000}"/>
    <cellStyle name="Normal 13 2 4" xfId="5552" xr:uid="{00000000-0005-0000-0000-000079170000}"/>
    <cellStyle name="Normal 13 2 5" xfId="5572" xr:uid="{00000000-0005-0000-0000-00007A170000}"/>
    <cellStyle name="Normal 13 2 6" xfId="5677" xr:uid="{00000000-0005-0000-0000-00007B170000}"/>
    <cellStyle name="Normal 13 2 7" xfId="5434" xr:uid="{00000000-0005-0000-0000-00007C170000}"/>
    <cellStyle name="Normal 13 2 8" xfId="5863" xr:uid="{00000000-0005-0000-0000-00007D170000}"/>
    <cellStyle name="Normal 13 2 9" xfId="5361" xr:uid="{00000000-0005-0000-0000-00007E170000}"/>
    <cellStyle name="Normal 13 2_4.2 kt. samtrygg 2010" xfId="8811" xr:uid="{00000000-0005-0000-0000-00007F170000}"/>
    <cellStyle name="Normal 13 20" xfId="2944" xr:uid="{00000000-0005-0000-0000-000080170000}"/>
    <cellStyle name="Normal 13 21" xfId="3071" xr:uid="{00000000-0005-0000-0000-000081170000}"/>
    <cellStyle name="Normal 13 22" xfId="2936" xr:uid="{00000000-0005-0000-0000-000082170000}"/>
    <cellStyle name="Normal 13 23" xfId="3079" xr:uid="{00000000-0005-0000-0000-000083170000}"/>
    <cellStyle name="Normal 13 24" xfId="5481" xr:uid="{00000000-0005-0000-0000-000084170000}"/>
    <cellStyle name="Normal 13 3" xfId="2107" xr:uid="{00000000-0005-0000-0000-000085170000}"/>
    <cellStyle name="Normal 13 3 2" xfId="4251" xr:uid="{00000000-0005-0000-0000-000086170000}"/>
    <cellStyle name="Normal 13 3 3" xfId="4766" xr:uid="{00000000-0005-0000-0000-000087170000}"/>
    <cellStyle name="Normal 13 3_4.2 kt. samtrygg 2010" xfId="9811" xr:uid="{00000000-0005-0000-0000-000088170000}"/>
    <cellStyle name="Normal 13 4" xfId="2108" xr:uid="{00000000-0005-0000-0000-000089170000}"/>
    <cellStyle name="Normal 13 4 2" xfId="4274" xr:uid="{00000000-0005-0000-0000-00008A170000}"/>
    <cellStyle name="Normal 13 4 3" xfId="4789" xr:uid="{00000000-0005-0000-0000-00008B170000}"/>
    <cellStyle name="Normal 13 4_4.2 kt. samtrygg 2010" xfId="9947" xr:uid="{00000000-0005-0000-0000-00008C170000}"/>
    <cellStyle name="Normal 13 5" xfId="2109" xr:uid="{00000000-0005-0000-0000-00008D170000}"/>
    <cellStyle name="Normal 13 5 2" xfId="4298" xr:uid="{00000000-0005-0000-0000-00008E170000}"/>
    <cellStyle name="Normal 13 5 3" xfId="4813" xr:uid="{00000000-0005-0000-0000-00008F170000}"/>
    <cellStyle name="Normal 13 5_4.2 kt. samtrygg 2010" xfId="8976" xr:uid="{00000000-0005-0000-0000-000090170000}"/>
    <cellStyle name="Normal 13 6" xfId="2110" xr:uid="{00000000-0005-0000-0000-000091170000}"/>
    <cellStyle name="Normal 13 6 2" xfId="4329" xr:uid="{00000000-0005-0000-0000-000092170000}"/>
    <cellStyle name="Normal 13 6 3" xfId="4843" xr:uid="{00000000-0005-0000-0000-000093170000}"/>
    <cellStyle name="Normal 13 6_4.2 kt. samtrygg 2010" xfId="10071" xr:uid="{00000000-0005-0000-0000-000094170000}"/>
    <cellStyle name="Normal 13 7" xfId="2111" xr:uid="{00000000-0005-0000-0000-000095170000}"/>
    <cellStyle name="Normal 13 7 2" xfId="4357" xr:uid="{00000000-0005-0000-0000-000096170000}"/>
    <cellStyle name="Normal 13 7 3" xfId="4870" xr:uid="{00000000-0005-0000-0000-000097170000}"/>
    <cellStyle name="Normal 13 7_4.2 kt. samtrygg 2010" xfId="9372" xr:uid="{00000000-0005-0000-0000-000098170000}"/>
    <cellStyle name="Normal 13 8" xfId="2112" xr:uid="{00000000-0005-0000-0000-000099170000}"/>
    <cellStyle name="Normal 13 8 2" xfId="4389" xr:uid="{00000000-0005-0000-0000-00009A170000}"/>
    <cellStyle name="Normal 13 8 3" xfId="4901" xr:uid="{00000000-0005-0000-0000-00009B170000}"/>
    <cellStyle name="Normal 13 8_4.2 kt. samtrygg 2010" xfId="9021" xr:uid="{00000000-0005-0000-0000-00009C170000}"/>
    <cellStyle name="Normal 13 9" xfId="2113" xr:uid="{00000000-0005-0000-0000-00009D170000}"/>
    <cellStyle name="Normal 13 9 2" xfId="4417" xr:uid="{00000000-0005-0000-0000-00009E170000}"/>
    <cellStyle name="Normal 13 9 3" xfId="4928" xr:uid="{00000000-0005-0000-0000-00009F170000}"/>
    <cellStyle name="Normal 13 9_4.2 kt. samtrygg 2010" xfId="9042" xr:uid="{00000000-0005-0000-0000-0000A0170000}"/>
    <cellStyle name="Normal 13_4.2 kt. samtrygg 2010" xfId="9180" xr:uid="{00000000-0005-0000-0000-0000A1170000}"/>
    <cellStyle name="Normal 14" xfId="4183" xr:uid="{00000000-0005-0000-0000-0000A2170000}"/>
    <cellStyle name="Normal 14 10" xfId="2115" xr:uid="{00000000-0005-0000-0000-0000A3170000}"/>
    <cellStyle name="Normal 14 10 2" xfId="4449" xr:uid="{00000000-0005-0000-0000-0000A4170000}"/>
    <cellStyle name="Normal 14 10 3" xfId="4959" xr:uid="{00000000-0005-0000-0000-0000A5170000}"/>
    <cellStyle name="Normal 14 10_4.2 kt. samtrygg 2010" xfId="9822" xr:uid="{00000000-0005-0000-0000-0000A6170000}"/>
    <cellStyle name="Normal 14 11" xfId="2116" xr:uid="{00000000-0005-0000-0000-0000A7170000}"/>
    <cellStyle name="Normal 14 11 2" xfId="4479" xr:uid="{00000000-0005-0000-0000-0000A8170000}"/>
    <cellStyle name="Normal 14 11 3" xfId="4988" xr:uid="{00000000-0005-0000-0000-0000A9170000}"/>
    <cellStyle name="Normal 14 11_4.2 kt. samtrygg 2010" xfId="9118" xr:uid="{00000000-0005-0000-0000-0000AA170000}"/>
    <cellStyle name="Normal 14 12" xfId="2117" xr:uid="{00000000-0005-0000-0000-0000AB170000}"/>
    <cellStyle name="Normal 14 12 2" xfId="4509" xr:uid="{00000000-0005-0000-0000-0000AC170000}"/>
    <cellStyle name="Normal 14 12 3" xfId="5017" xr:uid="{00000000-0005-0000-0000-0000AD170000}"/>
    <cellStyle name="Normal 14 12_4.2 kt. samtrygg 2010" xfId="8712" xr:uid="{00000000-0005-0000-0000-0000AE170000}"/>
    <cellStyle name="Normal 14 13" xfId="2118" xr:uid="{00000000-0005-0000-0000-0000AF170000}"/>
    <cellStyle name="Normal 14 13 2" xfId="4539" xr:uid="{00000000-0005-0000-0000-0000B0170000}"/>
    <cellStyle name="Normal 14 13 3" xfId="5046" xr:uid="{00000000-0005-0000-0000-0000B1170000}"/>
    <cellStyle name="Normal 14 13_4.2 kt. samtrygg 2010" xfId="9173" xr:uid="{00000000-0005-0000-0000-0000B2170000}"/>
    <cellStyle name="Normal 14 14" xfId="2119" xr:uid="{00000000-0005-0000-0000-0000B3170000}"/>
    <cellStyle name="Normal 14 14 2" xfId="4568" xr:uid="{00000000-0005-0000-0000-0000B4170000}"/>
    <cellStyle name="Normal 14 14 3" xfId="5074" xr:uid="{00000000-0005-0000-0000-0000B5170000}"/>
    <cellStyle name="Normal 14 14_4.2 kt. samtrygg 2010" xfId="9036" xr:uid="{00000000-0005-0000-0000-0000B6170000}"/>
    <cellStyle name="Normal 14 15" xfId="2120" xr:uid="{00000000-0005-0000-0000-0000B7170000}"/>
    <cellStyle name="Normal 14 15 2" xfId="4533" xr:uid="{00000000-0005-0000-0000-0000B8170000}"/>
    <cellStyle name="Normal 14 15 3" xfId="5040" xr:uid="{00000000-0005-0000-0000-0000B9170000}"/>
    <cellStyle name="Normal 14 15_4.2 kt. samtrygg 2010" xfId="8933" xr:uid="{00000000-0005-0000-0000-0000BA170000}"/>
    <cellStyle name="Normal 14 16" xfId="2121" xr:uid="{00000000-0005-0000-0000-0000BB170000}"/>
    <cellStyle name="Normal 14 16 2" xfId="4323" xr:uid="{00000000-0005-0000-0000-0000BC170000}"/>
    <cellStyle name="Normal 14 16 2 2" xfId="5542" xr:uid="{00000000-0005-0000-0000-0000BD170000}"/>
    <cellStyle name="Normal 14 16 2 3" xfId="6017" xr:uid="{00000000-0005-0000-0000-0000BE170000}"/>
    <cellStyle name="Normal 14 16 2 4" xfId="8455" xr:uid="{00000000-0005-0000-0000-0000BF170000}"/>
    <cellStyle name="Normal 14 16 2_4.2 kt. samtrygg 2010" xfId="9483" xr:uid="{00000000-0005-0000-0000-0000C0170000}"/>
    <cellStyle name="Normal 14 16 3" xfId="4837" xr:uid="{00000000-0005-0000-0000-0000C1170000}"/>
    <cellStyle name="Normal 14 16 3 2" xfId="5559" xr:uid="{00000000-0005-0000-0000-0000C2170000}"/>
    <cellStyle name="Normal 14 16 3 3" xfId="6078" xr:uid="{00000000-0005-0000-0000-0000C3170000}"/>
    <cellStyle name="Normal 14 16 3 4" xfId="8516" xr:uid="{00000000-0005-0000-0000-0000C4170000}"/>
    <cellStyle name="Normal 14 16 3_4.2 kt. samtrygg 2010" xfId="9752" xr:uid="{00000000-0005-0000-0000-0000C5170000}"/>
    <cellStyle name="Normal 14 16 4" xfId="5402" xr:uid="{00000000-0005-0000-0000-0000C6170000}"/>
    <cellStyle name="Normal 14 16 5" xfId="5705" xr:uid="{00000000-0005-0000-0000-0000C7170000}"/>
    <cellStyle name="Normal 14 16 6" xfId="5753" xr:uid="{00000000-0005-0000-0000-0000C8170000}"/>
    <cellStyle name="Normal 14 16 7" xfId="5691" xr:uid="{00000000-0005-0000-0000-0000C9170000}"/>
    <cellStyle name="Normal 14 16 8" xfId="5738" xr:uid="{00000000-0005-0000-0000-0000CA170000}"/>
    <cellStyle name="Normal 14 16 9" xfId="5549" xr:uid="{00000000-0005-0000-0000-0000CB170000}"/>
    <cellStyle name="Normal 14 16_4.2 kt. samtrygg 2010" xfId="9935" xr:uid="{00000000-0005-0000-0000-0000CC170000}"/>
    <cellStyle name="Normal 14 17" xfId="2122" xr:uid="{00000000-0005-0000-0000-0000CD170000}"/>
    <cellStyle name="Normal 14 17 2" xfId="4677" xr:uid="{00000000-0005-0000-0000-0000CE170000}"/>
    <cellStyle name="Normal 14 17 3" xfId="5178" xr:uid="{00000000-0005-0000-0000-0000CF170000}"/>
    <cellStyle name="Normal 14 17_4.2 kt. samtrygg 2010" xfId="8956" xr:uid="{00000000-0005-0000-0000-0000D0170000}"/>
    <cellStyle name="Normal 14 18" xfId="2957" xr:uid="{00000000-0005-0000-0000-0000D1170000}"/>
    <cellStyle name="Normal 14 18 2" xfId="4693" xr:uid="{00000000-0005-0000-0000-0000D2170000}"/>
    <cellStyle name="Normal 14 18 3" xfId="5194" xr:uid="{00000000-0005-0000-0000-0000D3170000}"/>
    <cellStyle name="Normal 14 18_4.2 kt. samtrygg 2010" xfId="8656" xr:uid="{00000000-0005-0000-0000-0000D4170000}"/>
    <cellStyle name="Normal 14 19" xfId="3057" xr:uid="{00000000-0005-0000-0000-0000D5170000}"/>
    <cellStyle name="Normal 14 2" xfId="2114" xr:uid="{00000000-0005-0000-0000-0000D6170000}"/>
    <cellStyle name="Normal 14 2 2" xfId="4220" xr:uid="{00000000-0005-0000-0000-0000D7170000}"/>
    <cellStyle name="Normal 14 2 2 2" xfId="5249" xr:uid="{00000000-0005-0000-0000-0000D8170000}"/>
    <cellStyle name="Normal 14 2 2 3" xfId="5991" xr:uid="{00000000-0005-0000-0000-0000D9170000}"/>
    <cellStyle name="Normal 14 2 2 4" xfId="8430" xr:uid="{00000000-0005-0000-0000-0000DA170000}"/>
    <cellStyle name="Normal 14 2 2_4.2 kt. samtrygg 2010" xfId="8805" xr:uid="{00000000-0005-0000-0000-0000DB170000}"/>
    <cellStyle name="Normal 14 2 3" xfId="4737" xr:uid="{00000000-0005-0000-0000-0000DC170000}"/>
    <cellStyle name="Normal 14 2 3 2" xfId="5429" xr:uid="{00000000-0005-0000-0000-0000DD170000}"/>
    <cellStyle name="Normal 14 2 3 3" xfId="6053" xr:uid="{00000000-0005-0000-0000-0000DE170000}"/>
    <cellStyle name="Normal 14 2 3 4" xfId="8491" xr:uid="{00000000-0005-0000-0000-0000DF170000}"/>
    <cellStyle name="Normal 14 2 3_4.2 kt. samtrygg 2010" xfId="8991" xr:uid="{00000000-0005-0000-0000-0000E0170000}"/>
    <cellStyle name="Normal 14 2 4" xfId="5472" xr:uid="{00000000-0005-0000-0000-0000E1170000}"/>
    <cellStyle name="Normal 14 2 5" xfId="5865" xr:uid="{00000000-0005-0000-0000-0000E2170000}"/>
    <cellStyle name="Normal 14 2 6" xfId="5647" xr:uid="{00000000-0005-0000-0000-0000E3170000}"/>
    <cellStyle name="Normal 14 2 7" xfId="5789" xr:uid="{00000000-0005-0000-0000-0000E4170000}"/>
    <cellStyle name="Normal 14 2 8" xfId="5389" xr:uid="{00000000-0005-0000-0000-0000E5170000}"/>
    <cellStyle name="Normal 14 2 9" xfId="5684" xr:uid="{00000000-0005-0000-0000-0000E6170000}"/>
    <cellStyle name="Normal 14 2_4.2 kt. samtrygg 2010" xfId="8711" xr:uid="{00000000-0005-0000-0000-0000E7170000}"/>
    <cellStyle name="Normal 14 20" xfId="2950" xr:uid="{00000000-0005-0000-0000-0000E8170000}"/>
    <cellStyle name="Normal 14 21" xfId="3065" xr:uid="{00000000-0005-0000-0000-0000E9170000}"/>
    <cellStyle name="Normal 14 22" xfId="2942" xr:uid="{00000000-0005-0000-0000-0000EA170000}"/>
    <cellStyle name="Normal 14 23" xfId="3073" xr:uid="{00000000-0005-0000-0000-0000EB170000}"/>
    <cellStyle name="Normal 14 24" xfId="5538" xr:uid="{00000000-0005-0000-0000-0000EC170000}"/>
    <cellStyle name="Normal 14 3" xfId="2124" xr:uid="{00000000-0005-0000-0000-0000ED170000}"/>
    <cellStyle name="Normal 14 3 2" xfId="4252" xr:uid="{00000000-0005-0000-0000-0000EE170000}"/>
    <cellStyle name="Normal 14 3 3" xfId="4767" xr:uid="{00000000-0005-0000-0000-0000EF170000}"/>
    <cellStyle name="Normal 14 3_4.2 kt. samtrygg 2010" xfId="9855" xr:uid="{00000000-0005-0000-0000-0000F0170000}"/>
    <cellStyle name="Normal 14 4" xfId="2125" xr:uid="{00000000-0005-0000-0000-0000F1170000}"/>
    <cellStyle name="Normal 14 4 2" xfId="4273" xr:uid="{00000000-0005-0000-0000-0000F2170000}"/>
    <cellStyle name="Normal 14 4 3" xfId="4788" xr:uid="{00000000-0005-0000-0000-0000F3170000}"/>
    <cellStyle name="Normal 14 4_4.2 kt. samtrygg 2010" xfId="9269" xr:uid="{00000000-0005-0000-0000-0000F4170000}"/>
    <cellStyle name="Normal 14 5" xfId="2126" xr:uid="{00000000-0005-0000-0000-0000F5170000}"/>
    <cellStyle name="Normal 14 5 2" xfId="4299" xr:uid="{00000000-0005-0000-0000-0000F6170000}"/>
    <cellStyle name="Normal 14 5 3" xfId="4814" xr:uid="{00000000-0005-0000-0000-0000F7170000}"/>
    <cellStyle name="Normal 14 5_4.2 kt. samtrygg 2010" xfId="8582" xr:uid="{00000000-0005-0000-0000-0000F8170000}"/>
    <cellStyle name="Normal 14 6" xfId="2127" xr:uid="{00000000-0005-0000-0000-0000F9170000}"/>
    <cellStyle name="Normal 14 6 2" xfId="4330" xr:uid="{00000000-0005-0000-0000-0000FA170000}"/>
    <cellStyle name="Normal 14 6 3" xfId="4844" xr:uid="{00000000-0005-0000-0000-0000FB170000}"/>
    <cellStyle name="Normal 14 6_4.2 kt. samtrygg 2010" xfId="8677" xr:uid="{00000000-0005-0000-0000-0000FC170000}"/>
    <cellStyle name="Normal 14 7" xfId="2128" xr:uid="{00000000-0005-0000-0000-0000FD170000}"/>
    <cellStyle name="Normal 14 7 2" xfId="4358" xr:uid="{00000000-0005-0000-0000-0000FE170000}"/>
    <cellStyle name="Normal 14 7 3" xfId="4871" xr:uid="{00000000-0005-0000-0000-0000FF170000}"/>
    <cellStyle name="Normal 14 7_4.2 kt. samtrygg 2010" xfId="9174" xr:uid="{00000000-0005-0000-0000-000000180000}"/>
    <cellStyle name="Normal 14 8" xfId="2129" xr:uid="{00000000-0005-0000-0000-000001180000}"/>
    <cellStyle name="Normal 14 8 2" xfId="4390" xr:uid="{00000000-0005-0000-0000-000002180000}"/>
    <cellStyle name="Normal 14 8 3" xfId="4902" xr:uid="{00000000-0005-0000-0000-000003180000}"/>
    <cellStyle name="Normal 14 8_4.2 kt. samtrygg 2010" xfId="8604" xr:uid="{00000000-0005-0000-0000-000004180000}"/>
    <cellStyle name="Normal 14 9" xfId="2130" xr:uid="{00000000-0005-0000-0000-000005180000}"/>
    <cellStyle name="Normal 14 9 2" xfId="4418" xr:uid="{00000000-0005-0000-0000-000006180000}"/>
    <cellStyle name="Normal 14 9 3" xfId="4929" xr:uid="{00000000-0005-0000-0000-000007180000}"/>
    <cellStyle name="Normal 14 9_4.2 kt. samtrygg 2010" xfId="9965" xr:uid="{00000000-0005-0000-0000-000008180000}"/>
    <cellStyle name="Normal 14_4.2 kt. samtrygg 2010" xfId="9063" xr:uid="{00000000-0005-0000-0000-000009180000}"/>
    <cellStyle name="Normal 15" xfId="4184" xr:uid="{00000000-0005-0000-0000-00000A180000}"/>
    <cellStyle name="Normal 15 10" xfId="2132" xr:uid="{00000000-0005-0000-0000-00000B180000}"/>
    <cellStyle name="Normal 15 10 2" xfId="4450" xr:uid="{00000000-0005-0000-0000-00000C180000}"/>
    <cellStyle name="Normal 15 10 3" xfId="4960" xr:uid="{00000000-0005-0000-0000-00000D180000}"/>
    <cellStyle name="Normal 15 10_4.2 kt. samtrygg 2010" xfId="10078" xr:uid="{00000000-0005-0000-0000-00000E180000}"/>
    <cellStyle name="Normal 15 11" xfId="2133" xr:uid="{00000000-0005-0000-0000-00000F180000}"/>
    <cellStyle name="Normal 15 11 2" xfId="4480" xr:uid="{00000000-0005-0000-0000-000010180000}"/>
    <cellStyle name="Normal 15 11 3" xfId="4989" xr:uid="{00000000-0005-0000-0000-000011180000}"/>
    <cellStyle name="Normal 15 11_4.2 kt. samtrygg 2010" xfId="9501" xr:uid="{00000000-0005-0000-0000-000012180000}"/>
    <cellStyle name="Normal 15 12" xfId="2134" xr:uid="{00000000-0005-0000-0000-000013180000}"/>
    <cellStyle name="Normal 15 12 2" xfId="4510" xr:uid="{00000000-0005-0000-0000-000014180000}"/>
    <cellStyle name="Normal 15 12 3" xfId="5018" xr:uid="{00000000-0005-0000-0000-000015180000}"/>
    <cellStyle name="Normal 15 12_4.2 kt. samtrygg 2010" xfId="9562" xr:uid="{00000000-0005-0000-0000-000016180000}"/>
    <cellStyle name="Normal 15 13" xfId="2135" xr:uid="{00000000-0005-0000-0000-000017180000}"/>
    <cellStyle name="Normal 15 13 2" xfId="4540" xr:uid="{00000000-0005-0000-0000-000018180000}"/>
    <cellStyle name="Normal 15 13 3" xfId="5047" xr:uid="{00000000-0005-0000-0000-000019180000}"/>
    <cellStyle name="Normal 15 13_4.2 kt. samtrygg 2010" xfId="8860" xr:uid="{00000000-0005-0000-0000-00001A180000}"/>
    <cellStyle name="Normal 15 14" xfId="2136" xr:uid="{00000000-0005-0000-0000-00001B180000}"/>
    <cellStyle name="Normal 15 14 2" xfId="4569" xr:uid="{00000000-0005-0000-0000-00001C180000}"/>
    <cellStyle name="Normal 15 14 3" xfId="5075" xr:uid="{00000000-0005-0000-0000-00001D180000}"/>
    <cellStyle name="Normal 15 14_4.2 kt. samtrygg 2010" xfId="9029" xr:uid="{00000000-0005-0000-0000-00001E180000}"/>
    <cellStyle name="Normal 15 15" xfId="2137" xr:uid="{00000000-0005-0000-0000-00001F180000}"/>
    <cellStyle name="Normal 15 15 2" xfId="4627" xr:uid="{00000000-0005-0000-0000-000020180000}"/>
    <cellStyle name="Normal 15 15 3" xfId="5130" xr:uid="{00000000-0005-0000-0000-000021180000}"/>
    <cellStyle name="Normal 15 15_4.2 kt. samtrygg 2010" xfId="8806" xr:uid="{00000000-0005-0000-0000-000022180000}"/>
    <cellStyle name="Normal 15 16" xfId="2138" xr:uid="{00000000-0005-0000-0000-000023180000}"/>
    <cellStyle name="Normal 15 16 2" xfId="4383" xr:uid="{00000000-0005-0000-0000-000024180000}"/>
    <cellStyle name="Normal 15 16 2 2" xfId="5450" xr:uid="{00000000-0005-0000-0000-000025180000}"/>
    <cellStyle name="Normal 15 16 2 3" xfId="6019" xr:uid="{00000000-0005-0000-0000-000026180000}"/>
    <cellStyle name="Normal 15 16 2 4" xfId="8457" xr:uid="{00000000-0005-0000-0000-000027180000}"/>
    <cellStyle name="Normal 15 16 2_4.2 kt. samtrygg 2010" xfId="9305" xr:uid="{00000000-0005-0000-0000-000028180000}"/>
    <cellStyle name="Normal 15 16 3" xfId="4895" xr:uid="{00000000-0005-0000-0000-000029180000}"/>
    <cellStyle name="Normal 15 16 3 2" xfId="5230" xr:uid="{00000000-0005-0000-0000-00002A180000}"/>
    <cellStyle name="Normal 15 16 3 3" xfId="6080" xr:uid="{00000000-0005-0000-0000-00002B180000}"/>
    <cellStyle name="Normal 15 16 3 4" xfId="8518" xr:uid="{00000000-0005-0000-0000-00002C180000}"/>
    <cellStyle name="Normal 15 16 3_4.2 kt. samtrygg 2010" xfId="10034" xr:uid="{00000000-0005-0000-0000-00002D180000}"/>
    <cellStyle name="Normal 15 16 4" xfId="5287" xr:uid="{00000000-0005-0000-0000-00002E180000}"/>
    <cellStyle name="Normal 15 16 5" xfId="5574" xr:uid="{00000000-0005-0000-0000-00002F180000}"/>
    <cellStyle name="Normal 15 16 6" xfId="5585" xr:uid="{00000000-0005-0000-0000-000030180000}"/>
    <cellStyle name="Normal 15 16 7" xfId="5571" xr:uid="{00000000-0005-0000-0000-000031180000}"/>
    <cellStyle name="Normal 15 16 8" xfId="5849" xr:uid="{00000000-0005-0000-0000-000032180000}"/>
    <cellStyle name="Normal 15 16 9" xfId="5570" xr:uid="{00000000-0005-0000-0000-000033180000}"/>
    <cellStyle name="Normal 15 16_4.2 kt. samtrygg 2010" xfId="8838" xr:uid="{00000000-0005-0000-0000-000034180000}"/>
    <cellStyle name="Normal 15 17" xfId="2139" xr:uid="{00000000-0005-0000-0000-000035180000}"/>
    <cellStyle name="Normal 15 17 2" xfId="4651" xr:uid="{00000000-0005-0000-0000-000036180000}"/>
    <cellStyle name="Normal 15 17 3" xfId="5153" xr:uid="{00000000-0005-0000-0000-000037180000}"/>
    <cellStyle name="Normal 15 17_4.2 kt. samtrygg 2010" xfId="9990" xr:uid="{00000000-0005-0000-0000-000038180000}"/>
    <cellStyle name="Normal 15 18" xfId="2961" xr:uid="{00000000-0005-0000-0000-000039180000}"/>
    <cellStyle name="Normal 15 18 2" xfId="4692" xr:uid="{00000000-0005-0000-0000-00003A180000}"/>
    <cellStyle name="Normal 15 18 3" xfId="5193" xr:uid="{00000000-0005-0000-0000-00003B180000}"/>
    <cellStyle name="Normal 15 18_4.2 kt. samtrygg 2010" xfId="8662" xr:uid="{00000000-0005-0000-0000-00003C180000}"/>
    <cellStyle name="Normal 15 19" xfId="3053" xr:uid="{00000000-0005-0000-0000-00003D180000}"/>
    <cellStyle name="Normal 15 2" xfId="2131" xr:uid="{00000000-0005-0000-0000-00003E180000}"/>
    <cellStyle name="Normal 15 2 2" xfId="4221" xr:uid="{00000000-0005-0000-0000-00003F180000}"/>
    <cellStyle name="Normal 15 2 2 2" xfId="5414" xr:uid="{00000000-0005-0000-0000-000040180000}"/>
    <cellStyle name="Normal 15 2 2 3" xfId="5992" xr:uid="{00000000-0005-0000-0000-000041180000}"/>
    <cellStyle name="Normal 15 2 2 4" xfId="8431" xr:uid="{00000000-0005-0000-0000-000042180000}"/>
    <cellStyle name="Normal 15 2 2_4.2 kt. samtrygg 2010" xfId="10203" xr:uid="{00000000-0005-0000-0000-000043180000}"/>
    <cellStyle name="Normal 15 2 3" xfId="4738" xr:uid="{00000000-0005-0000-0000-000044180000}"/>
    <cellStyle name="Normal 15 2 3 2" xfId="5766" xr:uid="{00000000-0005-0000-0000-000045180000}"/>
    <cellStyle name="Normal 15 2 3 3" xfId="6054" xr:uid="{00000000-0005-0000-0000-000046180000}"/>
    <cellStyle name="Normal 15 2 3 4" xfId="8492" xr:uid="{00000000-0005-0000-0000-000047180000}"/>
    <cellStyle name="Normal 15 2 3_4.2 kt. samtrygg 2010" xfId="9385" xr:uid="{00000000-0005-0000-0000-000048180000}"/>
    <cellStyle name="Normal 15 2 4" xfId="5931" xr:uid="{00000000-0005-0000-0000-000049180000}"/>
    <cellStyle name="Normal 15 2 5" xfId="5794" xr:uid="{00000000-0005-0000-0000-00004A180000}"/>
    <cellStyle name="Normal 15 2 6" xfId="5455" xr:uid="{00000000-0005-0000-0000-00004B180000}"/>
    <cellStyle name="Normal 15 2 7" xfId="5529" xr:uid="{00000000-0005-0000-0000-00004C180000}"/>
    <cellStyle name="Normal 15 2 8" xfId="5463" xr:uid="{00000000-0005-0000-0000-00004D180000}"/>
    <cellStyle name="Normal 15 2 9" xfId="5875" xr:uid="{00000000-0005-0000-0000-00004E180000}"/>
    <cellStyle name="Normal 15 2_4.2 kt. samtrygg 2010" xfId="9124" xr:uid="{00000000-0005-0000-0000-00004F180000}"/>
    <cellStyle name="Normal 15 20" xfId="2955" xr:uid="{00000000-0005-0000-0000-000050180000}"/>
    <cellStyle name="Normal 15 21" xfId="3059" xr:uid="{00000000-0005-0000-0000-000051180000}"/>
    <cellStyle name="Normal 15 22" xfId="2949" xr:uid="{00000000-0005-0000-0000-000052180000}"/>
    <cellStyle name="Normal 15 23" xfId="3066" xr:uid="{00000000-0005-0000-0000-000053180000}"/>
    <cellStyle name="Normal 15 24" xfId="5907" xr:uid="{00000000-0005-0000-0000-000054180000}"/>
    <cellStyle name="Normal 15 3" xfId="2141" xr:uid="{00000000-0005-0000-0000-000055180000}"/>
    <cellStyle name="Normal 15 3 2" xfId="4253" xr:uid="{00000000-0005-0000-0000-000056180000}"/>
    <cellStyle name="Normal 15 3 3" xfId="4768" xr:uid="{00000000-0005-0000-0000-000057180000}"/>
    <cellStyle name="Normal 15 3_4.2 kt. samtrygg 2010" xfId="9722" xr:uid="{00000000-0005-0000-0000-000058180000}"/>
    <cellStyle name="Normal 15 4" xfId="2142" xr:uid="{00000000-0005-0000-0000-000059180000}"/>
    <cellStyle name="Normal 15 4 2" xfId="4272" xr:uid="{00000000-0005-0000-0000-00005A180000}"/>
    <cellStyle name="Normal 15 4 3" xfId="4787" xr:uid="{00000000-0005-0000-0000-00005B180000}"/>
    <cellStyle name="Normal 15 4_4.2 kt. samtrygg 2010" xfId="9756" xr:uid="{00000000-0005-0000-0000-00005C180000}"/>
    <cellStyle name="Normal 15 5" xfId="2143" xr:uid="{00000000-0005-0000-0000-00005D180000}"/>
    <cellStyle name="Normal 15 5 2" xfId="4300" xr:uid="{00000000-0005-0000-0000-00005E180000}"/>
    <cellStyle name="Normal 15 5 3" xfId="4815" xr:uid="{00000000-0005-0000-0000-00005F180000}"/>
    <cellStyle name="Normal 15 5_4.2 kt. samtrygg 2010" xfId="9936" xr:uid="{00000000-0005-0000-0000-000060180000}"/>
    <cellStyle name="Normal 15 6" xfId="2144" xr:uid="{00000000-0005-0000-0000-000061180000}"/>
    <cellStyle name="Normal 15 6 2" xfId="4331" xr:uid="{00000000-0005-0000-0000-000062180000}"/>
    <cellStyle name="Normal 15 6 3" xfId="4845" xr:uid="{00000000-0005-0000-0000-000063180000}"/>
    <cellStyle name="Normal 15 6_4.2 kt. samtrygg 2010" xfId="9776" xr:uid="{00000000-0005-0000-0000-000064180000}"/>
    <cellStyle name="Normal 15 7" xfId="2145" xr:uid="{00000000-0005-0000-0000-000065180000}"/>
    <cellStyle name="Normal 15 7 2" xfId="4359" xr:uid="{00000000-0005-0000-0000-000066180000}"/>
    <cellStyle name="Normal 15 7 3" xfId="4872" xr:uid="{00000000-0005-0000-0000-000067180000}"/>
    <cellStyle name="Normal 15 7_4.2 kt. samtrygg 2010" xfId="9167" xr:uid="{00000000-0005-0000-0000-000068180000}"/>
    <cellStyle name="Normal 15 8" xfId="2146" xr:uid="{00000000-0005-0000-0000-000069180000}"/>
    <cellStyle name="Normal 15 8 2" xfId="4391" xr:uid="{00000000-0005-0000-0000-00006A180000}"/>
    <cellStyle name="Normal 15 8 3" xfId="4903" xr:uid="{00000000-0005-0000-0000-00006B180000}"/>
    <cellStyle name="Normal 15 8_4.2 kt. samtrygg 2010" xfId="10050" xr:uid="{00000000-0005-0000-0000-00006C180000}"/>
    <cellStyle name="Normal 15 9" xfId="2147" xr:uid="{00000000-0005-0000-0000-00006D180000}"/>
    <cellStyle name="Normal 15 9 2" xfId="4419" xr:uid="{00000000-0005-0000-0000-00006E180000}"/>
    <cellStyle name="Normal 15 9 3" xfId="4930" xr:uid="{00000000-0005-0000-0000-00006F180000}"/>
    <cellStyle name="Normal 15 9_4.2 kt. samtrygg 2010" xfId="9277" xr:uid="{00000000-0005-0000-0000-000070180000}"/>
    <cellStyle name="Normal 15_4.2 kt. samtrygg 2010" xfId="9303" xr:uid="{00000000-0005-0000-0000-000071180000}"/>
    <cellStyle name="Normal 16" xfId="4185" xr:uid="{00000000-0005-0000-0000-000072180000}"/>
    <cellStyle name="Normal 16 10" xfId="2149" xr:uid="{00000000-0005-0000-0000-000073180000}"/>
    <cellStyle name="Normal 16 10 2" xfId="4451" xr:uid="{00000000-0005-0000-0000-000074180000}"/>
    <cellStyle name="Normal 16 10 3" xfId="4961" xr:uid="{00000000-0005-0000-0000-000075180000}"/>
    <cellStyle name="Normal 16 10_4.2 kt. samtrygg 2010" xfId="9604" xr:uid="{00000000-0005-0000-0000-000076180000}"/>
    <cellStyle name="Normal 16 11" xfId="2150" xr:uid="{00000000-0005-0000-0000-000077180000}"/>
    <cellStyle name="Normal 16 11 2" xfId="4481" xr:uid="{00000000-0005-0000-0000-000078180000}"/>
    <cellStyle name="Normal 16 11 3" xfId="4990" xr:uid="{00000000-0005-0000-0000-000079180000}"/>
    <cellStyle name="Normal 16 11_4.2 kt. samtrygg 2010" xfId="8580" xr:uid="{00000000-0005-0000-0000-00007A180000}"/>
    <cellStyle name="Normal 16 12" xfId="2151" xr:uid="{00000000-0005-0000-0000-00007B180000}"/>
    <cellStyle name="Normal 16 12 2" xfId="4511" xr:uid="{00000000-0005-0000-0000-00007C180000}"/>
    <cellStyle name="Normal 16 12 3" xfId="5019" xr:uid="{00000000-0005-0000-0000-00007D180000}"/>
    <cellStyle name="Normal 16 12_4.2 kt. samtrygg 2010" xfId="9790" xr:uid="{00000000-0005-0000-0000-00007E180000}"/>
    <cellStyle name="Normal 16 13" xfId="2152" xr:uid="{00000000-0005-0000-0000-00007F180000}"/>
    <cellStyle name="Normal 16 13 2" xfId="4541" xr:uid="{00000000-0005-0000-0000-000080180000}"/>
    <cellStyle name="Normal 16 13 3" xfId="5048" xr:uid="{00000000-0005-0000-0000-000081180000}"/>
    <cellStyle name="Normal 16 13_4.2 kt. samtrygg 2010" xfId="9451" xr:uid="{00000000-0005-0000-0000-000082180000}"/>
    <cellStyle name="Normal 16 14" xfId="2153" xr:uid="{00000000-0005-0000-0000-000083180000}"/>
    <cellStyle name="Normal 16 14 2" xfId="4570" xr:uid="{00000000-0005-0000-0000-000084180000}"/>
    <cellStyle name="Normal 16 14 3" xfId="5076" xr:uid="{00000000-0005-0000-0000-000085180000}"/>
    <cellStyle name="Normal 16 14_4.2 kt. samtrygg 2010" xfId="9175" xr:uid="{00000000-0005-0000-0000-000086180000}"/>
    <cellStyle name="Normal 16 15" xfId="2154" xr:uid="{00000000-0005-0000-0000-000087180000}"/>
    <cellStyle name="Normal 16 15 2" xfId="4626" xr:uid="{00000000-0005-0000-0000-000088180000}"/>
    <cellStyle name="Normal 16 15 3" xfId="5129" xr:uid="{00000000-0005-0000-0000-000089180000}"/>
    <cellStyle name="Normal 16 15_4.2 kt. samtrygg 2010" xfId="9355" xr:uid="{00000000-0005-0000-0000-00008A180000}"/>
    <cellStyle name="Normal 16 16" xfId="2155" xr:uid="{00000000-0005-0000-0000-00008B180000}"/>
    <cellStyle name="Normal 16 16 2" xfId="4562" xr:uid="{00000000-0005-0000-0000-00008C180000}"/>
    <cellStyle name="Normal 16 16 2 2" xfId="5773" xr:uid="{00000000-0005-0000-0000-00008D180000}"/>
    <cellStyle name="Normal 16 16 2 3" xfId="6020" xr:uid="{00000000-0005-0000-0000-00008E180000}"/>
    <cellStyle name="Normal 16 16 2 4" xfId="8458" xr:uid="{00000000-0005-0000-0000-00008F180000}"/>
    <cellStyle name="Normal 16 16 2_4.2 kt. samtrygg 2010" xfId="9554" xr:uid="{00000000-0005-0000-0000-000090180000}"/>
    <cellStyle name="Normal 16 16 3" xfId="5068" xr:uid="{00000000-0005-0000-0000-000091180000}"/>
    <cellStyle name="Normal 16 16 3 2" xfId="5242" xr:uid="{00000000-0005-0000-0000-000092180000}"/>
    <cellStyle name="Normal 16 16 3 3" xfId="6081" xr:uid="{00000000-0005-0000-0000-000093180000}"/>
    <cellStyle name="Normal 16 16 3 4" xfId="8519" xr:uid="{00000000-0005-0000-0000-000094180000}"/>
    <cellStyle name="Normal 16 16 3_4.2 kt. samtrygg 2010" xfId="10027" xr:uid="{00000000-0005-0000-0000-000095180000}"/>
    <cellStyle name="Normal 16 16 4" xfId="5870" xr:uid="{00000000-0005-0000-0000-000096180000}"/>
    <cellStyle name="Normal 16 16 5" xfId="5792" xr:uid="{00000000-0005-0000-0000-000097180000}"/>
    <cellStyle name="Normal 16 16 6" xfId="5770" xr:uid="{00000000-0005-0000-0000-000098180000}"/>
    <cellStyle name="Normal 16 16 7" xfId="5906" xr:uid="{00000000-0005-0000-0000-000099180000}"/>
    <cellStyle name="Normal 16 16 8" xfId="5356" xr:uid="{00000000-0005-0000-0000-00009A180000}"/>
    <cellStyle name="Normal 16 16 9" xfId="5833" xr:uid="{00000000-0005-0000-0000-00009B180000}"/>
    <cellStyle name="Normal 16 16_4.2 kt. samtrygg 2010" xfId="10240" xr:uid="{00000000-0005-0000-0000-00009C180000}"/>
    <cellStyle name="Normal 16 17" xfId="2156" xr:uid="{00000000-0005-0000-0000-00009D180000}"/>
    <cellStyle name="Normal 16 17 2" xfId="4676" xr:uid="{00000000-0005-0000-0000-00009E180000}"/>
    <cellStyle name="Normal 16 17 3" xfId="5177" xr:uid="{00000000-0005-0000-0000-00009F180000}"/>
    <cellStyle name="Normal 16 17_4.2 kt. samtrygg 2010" xfId="10168" xr:uid="{00000000-0005-0000-0000-0000A0180000}"/>
    <cellStyle name="Normal 16 18" xfId="2966" xr:uid="{00000000-0005-0000-0000-0000A1180000}"/>
    <cellStyle name="Normal 16 18 2" xfId="4691" xr:uid="{00000000-0005-0000-0000-0000A2180000}"/>
    <cellStyle name="Normal 16 18 3" xfId="5192" xr:uid="{00000000-0005-0000-0000-0000A3180000}"/>
    <cellStyle name="Normal 16 18_4.2 kt. samtrygg 2010" xfId="9194" xr:uid="{00000000-0005-0000-0000-0000A4180000}"/>
    <cellStyle name="Normal 16 19" xfId="3047" xr:uid="{00000000-0005-0000-0000-0000A5180000}"/>
    <cellStyle name="Normal 16 2" xfId="2148" xr:uid="{00000000-0005-0000-0000-0000A6180000}"/>
    <cellStyle name="Normal 16 2 2" xfId="4222" xr:uid="{00000000-0005-0000-0000-0000A7180000}"/>
    <cellStyle name="Normal 16 2 2 2" xfId="5439" xr:uid="{00000000-0005-0000-0000-0000A8180000}"/>
    <cellStyle name="Normal 16 2 2 3" xfId="5993" xr:uid="{00000000-0005-0000-0000-0000A9180000}"/>
    <cellStyle name="Normal 16 2 2 4" xfId="8432" xr:uid="{00000000-0005-0000-0000-0000AA180000}"/>
    <cellStyle name="Normal 16 2 2_4.2 kt. samtrygg 2010" xfId="8813" xr:uid="{00000000-0005-0000-0000-0000AB180000}"/>
    <cellStyle name="Normal 16 2 3" xfId="4739" xr:uid="{00000000-0005-0000-0000-0000AC180000}"/>
    <cellStyle name="Normal 16 2 3 2" xfId="5579" xr:uid="{00000000-0005-0000-0000-0000AD180000}"/>
    <cellStyle name="Normal 16 2 3 3" xfId="6055" xr:uid="{00000000-0005-0000-0000-0000AE180000}"/>
    <cellStyle name="Normal 16 2 3 4" xfId="8493" xr:uid="{00000000-0005-0000-0000-0000AF180000}"/>
    <cellStyle name="Normal 16 2 3_4.2 kt. samtrygg 2010" xfId="9347" xr:uid="{00000000-0005-0000-0000-0000B0180000}"/>
    <cellStyle name="Normal 16 2 4" xfId="5407" xr:uid="{00000000-0005-0000-0000-0000B1180000}"/>
    <cellStyle name="Normal 16 2 5" xfId="5531" xr:uid="{00000000-0005-0000-0000-0000B2180000}"/>
    <cellStyle name="Normal 16 2 6" xfId="5340" xr:uid="{00000000-0005-0000-0000-0000B3180000}"/>
    <cellStyle name="Normal 16 2 7" xfId="5448" xr:uid="{00000000-0005-0000-0000-0000B4180000}"/>
    <cellStyle name="Normal 16 2 8" xfId="5301" xr:uid="{00000000-0005-0000-0000-0000B5180000}"/>
    <cellStyle name="Normal 16 2 9" xfId="5336" xr:uid="{00000000-0005-0000-0000-0000B6180000}"/>
    <cellStyle name="Normal 16 2_4.2 kt. samtrygg 2010" xfId="9373" xr:uid="{00000000-0005-0000-0000-0000B7180000}"/>
    <cellStyle name="Normal 16 20" xfId="2962" xr:uid="{00000000-0005-0000-0000-0000B8180000}"/>
    <cellStyle name="Normal 16 21" xfId="3052" xr:uid="{00000000-0005-0000-0000-0000B9180000}"/>
    <cellStyle name="Normal 16 22" xfId="2956" xr:uid="{00000000-0005-0000-0000-0000BA180000}"/>
    <cellStyle name="Normal 16 23" xfId="3058" xr:uid="{00000000-0005-0000-0000-0000BB180000}"/>
    <cellStyle name="Normal 16 24" xfId="5959" xr:uid="{00000000-0005-0000-0000-0000BC180000}"/>
    <cellStyle name="Normal 16 3" xfId="2158" xr:uid="{00000000-0005-0000-0000-0000BD180000}"/>
    <cellStyle name="Normal 16 3 2" xfId="4254" xr:uid="{00000000-0005-0000-0000-0000BE180000}"/>
    <cellStyle name="Normal 16 3 3" xfId="4769" xr:uid="{00000000-0005-0000-0000-0000BF180000}"/>
    <cellStyle name="Normal 16 3_4.2 kt. samtrygg 2010" xfId="9476" xr:uid="{00000000-0005-0000-0000-0000C0180000}"/>
    <cellStyle name="Normal 16 4" xfId="2159" xr:uid="{00000000-0005-0000-0000-0000C1180000}"/>
    <cellStyle name="Normal 16 4 2" xfId="4271" xr:uid="{00000000-0005-0000-0000-0000C2180000}"/>
    <cellStyle name="Normal 16 4 3" xfId="4786" xr:uid="{00000000-0005-0000-0000-0000C3180000}"/>
    <cellStyle name="Normal 16 4_4.2 kt. samtrygg 2010" xfId="9325" xr:uid="{00000000-0005-0000-0000-0000C4180000}"/>
    <cellStyle name="Normal 16 5" xfId="2160" xr:uid="{00000000-0005-0000-0000-0000C5180000}"/>
    <cellStyle name="Normal 16 5 2" xfId="4301" xr:uid="{00000000-0005-0000-0000-0000C6180000}"/>
    <cellStyle name="Normal 16 5 3" xfId="4816" xr:uid="{00000000-0005-0000-0000-0000C7180000}"/>
    <cellStyle name="Normal 16 5_4.2 kt. samtrygg 2010" xfId="9426" xr:uid="{00000000-0005-0000-0000-0000C8180000}"/>
    <cellStyle name="Normal 16 6" xfId="2161" xr:uid="{00000000-0005-0000-0000-0000C9180000}"/>
    <cellStyle name="Normal 16 6 2" xfId="4375" xr:uid="{00000000-0005-0000-0000-0000CA180000}"/>
    <cellStyle name="Normal 16 6 3" xfId="4888" xr:uid="{00000000-0005-0000-0000-0000CB180000}"/>
    <cellStyle name="Normal 16 6_4.2 kt. samtrygg 2010" xfId="9859" xr:uid="{00000000-0005-0000-0000-0000CC180000}"/>
    <cellStyle name="Normal 16 7" xfId="2162" xr:uid="{00000000-0005-0000-0000-0000CD180000}"/>
    <cellStyle name="Normal 16 7 2" xfId="4360" xr:uid="{00000000-0005-0000-0000-0000CE180000}"/>
    <cellStyle name="Normal 16 7 3" xfId="4873" xr:uid="{00000000-0005-0000-0000-0000CF180000}"/>
    <cellStyle name="Normal 16 7_4.2 kt. samtrygg 2010" xfId="10060" xr:uid="{00000000-0005-0000-0000-0000D0180000}"/>
    <cellStyle name="Normal 16 8" xfId="2163" xr:uid="{00000000-0005-0000-0000-0000D1180000}"/>
    <cellStyle name="Normal 16 8 2" xfId="4435" xr:uid="{00000000-0005-0000-0000-0000D2180000}"/>
    <cellStyle name="Normal 16 8 3" xfId="4946" xr:uid="{00000000-0005-0000-0000-0000D3180000}"/>
    <cellStyle name="Normal 16 8_4.2 kt. samtrygg 2010" xfId="9478" xr:uid="{00000000-0005-0000-0000-0000D4180000}"/>
    <cellStyle name="Normal 16 9" xfId="2164" xr:uid="{00000000-0005-0000-0000-0000D5180000}"/>
    <cellStyle name="Normal 16 9 2" xfId="4420" xr:uid="{00000000-0005-0000-0000-0000D6180000}"/>
    <cellStyle name="Normal 16 9 3" xfId="4931" xr:uid="{00000000-0005-0000-0000-0000D7180000}"/>
    <cellStyle name="Normal 16 9_4.2 kt. samtrygg 2010" xfId="10145" xr:uid="{00000000-0005-0000-0000-0000D8180000}"/>
    <cellStyle name="Normal 16_4.2 kt. samtrygg 2010" xfId="9670" xr:uid="{00000000-0005-0000-0000-0000D9180000}"/>
    <cellStyle name="Normal 17" xfId="4186" xr:uid="{00000000-0005-0000-0000-0000DA180000}"/>
    <cellStyle name="Normal 17 10" xfId="2166" xr:uid="{00000000-0005-0000-0000-0000DB180000}"/>
    <cellStyle name="Normal 17 10 2" xfId="4495" xr:uid="{00000000-0005-0000-0000-0000DC180000}"/>
    <cellStyle name="Normal 17 10 3" xfId="5004" xr:uid="{00000000-0005-0000-0000-0000DD180000}"/>
    <cellStyle name="Normal 17 10_4.2 kt. samtrygg 2010" xfId="9341" xr:uid="{00000000-0005-0000-0000-0000DE180000}"/>
    <cellStyle name="Normal 17 11" xfId="2167" xr:uid="{00000000-0005-0000-0000-0000DF180000}"/>
    <cellStyle name="Normal 17 11 2" xfId="4525" xr:uid="{00000000-0005-0000-0000-0000E0180000}"/>
    <cellStyle name="Normal 17 11 3" xfId="5033" xr:uid="{00000000-0005-0000-0000-0000E1180000}"/>
    <cellStyle name="Normal 17 11_4.2 kt. samtrygg 2010" xfId="9244" xr:uid="{00000000-0005-0000-0000-0000E2180000}"/>
    <cellStyle name="Normal 17 12" xfId="2168" xr:uid="{00000000-0005-0000-0000-0000E3180000}"/>
    <cellStyle name="Normal 17 12 2" xfId="4555" xr:uid="{00000000-0005-0000-0000-0000E4180000}"/>
    <cellStyle name="Normal 17 12 3" xfId="5062" xr:uid="{00000000-0005-0000-0000-0000E5180000}"/>
    <cellStyle name="Normal 17 12_4.2 kt. samtrygg 2010" xfId="9507" xr:uid="{00000000-0005-0000-0000-0000E6180000}"/>
    <cellStyle name="Normal 17 13" xfId="2169" xr:uid="{00000000-0005-0000-0000-0000E7180000}"/>
    <cellStyle name="Normal 17 13 2" xfId="4584" xr:uid="{00000000-0005-0000-0000-0000E8180000}"/>
    <cellStyle name="Normal 17 13 3" xfId="5090" xr:uid="{00000000-0005-0000-0000-0000E9180000}"/>
    <cellStyle name="Normal 17 13_4.2 kt. samtrygg 2010" xfId="10172" xr:uid="{00000000-0005-0000-0000-0000EA180000}"/>
    <cellStyle name="Normal 17 14" xfId="2170" xr:uid="{00000000-0005-0000-0000-0000EB180000}"/>
    <cellStyle name="Normal 17 14 2" xfId="4607" xr:uid="{00000000-0005-0000-0000-0000EC180000}"/>
    <cellStyle name="Normal 17 14 3" xfId="5112" xr:uid="{00000000-0005-0000-0000-0000ED180000}"/>
    <cellStyle name="Normal 17 14_4.2 kt. samtrygg 2010" xfId="9993" xr:uid="{00000000-0005-0000-0000-0000EE180000}"/>
    <cellStyle name="Normal 17 15" xfId="2171" xr:uid="{00000000-0005-0000-0000-0000EF180000}"/>
    <cellStyle name="Normal 17 15 2" xfId="4625" xr:uid="{00000000-0005-0000-0000-0000F0180000}"/>
    <cellStyle name="Normal 17 15 3" xfId="5128" xr:uid="{00000000-0005-0000-0000-0000F1180000}"/>
    <cellStyle name="Normal 17 15_4.2 kt. samtrygg 2010" xfId="8744" xr:uid="{00000000-0005-0000-0000-0000F2180000}"/>
    <cellStyle name="Normal 17 16" xfId="2172" xr:uid="{00000000-0005-0000-0000-0000F3180000}"/>
    <cellStyle name="Normal 17 16 2" xfId="4667" xr:uid="{00000000-0005-0000-0000-0000F4180000}"/>
    <cellStyle name="Normal 17 16 2 2" xfId="5465" xr:uid="{00000000-0005-0000-0000-0000F5180000}"/>
    <cellStyle name="Normal 17 16 2 3" xfId="6038" xr:uid="{00000000-0005-0000-0000-0000F6180000}"/>
    <cellStyle name="Normal 17 16 2 4" xfId="8476" xr:uid="{00000000-0005-0000-0000-0000F7180000}"/>
    <cellStyle name="Normal 17 16 2_4.2 kt. samtrygg 2010" xfId="8818" xr:uid="{00000000-0005-0000-0000-0000F8180000}"/>
    <cellStyle name="Normal 17 16 3" xfId="5169" xr:uid="{00000000-0005-0000-0000-0000F9180000}"/>
    <cellStyle name="Normal 17 16 3 2" xfId="5886" xr:uid="{00000000-0005-0000-0000-0000FA180000}"/>
    <cellStyle name="Normal 17 16 3 3" xfId="6099" xr:uid="{00000000-0005-0000-0000-0000FB180000}"/>
    <cellStyle name="Normal 17 16 3 4" xfId="8537" xr:uid="{00000000-0005-0000-0000-0000FC180000}"/>
    <cellStyle name="Normal 17 16 3_4.2 kt. samtrygg 2010" xfId="9813" xr:uid="{00000000-0005-0000-0000-0000FD180000}"/>
    <cellStyle name="Normal 17 16 4" xfId="5533" xr:uid="{00000000-0005-0000-0000-0000FE180000}"/>
    <cellStyle name="Normal 17 16 5" xfId="5503" xr:uid="{00000000-0005-0000-0000-0000FF180000}"/>
    <cellStyle name="Normal 17 16 6" xfId="5718" xr:uid="{00000000-0005-0000-0000-000000190000}"/>
    <cellStyle name="Normal 17 16 7" xfId="5252" xr:uid="{00000000-0005-0000-0000-000001190000}"/>
    <cellStyle name="Normal 17 16 8" xfId="5279" xr:uid="{00000000-0005-0000-0000-000002190000}"/>
    <cellStyle name="Normal 17 16 9" xfId="5613" xr:uid="{00000000-0005-0000-0000-000003190000}"/>
    <cellStyle name="Normal 17 16_4.2 kt. samtrygg 2010" xfId="9099" xr:uid="{00000000-0005-0000-0000-000004190000}"/>
    <cellStyle name="Normal 17 17" xfId="2173" xr:uid="{00000000-0005-0000-0000-000005190000}"/>
    <cellStyle name="Normal 17 17 2" xfId="4675" xr:uid="{00000000-0005-0000-0000-000006190000}"/>
    <cellStyle name="Normal 17 17 3" xfId="5176" xr:uid="{00000000-0005-0000-0000-000007190000}"/>
    <cellStyle name="Normal 17 17_4.2 kt. samtrygg 2010" xfId="10260" xr:uid="{00000000-0005-0000-0000-000008190000}"/>
    <cellStyle name="Normal 17 18" xfId="2971" xr:uid="{00000000-0005-0000-0000-000009190000}"/>
    <cellStyle name="Normal 17 18 2" xfId="4715" xr:uid="{00000000-0005-0000-0000-00000A190000}"/>
    <cellStyle name="Normal 17 18 3" xfId="5216" xr:uid="{00000000-0005-0000-0000-00000B190000}"/>
    <cellStyle name="Normal 17 18_4.2 kt. samtrygg 2010" xfId="9898" xr:uid="{00000000-0005-0000-0000-00000C190000}"/>
    <cellStyle name="Normal 17 19" xfId="3042" xr:uid="{00000000-0005-0000-0000-00000D190000}"/>
    <cellStyle name="Normal 17 2" xfId="2165" xr:uid="{00000000-0005-0000-0000-00000E190000}"/>
    <cellStyle name="Normal 17 2 2" xfId="4223" xr:uid="{00000000-0005-0000-0000-00000F190000}"/>
    <cellStyle name="Normal 17 2 2 2" xfId="5275" xr:uid="{00000000-0005-0000-0000-000010190000}"/>
    <cellStyle name="Normal 17 2 2 3" xfId="5994" xr:uid="{00000000-0005-0000-0000-000011190000}"/>
    <cellStyle name="Normal 17 2 2 4" xfId="8433" xr:uid="{00000000-0005-0000-0000-000012190000}"/>
    <cellStyle name="Normal 17 2 2_4.2 kt. samtrygg 2010" xfId="9222" xr:uid="{00000000-0005-0000-0000-000013190000}"/>
    <cellStyle name="Normal 17 2 3" xfId="4740" xr:uid="{00000000-0005-0000-0000-000014190000}"/>
    <cellStyle name="Normal 17 2 3 2" xfId="5793" xr:uid="{00000000-0005-0000-0000-000015190000}"/>
    <cellStyle name="Normal 17 2 3 3" xfId="6056" xr:uid="{00000000-0005-0000-0000-000016190000}"/>
    <cellStyle name="Normal 17 2 3 4" xfId="8494" xr:uid="{00000000-0005-0000-0000-000017190000}"/>
    <cellStyle name="Normal 17 2 3_4.2 kt. samtrygg 2010" xfId="8807" xr:uid="{00000000-0005-0000-0000-000018190000}"/>
    <cellStyle name="Normal 17 2 4" xfId="5866" xr:uid="{00000000-0005-0000-0000-000019190000}"/>
    <cellStyle name="Normal 17 2 5" xfId="5387" xr:uid="{00000000-0005-0000-0000-00001A190000}"/>
    <cellStyle name="Normal 17 2 6" xfId="5709" xr:uid="{00000000-0005-0000-0000-00001B190000}"/>
    <cellStyle name="Normal 17 2 7" xfId="5344" xr:uid="{00000000-0005-0000-0000-00001C190000}"/>
    <cellStyle name="Normal 17 2 8" xfId="5409" xr:uid="{00000000-0005-0000-0000-00001D190000}"/>
    <cellStyle name="Normal 17 2 9" xfId="5504" xr:uid="{00000000-0005-0000-0000-00001E190000}"/>
    <cellStyle name="Normal 17 2_4.2 kt. samtrygg 2010" xfId="9553" xr:uid="{00000000-0005-0000-0000-00001F190000}"/>
    <cellStyle name="Normal 17 20" xfId="2967" xr:uid="{00000000-0005-0000-0000-000020190000}"/>
    <cellStyle name="Normal 17 21" xfId="3046" xr:uid="{00000000-0005-0000-0000-000021190000}"/>
    <cellStyle name="Normal 17 22" xfId="2963" xr:uid="{00000000-0005-0000-0000-000022190000}"/>
    <cellStyle name="Normal 17 23" xfId="3051" xr:uid="{00000000-0005-0000-0000-000023190000}"/>
    <cellStyle name="Normal 17 24" xfId="5720" xr:uid="{00000000-0005-0000-0000-000024190000}"/>
    <cellStyle name="Normal 17 3" xfId="2175" xr:uid="{00000000-0005-0000-0000-000025190000}"/>
    <cellStyle name="Normal 17 3 2" xfId="4255" xr:uid="{00000000-0005-0000-0000-000026190000}"/>
    <cellStyle name="Normal 17 3 3" xfId="4770" xr:uid="{00000000-0005-0000-0000-000027190000}"/>
    <cellStyle name="Normal 17 3_4.2 kt. samtrygg 2010" xfId="9527" xr:uid="{00000000-0005-0000-0000-000028190000}"/>
    <cellStyle name="Normal 17 4" xfId="2176" xr:uid="{00000000-0005-0000-0000-000029190000}"/>
    <cellStyle name="Normal 17 4 2" xfId="4315" xr:uid="{00000000-0005-0000-0000-00002A190000}"/>
    <cellStyle name="Normal 17 4 3" xfId="4830" xr:uid="{00000000-0005-0000-0000-00002B190000}"/>
    <cellStyle name="Normal 17 4_4.2 kt. samtrygg 2010" xfId="9134" xr:uid="{00000000-0005-0000-0000-00002C190000}"/>
    <cellStyle name="Normal 17 5" xfId="2177" xr:uid="{00000000-0005-0000-0000-00002D190000}"/>
    <cellStyle name="Normal 17 5 2" xfId="4345" xr:uid="{00000000-0005-0000-0000-00002E190000}"/>
    <cellStyle name="Normal 17 5 3" xfId="4859" xr:uid="{00000000-0005-0000-0000-00002F190000}"/>
    <cellStyle name="Normal 17 5_4.2 kt. samtrygg 2010" xfId="9391" xr:uid="{00000000-0005-0000-0000-000030190000}"/>
    <cellStyle name="Normal 17 6" xfId="2178" xr:uid="{00000000-0005-0000-0000-000031190000}"/>
    <cellStyle name="Normal 17 6 2" xfId="4352" xr:uid="{00000000-0005-0000-0000-000032190000}"/>
    <cellStyle name="Normal 17 6 3" xfId="4865" xr:uid="{00000000-0005-0000-0000-000033190000}"/>
    <cellStyle name="Normal 17 6_4.2 kt. samtrygg 2010" xfId="9721" xr:uid="{00000000-0005-0000-0000-000034190000}"/>
    <cellStyle name="Normal 17 7" xfId="2179" xr:uid="{00000000-0005-0000-0000-000035190000}"/>
    <cellStyle name="Normal 17 7 2" xfId="4405" xr:uid="{00000000-0005-0000-0000-000036190000}"/>
    <cellStyle name="Normal 17 7 3" xfId="4917" xr:uid="{00000000-0005-0000-0000-000037190000}"/>
    <cellStyle name="Normal 17 7_4.2 kt. samtrygg 2010" xfId="9197" xr:uid="{00000000-0005-0000-0000-000038190000}"/>
    <cellStyle name="Normal 17 8" xfId="2180" xr:uid="{00000000-0005-0000-0000-000039190000}"/>
    <cellStyle name="Normal 17 8 2" xfId="4412" xr:uid="{00000000-0005-0000-0000-00003A190000}"/>
    <cellStyle name="Normal 17 8 3" xfId="4923" xr:uid="{00000000-0005-0000-0000-00003B190000}"/>
    <cellStyle name="Normal 17 8_4.2 kt. samtrygg 2010" xfId="8724" xr:uid="{00000000-0005-0000-0000-00003C190000}"/>
    <cellStyle name="Normal 17 9" xfId="2181" xr:uid="{00000000-0005-0000-0000-00003D190000}"/>
    <cellStyle name="Normal 17 9 2" xfId="4465" xr:uid="{00000000-0005-0000-0000-00003E190000}"/>
    <cellStyle name="Normal 17 9 3" xfId="4975" xr:uid="{00000000-0005-0000-0000-00003F190000}"/>
    <cellStyle name="Normal 17 9_4.2 kt. samtrygg 2010" xfId="8778" xr:uid="{00000000-0005-0000-0000-000040190000}"/>
    <cellStyle name="Normal 17_4.2 kt. samtrygg 2010" xfId="9705" xr:uid="{00000000-0005-0000-0000-000041190000}"/>
    <cellStyle name="Normal 18" xfId="4187" xr:uid="{00000000-0005-0000-0000-000042190000}"/>
    <cellStyle name="Normal 18 10" xfId="2183" xr:uid="{00000000-0005-0000-0000-000043190000}"/>
    <cellStyle name="Normal 18 10 2" xfId="4472" xr:uid="{00000000-0005-0000-0000-000044190000}"/>
    <cellStyle name="Normal 18 10 3" xfId="4981" xr:uid="{00000000-0005-0000-0000-000045190000}"/>
    <cellStyle name="Normal 18 10_4.2 kt. samtrygg 2010" xfId="8595" xr:uid="{00000000-0005-0000-0000-000046190000}"/>
    <cellStyle name="Normal 18 11" xfId="2184" xr:uid="{00000000-0005-0000-0000-000047190000}"/>
    <cellStyle name="Normal 18 11 2" xfId="4502" xr:uid="{00000000-0005-0000-0000-000048190000}"/>
    <cellStyle name="Normal 18 11 3" xfId="5010" xr:uid="{00000000-0005-0000-0000-000049190000}"/>
    <cellStyle name="Normal 18 11_4.2 kt. samtrygg 2010" xfId="8619" xr:uid="{00000000-0005-0000-0000-00004A190000}"/>
    <cellStyle name="Normal 18 12" xfId="2185" xr:uid="{00000000-0005-0000-0000-00004B190000}"/>
    <cellStyle name="Normal 18 12 2" xfId="4532" xr:uid="{00000000-0005-0000-0000-00004C190000}"/>
    <cellStyle name="Normal 18 12 3" xfId="5039" xr:uid="{00000000-0005-0000-0000-00004D190000}"/>
    <cellStyle name="Normal 18 12_4.2 kt. samtrygg 2010" xfId="8959" xr:uid="{00000000-0005-0000-0000-00004E190000}"/>
    <cellStyle name="Normal 18 13" xfId="2186" xr:uid="{00000000-0005-0000-0000-00004F190000}"/>
    <cellStyle name="Normal 18 13 2" xfId="4561" xr:uid="{00000000-0005-0000-0000-000050190000}"/>
    <cellStyle name="Normal 18 13 3" xfId="5067" xr:uid="{00000000-0005-0000-0000-000051190000}"/>
    <cellStyle name="Normal 18 13_4.2 kt. samtrygg 2010" xfId="9080" xr:uid="{00000000-0005-0000-0000-000052190000}"/>
    <cellStyle name="Normal 18 14" xfId="2187" xr:uid="{00000000-0005-0000-0000-000053190000}"/>
    <cellStyle name="Normal 18 14 2" xfId="4591" xr:uid="{00000000-0005-0000-0000-000054190000}"/>
    <cellStyle name="Normal 18 14 3" xfId="5096" xr:uid="{00000000-0005-0000-0000-000055190000}"/>
    <cellStyle name="Normal 18 14_4.2 kt. samtrygg 2010" xfId="9240" xr:uid="{00000000-0005-0000-0000-000056190000}"/>
    <cellStyle name="Normal 18 15" xfId="2188" xr:uid="{00000000-0005-0000-0000-000057190000}"/>
    <cellStyle name="Normal 18 15 2" xfId="4624" xr:uid="{00000000-0005-0000-0000-000058190000}"/>
    <cellStyle name="Normal 18 15 3" xfId="5127" xr:uid="{00000000-0005-0000-0000-000059190000}"/>
    <cellStyle name="Normal 18 15_4.2 kt. samtrygg 2010" xfId="9521" xr:uid="{00000000-0005-0000-0000-00005A190000}"/>
    <cellStyle name="Normal 18 16" xfId="2189" xr:uid="{00000000-0005-0000-0000-00005B190000}"/>
    <cellStyle name="Normal 18 16 2" xfId="4637" xr:uid="{00000000-0005-0000-0000-00005C190000}"/>
    <cellStyle name="Normal 18 16 2 2" xfId="5493" xr:uid="{00000000-0005-0000-0000-00005D190000}"/>
    <cellStyle name="Normal 18 16 2 3" xfId="6022" xr:uid="{00000000-0005-0000-0000-00005E190000}"/>
    <cellStyle name="Normal 18 16 2 4" xfId="8460" xr:uid="{00000000-0005-0000-0000-00005F190000}"/>
    <cellStyle name="Normal 18 16 2_4.2 kt. samtrygg 2010" xfId="9574" xr:uid="{00000000-0005-0000-0000-000060190000}"/>
    <cellStyle name="Normal 18 16 3" xfId="5140" xr:uid="{00000000-0005-0000-0000-000061190000}"/>
    <cellStyle name="Normal 18 16 3 2" xfId="5273" xr:uid="{00000000-0005-0000-0000-000062190000}"/>
    <cellStyle name="Normal 18 16 3 3" xfId="6083" xr:uid="{00000000-0005-0000-0000-000063190000}"/>
    <cellStyle name="Normal 18 16 3 4" xfId="8521" xr:uid="{00000000-0005-0000-0000-000064190000}"/>
    <cellStyle name="Normal 18 16 3_4.2 kt. samtrygg 2010" xfId="9882" xr:uid="{00000000-0005-0000-0000-000065190000}"/>
    <cellStyle name="Normal 18 16 4" xfId="5480" xr:uid="{00000000-0005-0000-0000-000066190000}"/>
    <cellStyle name="Normal 18 16 5" xfId="5227" xr:uid="{00000000-0005-0000-0000-000067190000}"/>
    <cellStyle name="Normal 18 16 6" xfId="5302" xr:uid="{00000000-0005-0000-0000-000068190000}"/>
    <cellStyle name="Normal 18 16 7" xfId="5576" xr:uid="{00000000-0005-0000-0000-000069190000}"/>
    <cellStyle name="Normal 18 16 8" xfId="5624" xr:uid="{00000000-0005-0000-0000-00006A190000}"/>
    <cellStyle name="Normal 18 16 9" xfId="5240" xr:uid="{00000000-0005-0000-0000-00006B190000}"/>
    <cellStyle name="Normal 18 16_4.2 kt. samtrygg 2010" xfId="9510" xr:uid="{00000000-0005-0000-0000-00006C190000}"/>
    <cellStyle name="Normal 18 17" xfId="2190" xr:uid="{00000000-0005-0000-0000-00006D190000}"/>
    <cellStyle name="Normal 18 17 2" xfId="4674" xr:uid="{00000000-0005-0000-0000-00006E190000}"/>
    <cellStyle name="Normal 18 17 3" xfId="5175" xr:uid="{00000000-0005-0000-0000-00006F190000}"/>
    <cellStyle name="Normal 18 17_4.2 kt. samtrygg 2010" xfId="8675" xr:uid="{00000000-0005-0000-0000-000070190000}"/>
    <cellStyle name="Normal 18 18" xfId="2977" xr:uid="{00000000-0005-0000-0000-000071190000}"/>
    <cellStyle name="Normal 18 18 2" xfId="4687" xr:uid="{00000000-0005-0000-0000-000072190000}"/>
    <cellStyle name="Normal 18 18 3" xfId="5188" xr:uid="{00000000-0005-0000-0000-000073190000}"/>
    <cellStyle name="Normal 18 18_4.2 kt. samtrygg 2010" xfId="8784" xr:uid="{00000000-0005-0000-0000-000074190000}"/>
    <cellStyle name="Normal 18 19" xfId="3036" xr:uid="{00000000-0005-0000-0000-000075190000}"/>
    <cellStyle name="Normal 18 2" xfId="2182" xr:uid="{00000000-0005-0000-0000-000076190000}"/>
    <cellStyle name="Normal 18 2 2" xfId="4224" xr:uid="{00000000-0005-0000-0000-000077190000}"/>
    <cellStyle name="Normal 18 2 2 2" xfId="5762" xr:uid="{00000000-0005-0000-0000-000078190000}"/>
    <cellStyle name="Normal 18 2 2 3" xfId="5995" xr:uid="{00000000-0005-0000-0000-000079190000}"/>
    <cellStyle name="Normal 18 2 2 4" xfId="8434" xr:uid="{00000000-0005-0000-0000-00007A190000}"/>
    <cellStyle name="Normal 18 2 2_4.2 kt. samtrygg 2010" xfId="8875" xr:uid="{00000000-0005-0000-0000-00007B190000}"/>
    <cellStyle name="Normal 18 2 3" xfId="4741" xr:uid="{00000000-0005-0000-0000-00007C190000}"/>
    <cellStyle name="Normal 18 2 3 2" xfId="5581" xr:uid="{00000000-0005-0000-0000-00007D190000}"/>
    <cellStyle name="Normal 18 2 3 3" xfId="6057" xr:uid="{00000000-0005-0000-0000-00007E190000}"/>
    <cellStyle name="Normal 18 2 3 4" xfId="8495" xr:uid="{00000000-0005-0000-0000-00007F190000}"/>
    <cellStyle name="Normal 18 2 3_4.2 kt. samtrygg 2010" xfId="9377" xr:uid="{00000000-0005-0000-0000-000080190000}"/>
    <cellStyle name="Normal 18 2 4" xfId="5828" xr:uid="{00000000-0005-0000-0000-000081190000}"/>
    <cellStyle name="Normal 18 2 5" xfId="5783" xr:uid="{00000000-0005-0000-0000-000082190000}"/>
    <cellStyle name="Normal 18 2 6" xfId="5822" xr:uid="{00000000-0005-0000-0000-000083190000}"/>
    <cellStyle name="Normal 18 2 7" xfId="5418" xr:uid="{00000000-0005-0000-0000-000084190000}"/>
    <cellStyle name="Normal 18 2 8" xfId="5941" xr:uid="{00000000-0005-0000-0000-000085190000}"/>
    <cellStyle name="Normal 18 2 9" xfId="5816" xr:uid="{00000000-0005-0000-0000-000086190000}"/>
    <cellStyle name="Normal 18 2_4.2 kt. samtrygg 2010" xfId="9056" xr:uid="{00000000-0005-0000-0000-000087190000}"/>
    <cellStyle name="Normal 18 20" xfId="2973" xr:uid="{00000000-0005-0000-0000-000088190000}"/>
    <cellStyle name="Normal 18 21" xfId="3040" xr:uid="{00000000-0005-0000-0000-000089190000}"/>
    <cellStyle name="Normal 18 22" xfId="2969" xr:uid="{00000000-0005-0000-0000-00008A190000}"/>
    <cellStyle name="Normal 18 23" xfId="3045" xr:uid="{00000000-0005-0000-0000-00008B190000}"/>
    <cellStyle name="Normal 18 24" xfId="5900" xr:uid="{00000000-0005-0000-0000-00008C190000}"/>
    <cellStyle name="Normal 18 3" xfId="2192" xr:uid="{00000000-0005-0000-0000-00008D190000}"/>
    <cellStyle name="Normal 18 3 2" xfId="4256" xr:uid="{00000000-0005-0000-0000-00008E190000}"/>
    <cellStyle name="Normal 18 3 3" xfId="4771" xr:uid="{00000000-0005-0000-0000-00008F190000}"/>
    <cellStyle name="Normal 18 3_4.2 kt. samtrygg 2010" xfId="9485" xr:uid="{00000000-0005-0000-0000-000090190000}"/>
    <cellStyle name="Normal 18 4" xfId="2193" xr:uid="{00000000-0005-0000-0000-000091190000}"/>
    <cellStyle name="Normal 18 4 2" xfId="4241" xr:uid="{00000000-0005-0000-0000-000092190000}"/>
    <cellStyle name="Normal 18 4 3" xfId="4757" xr:uid="{00000000-0005-0000-0000-000093190000}"/>
    <cellStyle name="Normal 18 4_4.2 kt. samtrygg 2010" xfId="8651" xr:uid="{00000000-0005-0000-0000-000094190000}"/>
    <cellStyle name="Normal 18 5" xfId="2194" xr:uid="{00000000-0005-0000-0000-000095190000}"/>
    <cellStyle name="Normal 18 5 2" xfId="4322" xr:uid="{00000000-0005-0000-0000-000096190000}"/>
    <cellStyle name="Normal 18 5 3" xfId="4836" xr:uid="{00000000-0005-0000-0000-000097190000}"/>
    <cellStyle name="Normal 18 5_4.2 kt. samtrygg 2010" xfId="9061" xr:uid="{00000000-0005-0000-0000-000098190000}"/>
    <cellStyle name="Normal 18 6" xfId="2195" xr:uid="{00000000-0005-0000-0000-000099190000}"/>
    <cellStyle name="Normal 18 6 2" xfId="4374" xr:uid="{00000000-0005-0000-0000-00009A190000}"/>
    <cellStyle name="Normal 18 6 3" xfId="4887" xr:uid="{00000000-0005-0000-0000-00009B190000}"/>
    <cellStyle name="Normal 18 6_4.2 kt. samtrygg 2010" xfId="9315" xr:uid="{00000000-0005-0000-0000-00009C190000}"/>
    <cellStyle name="Normal 18 7" xfId="2196" xr:uid="{00000000-0005-0000-0000-00009D190000}"/>
    <cellStyle name="Normal 18 7 2" xfId="4381" xr:uid="{00000000-0005-0000-0000-00009E190000}"/>
    <cellStyle name="Normal 18 7 3" xfId="4893" xr:uid="{00000000-0005-0000-0000-00009F190000}"/>
    <cellStyle name="Normal 18 7_4.2 kt. samtrygg 2010" xfId="9413" xr:uid="{00000000-0005-0000-0000-0000A0190000}"/>
    <cellStyle name="Normal 18 8" xfId="2197" xr:uid="{00000000-0005-0000-0000-0000A1190000}"/>
    <cellStyle name="Normal 18 8 2" xfId="4434" xr:uid="{00000000-0005-0000-0000-0000A2190000}"/>
    <cellStyle name="Normal 18 8 3" xfId="4945" xr:uid="{00000000-0005-0000-0000-0000A3190000}"/>
    <cellStyle name="Normal 18 8_4.2 kt. samtrygg 2010" xfId="9168" xr:uid="{00000000-0005-0000-0000-0000A4190000}"/>
    <cellStyle name="Normal 18 9" xfId="2198" xr:uid="{00000000-0005-0000-0000-0000A5190000}"/>
    <cellStyle name="Normal 18 9 2" xfId="4441" xr:uid="{00000000-0005-0000-0000-0000A6190000}"/>
    <cellStyle name="Normal 18 9 3" xfId="4951" xr:uid="{00000000-0005-0000-0000-0000A7190000}"/>
    <cellStyle name="Normal 18 9_4.2 kt. samtrygg 2010" xfId="8723" xr:uid="{00000000-0005-0000-0000-0000A8190000}"/>
    <cellStyle name="Normal 18_4.2 kt. samtrygg 2010" xfId="8745" xr:uid="{00000000-0005-0000-0000-0000A9190000}"/>
    <cellStyle name="Normal 19" xfId="4188" xr:uid="{00000000-0005-0000-0000-0000AA190000}"/>
    <cellStyle name="Normal 19 10" xfId="2200" xr:uid="{00000000-0005-0000-0000-0000AB190000}"/>
    <cellStyle name="Normal 19 10 2" xfId="4494" xr:uid="{00000000-0005-0000-0000-0000AC190000}"/>
    <cellStyle name="Normal 19 10 3" xfId="5003" xr:uid="{00000000-0005-0000-0000-0000AD190000}"/>
    <cellStyle name="Normal 19 10_4.2 kt. samtrygg 2010" xfId="8650" xr:uid="{00000000-0005-0000-0000-0000AE190000}"/>
    <cellStyle name="Normal 19 11" xfId="2201" xr:uid="{00000000-0005-0000-0000-0000AF190000}"/>
    <cellStyle name="Normal 19 11 2" xfId="4524" xr:uid="{00000000-0005-0000-0000-0000B0190000}"/>
    <cellStyle name="Normal 19 11 3" xfId="5032" xr:uid="{00000000-0005-0000-0000-0000B1190000}"/>
    <cellStyle name="Normal 19 11_4.2 kt. samtrygg 2010" xfId="9162" xr:uid="{00000000-0005-0000-0000-0000B2190000}"/>
    <cellStyle name="Normal 19 12" xfId="2202" xr:uid="{00000000-0005-0000-0000-0000B3190000}"/>
    <cellStyle name="Normal 19 12 2" xfId="4554" xr:uid="{00000000-0005-0000-0000-0000B4190000}"/>
    <cellStyle name="Normal 19 12 3" xfId="5061" xr:uid="{00000000-0005-0000-0000-0000B5190000}"/>
    <cellStyle name="Normal 19 12_4.2 kt. samtrygg 2010" xfId="8897" xr:uid="{00000000-0005-0000-0000-0000B6190000}"/>
    <cellStyle name="Normal 19 13" xfId="2203" xr:uid="{00000000-0005-0000-0000-0000B7190000}"/>
    <cellStyle name="Normal 19 13 2" xfId="4583" xr:uid="{00000000-0005-0000-0000-0000B8190000}"/>
    <cellStyle name="Normal 19 13 3" xfId="5089" xr:uid="{00000000-0005-0000-0000-0000B9190000}"/>
    <cellStyle name="Normal 19 13_4.2 kt. samtrygg 2010" xfId="9834" xr:uid="{00000000-0005-0000-0000-0000BA190000}"/>
    <cellStyle name="Normal 19 14" xfId="2204" xr:uid="{00000000-0005-0000-0000-0000BB190000}"/>
    <cellStyle name="Normal 19 14 2" xfId="4606" xr:uid="{00000000-0005-0000-0000-0000BC190000}"/>
    <cellStyle name="Normal 19 14 3" xfId="5111" xr:uid="{00000000-0005-0000-0000-0000BD190000}"/>
    <cellStyle name="Normal 19 14_4.2 kt. samtrygg 2010" xfId="10194" xr:uid="{00000000-0005-0000-0000-0000BE190000}"/>
    <cellStyle name="Normal 19 15" xfId="2205" xr:uid="{00000000-0005-0000-0000-0000BF190000}"/>
    <cellStyle name="Normal 19 15 2" xfId="4623" xr:uid="{00000000-0005-0000-0000-0000C0190000}"/>
    <cellStyle name="Normal 19 15 3" xfId="5126" xr:uid="{00000000-0005-0000-0000-0000C1190000}"/>
    <cellStyle name="Normal 19 15_4.2 kt. samtrygg 2010" xfId="10014" xr:uid="{00000000-0005-0000-0000-0000C2190000}"/>
    <cellStyle name="Normal 19 16" xfId="2206" xr:uid="{00000000-0005-0000-0000-0000C3190000}"/>
    <cellStyle name="Normal 19 16 2" xfId="4666" xr:uid="{00000000-0005-0000-0000-0000C4190000}"/>
    <cellStyle name="Normal 19 16 2 2" xfId="5396" xr:uid="{00000000-0005-0000-0000-0000C5190000}"/>
    <cellStyle name="Normal 19 16 2 3" xfId="6037" xr:uid="{00000000-0005-0000-0000-0000C6190000}"/>
    <cellStyle name="Normal 19 16 2 4" xfId="8475" xr:uid="{00000000-0005-0000-0000-0000C7190000}"/>
    <cellStyle name="Normal 19 16 2_4.2 kt. samtrygg 2010" xfId="8574" xr:uid="{00000000-0005-0000-0000-0000C8190000}"/>
    <cellStyle name="Normal 19 16 3" xfId="5168" xr:uid="{00000000-0005-0000-0000-0000C9190000}"/>
    <cellStyle name="Normal 19 16 3 2" xfId="5512" xr:uid="{00000000-0005-0000-0000-0000CA190000}"/>
    <cellStyle name="Normal 19 16 3 3" xfId="6098" xr:uid="{00000000-0005-0000-0000-0000CB190000}"/>
    <cellStyle name="Normal 19 16 3 4" xfId="8536" xr:uid="{00000000-0005-0000-0000-0000CC190000}"/>
    <cellStyle name="Normal 19 16 3_4.2 kt. samtrygg 2010" xfId="8834" xr:uid="{00000000-0005-0000-0000-0000CD190000}"/>
    <cellStyle name="Normal 19 16 4" xfId="5698" xr:uid="{00000000-0005-0000-0000-0000CE190000}"/>
    <cellStyle name="Normal 19 16 5" xfId="5476" xr:uid="{00000000-0005-0000-0000-0000CF190000}"/>
    <cellStyle name="Normal 19 16 6" xfId="5324" xr:uid="{00000000-0005-0000-0000-0000D0190000}"/>
    <cellStyle name="Normal 19 16 7" xfId="5260" xr:uid="{00000000-0005-0000-0000-0000D1190000}"/>
    <cellStyle name="Normal 19 16 8" xfId="5326" xr:uid="{00000000-0005-0000-0000-0000D2190000}"/>
    <cellStyle name="Normal 19 16 9" xfId="5527" xr:uid="{00000000-0005-0000-0000-0000D3190000}"/>
    <cellStyle name="Normal 19 16_4.2 kt. samtrygg 2010" xfId="9219" xr:uid="{00000000-0005-0000-0000-0000D4190000}"/>
    <cellStyle name="Normal 19 17" xfId="2207" xr:uid="{00000000-0005-0000-0000-0000D5190000}"/>
    <cellStyle name="Normal 19 17 2" xfId="4668" xr:uid="{00000000-0005-0000-0000-0000D6190000}"/>
    <cellStyle name="Normal 19 17 3" xfId="5170" xr:uid="{00000000-0005-0000-0000-0000D7190000}"/>
    <cellStyle name="Normal 19 17_4.2 kt. samtrygg 2010" xfId="9617" xr:uid="{00000000-0005-0000-0000-0000D8190000}"/>
    <cellStyle name="Normal 19 18" xfId="2982" xr:uid="{00000000-0005-0000-0000-0000D9190000}"/>
    <cellStyle name="Normal 19 18 2" xfId="4714" xr:uid="{00000000-0005-0000-0000-0000DA190000}"/>
    <cellStyle name="Normal 19 18 3" xfId="5215" xr:uid="{00000000-0005-0000-0000-0000DB190000}"/>
    <cellStyle name="Normal 19 18_4.2 kt. samtrygg 2010" xfId="10009" xr:uid="{00000000-0005-0000-0000-0000DC190000}"/>
    <cellStyle name="Normal 19 19" xfId="3031" xr:uid="{00000000-0005-0000-0000-0000DD190000}"/>
    <cellStyle name="Normal 19 2" xfId="2199" xr:uid="{00000000-0005-0000-0000-0000DE190000}"/>
    <cellStyle name="Normal 19 2 2" xfId="4225" xr:uid="{00000000-0005-0000-0000-0000DF190000}"/>
    <cellStyle name="Normal 19 2 2 2" xfId="5325" xr:uid="{00000000-0005-0000-0000-0000E0190000}"/>
    <cellStyle name="Normal 19 2 2 3" xfId="5996" xr:uid="{00000000-0005-0000-0000-0000E1190000}"/>
    <cellStyle name="Normal 19 2 2 4" xfId="8435" xr:uid="{00000000-0005-0000-0000-0000E2190000}"/>
    <cellStyle name="Normal 19 2 2_4.2 kt. samtrygg 2010" xfId="9158" xr:uid="{00000000-0005-0000-0000-0000E3190000}"/>
    <cellStyle name="Normal 19 2 3" xfId="4742" xr:uid="{00000000-0005-0000-0000-0000E4190000}"/>
    <cellStyle name="Normal 19 2 3 2" xfId="5894" xr:uid="{00000000-0005-0000-0000-0000E5190000}"/>
    <cellStyle name="Normal 19 2 3 3" xfId="6058" xr:uid="{00000000-0005-0000-0000-0000E6190000}"/>
    <cellStyle name="Normal 19 2 3 4" xfId="8496" xr:uid="{00000000-0005-0000-0000-0000E7190000}"/>
    <cellStyle name="Normal 19 2 3_4.2 kt. samtrygg 2010" xfId="8733" xr:uid="{00000000-0005-0000-0000-0000E8190000}"/>
    <cellStyle name="Normal 19 2 4" xfId="5582" xr:uid="{00000000-0005-0000-0000-0000E9190000}"/>
    <cellStyle name="Normal 19 2 5" xfId="5243" xr:uid="{00000000-0005-0000-0000-0000EA190000}"/>
    <cellStyle name="Normal 19 2 6" xfId="5839" xr:uid="{00000000-0005-0000-0000-0000EB190000}"/>
    <cellStyle name="Normal 19 2 7" xfId="5708" xr:uid="{00000000-0005-0000-0000-0000EC190000}"/>
    <cellStyle name="Normal 19 2 8" xfId="5413" xr:uid="{00000000-0005-0000-0000-0000ED190000}"/>
    <cellStyle name="Normal 19 2 9" xfId="5432" xr:uid="{00000000-0005-0000-0000-0000EE190000}"/>
    <cellStyle name="Normal 19 2_4.2 kt. samtrygg 2010" xfId="9258" xr:uid="{00000000-0005-0000-0000-0000EF190000}"/>
    <cellStyle name="Normal 19 20" xfId="2979" xr:uid="{00000000-0005-0000-0000-0000F0190000}"/>
    <cellStyle name="Normal 19 21" xfId="3034" xr:uid="{00000000-0005-0000-0000-0000F1190000}"/>
    <cellStyle name="Normal 19 22" xfId="2975" xr:uid="{00000000-0005-0000-0000-0000F2190000}"/>
    <cellStyle name="Normal 19 23" xfId="3038" xr:uid="{00000000-0005-0000-0000-0000F3190000}"/>
    <cellStyle name="Normal 19 24" xfId="5374" xr:uid="{00000000-0005-0000-0000-0000F4190000}"/>
    <cellStyle name="Normal 19 3" xfId="2209" xr:uid="{00000000-0005-0000-0000-0000F5190000}"/>
    <cellStyle name="Normal 19 3 2" xfId="4257" xr:uid="{00000000-0005-0000-0000-0000F6190000}"/>
    <cellStyle name="Normal 19 3 3" xfId="4772" xr:uid="{00000000-0005-0000-0000-0000F7190000}"/>
    <cellStyle name="Normal 19 3_4.2 kt. samtrygg 2010" xfId="9185" xr:uid="{00000000-0005-0000-0000-0000F8190000}"/>
    <cellStyle name="Normal 19 4" xfId="2210" xr:uid="{00000000-0005-0000-0000-0000F9190000}"/>
    <cellStyle name="Normal 19 4 2" xfId="4314" xr:uid="{00000000-0005-0000-0000-0000FA190000}"/>
    <cellStyle name="Normal 19 4 3" xfId="4829" xr:uid="{00000000-0005-0000-0000-0000FB190000}"/>
    <cellStyle name="Normal 19 4_4.2 kt. samtrygg 2010" xfId="8697" xr:uid="{00000000-0005-0000-0000-0000FC190000}"/>
    <cellStyle name="Normal 19 5" xfId="2211" xr:uid="{00000000-0005-0000-0000-0000FD190000}"/>
    <cellStyle name="Normal 19 5 2" xfId="4344" xr:uid="{00000000-0005-0000-0000-0000FE190000}"/>
    <cellStyle name="Normal 19 5 3" xfId="4858" xr:uid="{00000000-0005-0000-0000-0000FF190000}"/>
    <cellStyle name="Normal 19 5_4.2 kt. samtrygg 2010" xfId="9489" xr:uid="{00000000-0005-0000-0000-0000001A0000}"/>
    <cellStyle name="Normal 19 6" xfId="2212" xr:uid="{00000000-0005-0000-0000-0000011A0000}"/>
    <cellStyle name="Normal 19 6 2" xfId="4373" xr:uid="{00000000-0005-0000-0000-0000021A0000}"/>
    <cellStyle name="Normal 19 6 3" xfId="4886" xr:uid="{00000000-0005-0000-0000-0000031A0000}"/>
    <cellStyle name="Normal 19 6_4.2 kt. samtrygg 2010" xfId="9236" xr:uid="{00000000-0005-0000-0000-0000041A0000}"/>
    <cellStyle name="Normal 19 7" xfId="2213" xr:uid="{00000000-0005-0000-0000-0000051A0000}"/>
    <cellStyle name="Normal 19 7 2" xfId="4404" xr:uid="{00000000-0005-0000-0000-0000061A0000}"/>
    <cellStyle name="Normal 19 7 3" xfId="4916" xr:uid="{00000000-0005-0000-0000-0000071A0000}"/>
    <cellStyle name="Normal 19 7_4.2 kt. samtrygg 2010" xfId="9672" xr:uid="{00000000-0005-0000-0000-0000081A0000}"/>
    <cellStyle name="Normal 19 8" xfId="2214" xr:uid="{00000000-0005-0000-0000-0000091A0000}"/>
    <cellStyle name="Normal 19 8 2" xfId="4433" xr:uid="{00000000-0005-0000-0000-00000A1A0000}"/>
    <cellStyle name="Normal 19 8 3" xfId="4944" xr:uid="{00000000-0005-0000-0000-00000B1A0000}"/>
    <cellStyle name="Normal 19 8_4.2 kt. samtrygg 2010" xfId="8622" xr:uid="{00000000-0005-0000-0000-00000C1A0000}"/>
    <cellStyle name="Normal 19 9" xfId="2215" xr:uid="{00000000-0005-0000-0000-00000D1A0000}"/>
    <cellStyle name="Normal 19 9 2" xfId="4464" xr:uid="{00000000-0005-0000-0000-00000E1A0000}"/>
    <cellStyle name="Normal 19 9 3" xfId="4974" xr:uid="{00000000-0005-0000-0000-00000F1A0000}"/>
    <cellStyle name="Normal 19 9_4.2 kt. samtrygg 2010" xfId="9059" xr:uid="{00000000-0005-0000-0000-0000101A0000}"/>
    <cellStyle name="Normal 19_4.2 kt. samtrygg 2010" xfId="8986" xr:uid="{00000000-0005-0000-0000-0000111A0000}"/>
    <cellStyle name="Normal 2" xfId="4173" xr:uid="{00000000-0005-0000-0000-0000121A0000}"/>
    <cellStyle name="Normal 2 10" xfId="4501" xr:uid="{00000000-0005-0000-0000-0000131A0000}"/>
    <cellStyle name="Normal 2 11" xfId="4531" xr:uid="{00000000-0005-0000-0000-0000141A0000}"/>
    <cellStyle name="Normal 2 12" xfId="4560" xr:uid="{00000000-0005-0000-0000-0000151A0000}"/>
    <cellStyle name="Normal 2 13" xfId="4590" xr:uid="{00000000-0005-0000-0000-0000161A0000}"/>
    <cellStyle name="Normal 2 14" xfId="4613" xr:uid="{00000000-0005-0000-0000-0000171A0000}"/>
    <cellStyle name="Normal 2 15" xfId="4614" xr:uid="{00000000-0005-0000-0000-0000181A0000}"/>
    <cellStyle name="Normal 2 16" xfId="4673" xr:uid="{00000000-0005-0000-0000-0000191A0000}"/>
    <cellStyle name="Normal 2 17" xfId="4647" xr:uid="{00000000-0005-0000-0000-00001A1A0000}"/>
    <cellStyle name="Normal 2 18" xfId="4720" xr:uid="{00000000-0005-0000-0000-00001B1A0000}"/>
    <cellStyle name="Normal 2 19" xfId="7375" xr:uid="{00000000-0005-0000-0000-00001C1A0000}"/>
    <cellStyle name="Normal 2 2" xfId="4210" xr:uid="{00000000-0005-0000-0000-00001D1A0000}"/>
    <cellStyle name="Normal 2 2 2" xfId="6211" xr:uid="{00000000-0005-0000-0000-00001E1A0000}"/>
    <cellStyle name="Normal 2 2 2 2" xfId="6212" xr:uid="{00000000-0005-0000-0000-00001F1A0000}"/>
    <cellStyle name="Normal 2 2 2 3" xfId="7376" xr:uid="{00000000-0005-0000-0000-0000201A0000}"/>
    <cellStyle name="Normal 2 2 2_4.2 kt. samtrygg 2010" xfId="8579" xr:uid="{00000000-0005-0000-0000-0000211A0000}"/>
    <cellStyle name="Normal 2 2 3" xfId="6213" xr:uid="{00000000-0005-0000-0000-0000221A0000}"/>
    <cellStyle name="Normal 2 2 3 2" xfId="7377" xr:uid="{00000000-0005-0000-0000-0000231A0000}"/>
    <cellStyle name="Normal 2 2 3_4.2 kt. samtrygg 2010" xfId="8825" xr:uid="{00000000-0005-0000-0000-0000241A0000}"/>
    <cellStyle name="Normal 2 2 4" xfId="6210" xr:uid="{00000000-0005-0000-0000-0000251A0000}"/>
    <cellStyle name="Normal 2 2 4 2" xfId="7378" xr:uid="{00000000-0005-0000-0000-0000261A0000}"/>
    <cellStyle name="Normal 2 2 4_4.2 kt. samtrygg 2010" xfId="8774" xr:uid="{00000000-0005-0000-0000-0000271A0000}"/>
    <cellStyle name="Normal 2 2 5" xfId="7379" xr:uid="{00000000-0005-0000-0000-0000281A0000}"/>
    <cellStyle name="Normal 2 2_4.2 kt. samtrygg 2010" xfId="8607" xr:uid="{00000000-0005-0000-0000-0000291A0000}"/>
    <cellStyle name="Normal 2 20" xfId="7380" xr:uid="{00000000-0005-0000-0000-00002A1A0000}"/>
    <cellStyle name="Normal 2 21" xfId="7381" xr:uid="{00000000-0005-0000-0000-00002B1A0000}"/>
    <cellStyle name="Normal 2 22" xfId="7382" xr:uid="{00000000-0005-0000-0000-00002C1A0000}"/>
    <cellStyle name="Normal 2 23" xfId="7383" xr:uid="{00000000-0005-0000-0000-00002D1A0000}"/>
    <cellStyle name="Normal 2 24" xfId="7384" xr:uid="{00000000-0005-0000-0000-00002E1A0000}"/>
    <cellStyle name="Normal 2 25" xfId="7385" xr:uid="{00000000-0005-0000-0000-00002F1A0000}"/>
    <cellStyle name="Normal 2 26" xfId="7386" xr:uid="{00000000-0005-0000-0000-0000301A0000}"/>
    <cellStyle name="Normal 2 27" xfId="7387" xr:uid="{00000000-0005-0000-0000-0000311A0000}"/>
    <cellStyle name="Normal 2 28" xfId="7388" xr:uid="{00000000-0005-0000-0000-0000321A0000}"/>
    <cellStyle name="Normal 2 29" xfId="7389" xr:uid="{00000000-0005-0000-0000-0000331A0000}"/>
    <cellStyle name="Normal 2 3" xfId="4242" xr:uid="{00000000-0005-0000-0000-0000341A0000}"/>
    <cellStyle name="Normal 2 3 2" xfId="5702" xr:uid="{00000000-0005-0000-0000-0000351A0000}"/>
    <cellStyle name="Normal 2 3 2 2" xfId="6214" xr:uid="{00000000-0005-0000-0000-0000361A0000}"/>
    <cellStyle name="Normal 2 3 2 3" xfId="8545" xr:uid="{00000000-0005-0000-0000-0000371A0000}"/>
    <cellStyle name="Normal 2 3 2_4.2 kt. samtrygg 2010" xfId="10136" xr:uid="{00000000-0005-0000-0000-0000381A0000}"/>
    <cellStyle name="Normal 2 3 3" xfId="6010" xr:uid="{00000000-0005-0000-0000-0000391A0000}"/>
    <cellStyle name="Normal 2 3_4.2 kt. samtrygg 2010" xfId="9966" xr:uid="{00000000-0005-0000-0000-00003A1A0000}"/>
    <cellStyle name="Normal 2 30" xfId="7390" xr:uid="{00000000-0005-0000-0000-00003B1A0000}"/>
    <cellStyle name="Normal 2 31" xfId="7391" xr:uid="{00000000-0005-0000-0000-00003C1A0000}"/>
    <cellStyle name="Normal 2 32" xfId="7392" xr:uid="{00000000-0005-0000-0000-00003D1A0000}"/>
    <cellStyle name="Normal 2 33" xfId="7393" xr:uid="{00000000-0005-0000-0000-00003E1A0000}"/>
    <cellStyle name="Normal 2 34" xfId="7394" xr:uid="{00000000-0005-0000-0000-00003F1A0000}"/>
    <cellStyle name="Normal 2 35" xfId="7395" xr:uid="{00000000-0005-0000-0000-0000401A0000}"/>
    <cellStyle name="Normal 2 36" xfId="7396" xr:uid="{00000000-0005-0000-0000-0000411A0000}"/>
    <cellStyle name="Normal 2 37" xfId="7397" xr:uid="{00000000-0005-0000-0000-0000421A0000}"/>
    <cellStyle name="Normal 2 38" xfId="7398" xr:uid="{00000000-0005-0000-0000-0000431A0000}"/>
    <cellStyle name="Normal 2 39" xfId="7399" xr:uid="{00000000-0005-0000-0000-0000441A0000}"/>
    <cellStyle name="Normal 2 4" xfId="4321" xr:uid="{00000000-0005-0000-0000-0000451A0000}"/>
    <cellStyle name="Normal 2 40" xfId="7400" xr:uid="{00000000-0005-0000-0000-0000461A0000}"/>
    <cellStyle name="Normal 2 41" xfId="7401" xr:uid="{00000000-0005-0000-0000-0000471A0000}"/>
    <cellStyle name="Normal 2 42" xfId="7402" xr:uid="{00000000-0005-0000-0000-0000481A0000}"/>
    <cellStyle name="Normal 2 5" xfId="4351" xr:uid="{00000000-0005-0000-0000-0000491A0000}"/>
    <cellStyle name="Normal 2 6" xfId="4380" xr:uid="{00000000-0005-0000-0000-00004A1A0000}"/>
    <cellStyle name="Normal 2 7" xfId="4411" xr:uid="{00000000-0005-0000-0000-00004B1A0000}"/>
    <cellStyle name="Normal 2 8" xfId="4440" xr:uid="{00000000-0005-0000-0000-00004C1A0000}"/>
    <cellStyle name="Normal 2 9" xfId="4471" xr:uid="{00000000-0005-0000-0000-00004D1A0000}"/>
    <cellStyle name="Normal 2_4.2 kt. samtrygg 2010" xfId="8900" xr:uid="{00000000-0005-0000-0000-00004E1A0000}"/>
    <cellStyle name="Normal 20" xfId="4189" xr:uid="{00000000-0005-0000-0000-00004F1A0000}"/>
    <cellStyle name="Normal 20 10" xfId="2217" xr:uid="{00000000-0005-0000-0000-0000501A0000}"/>
    <cellStyle name="Normal 20 10 2" xfId="4493" xr:uid="{00000000-0005-0000-0000-0000511A0000}"/>
    <cellStyle name="Normal 20 10 3" xfId="5002" xr:uid="{00000000-0005-0000-0000-0000521A0000}"/>
    <cellStyle name="Normal 20 10_4.2 kt. samtrygg 2010" xfId="8727" xr:uid="{00000000-0005-0000-0000-0000531A0000}"/>
    <cellStyle name="Normal 20 11" xfId="2218" xr:uid="{00000000-0005-0000-0000-0000541A0000}"/>
    <cellStyle name="Normal 20 11 2" xfId="4523" xr:uid="{00000000-0005-0000-0000-0000551A0000}"/>
    <cellStyle name="Normal 20 11 3" xfId="5031" xr:uid="{00000000-0005-0000-0000-0000561A0000}"/>
    <cellStyle name="Normal 20 11_4.2 kt. samtrygg 2010" xfId="8972" xr:uid="{00000000-0005-0000-0000-0000571A0000}"/>
    <cellStyle name="Normal 20 12" xfId="2219" xr:uid="{00000000-0005-0000-0000-0000581A0000}"/>
    <cellStyle name="Normal 20 12 2" xfId="4553" xr:uid="{00000000-0005-0000-0000-0000591A0000}"/>
    <cellStyle name="Normal 20 12 3" xfId="5060" xr:uid="{00000000-0005-0000-0000-00005A1A0000}"/>
    <cellStyle name="Normal 20 12_4.2 kt. samtrygg 2010" xfId="9157" xr:uid="{00000000-0005-0000-0000-00005B1A0000}"/>
    <cellStyle name="Normal 20 13" xfId="2220" xr:uid="{00000000-0005-0000-0000-00005C1A0000}"/>
    <cellStyle name="Normal 20 13 2" xfId="4582" xr:uid="{00000000-0005-0000-0000-00005D1A0000}"/>
    <cellStyle name="Normal 20 13 3" xfId="5088" xr:uid="{00000000-0005-0000-0000-00005E1A0000}"/>
    <cellStyle name="Normal 20 13_4.2 kt. samtrygg 2010" xfId="10210" xr:uid="{00000000-0005-0000-0000-00005F1A0000}"/>
    <cellStyle name="Normal 20 14" xfId="2221" xr:uid="{00000000-0005-0000-0000-0000601A0000}"/>
    <cellStyle name="Normal 20 14 2" xfId="4605" xr:uid="{00000000-0005-0000-0000-0000611A0000}"/>
    <cellStyle name="Normal 20 14 3" xfId="5110" xr:uid="{00000000-0005-0000-0000-0000621A0000}"/>
    <cellStyle name="Normal 20 14_4.2 kt. samtrygg 2010" xfId="10106" xr:uid="{00000000-0005-0000-0000-0000631A0000}"/>
    <cellStyle name="Normal 20 15" xfId="2222" xr:uid="{00000000-0005-0000-0000-0000641A0000}"/>
    <cellStyle name="Normal 20 15 2" xfId="4622" xr:uid="{00000000-0005-0000-0000-0000651A0000}"/>
    <cellStyle name="Normal 20 15 3" xfId="5125" xr:uid="{00000000-0005-0000-0000-0000661A0000}"/>
    <cellStyle name="Normal 20 15_4.2 kt. samtrygg 2010" xfId="9853" xr:uid="{00000000-0005-0000-0000-0000671A0000}"/>
    <cellStyle name="Normal 20 16" xfId="2223" xr:uid="{00000000-0005-0000-0000-0000681A0000}"/>
    <cellStyle name="Normal 20 16 2" xfId="4665" xr:uid="{00000000-0005-0000-0000-0000691A0000}"/>
    <cellStyle name="Normal 20 16 2 2" xfId="5253" xr:uid="{00000000-0005-0000-0000-00006A1A0000}"/>
    <cellStyle name="Normal 20 16 2 3" xfId="6036" xr:uid="{00000000-0005-0000-0000-00006B1A0000}"/>
    <cellStyle name="Normal 20 16 2 4" xfId="8474" xr:uid="{00000000-0005-0000-0000-00006C1A0000}"/>
    <cellStyle name="Normal 20 16 2_4.2 kt. samtrygg 2010" xfId="10069" xr:uid="{00000000-0005-0000-0000-00006D1A0000}"/>
    <cellStyle name="Normal 20 16 3" xfId="5167" xr:uid="{00000000-0005-0000-0000-00006E1A0000}"/>
    <cellStyle name="Normal 20 16 3 2" xfId="5525" xr:uid="{00000000-0005-0000-0000-00006F1A0000}"/>
    <cellStyle name="Normal 20 16 3 3" xfId="6097" xr:uid="{00000000-0005-0000-0000-0000701A0000}"/>
    <cellStyle name="Normal 20 16 3 4" xfId="8535" xr:uid="{00000000-0005-0000-0000-0000711A0000}"/>
    <cellStyle name="Normal 20 16 3_4.2 kt. samtrygg 2010" xfId="9270" xr:uid="{00000000-0005-0000-0000-0000721A0000}"/>
    <cellStyle name="Normal 20 16 4" xfId="5824" xr:uid="{00000000-0005-0000-0000-0000731A0000}"/>
    <cellStyle name="Normal 20 16 5" xfId="5311" xr:uid="{00000000-0005-0000-0000-0000741A0000}"/>
    <cellStyle name="Normal 20 16 6" xfId="5776" xr:uid="{00000000-0005-0000-0000-0000751A0000}"/>
    <cellStyle name="Normal 20 16 7" xfId="5942" xr:uid="{00000000-0005-0000-0000-0000761A0000}"/>
    <cellStyle name="Normal 20 16 8" xfId="5511" xr:uid="{00000000-0005-0000-0000-0000771A0000}"/>
    <cellStyle name="Normal 20 16 9" xfId="5657" xr:uid="{00000000-0005-0000-0000-0000781A0000}"/>
    <cellStyle name="Normal 20 16_4.2 kt. samtrygg 2010" xfId="9605" xr:uid="{00000000-0005-0000-0000-0000791A0000}"/>
    <cellStyle name="Normal 20 17" xfId="2224" xr:uid="{00000000-0005-0000-0000-00007A1A0000}"/>
    <cellStyle name="Normal 20 17 2" xfId="4641" xr:uid="{00000000-0005-0000-0000-00007B1A0000}"/>
    <cellStyle name="Normal 20 17 3" xfId="5144" xr:uid="{00000000-0005-0000-0000-00007C1A0000}"/>
    <cellStyle name="Normal 20 17_4.2 kt. samtrygg 2010" xfId="9176" xr:uid="{00000000-0005-0000-0000-00007D1A0000}"/>
    <cellStyle name="Normal 20 18" xfId="2987" xr:uid="{00000000-0005-0000-0000-00007E1A0000}"/>
    <cellStyle name="Normal 20 18 2" xfId="4713" xr:uid="{00000000-0005-0000-0000-00007F1A0000}"/>
    <cellStyle name="Normal 20 18 3" xfId="5214" xr:uid="{00000000-0005-0000-0000-0000801A0000}"/>
    <cellStyle name="Normal 20 18_4.2 kt. samtrygg 2010" xfId="8703" xr:uid="{00000000-0005-0000-0000-0000811A0000}"/>
    <cellStyle name="Normal 20 19" xfId="3025" xr:uid="{00000000-0005-0000-0000-0000821A0000}"/>
    <cellStyle name="Normal 20 2" xfId="2216" xr:uid="{00000000-0005-0000-0000-0000831A0000}"/>
    <cellStyle name="Normal 20 2 2" xfId="4226" xr:uid="{00000000-0005-0000-0000-0000841A0000}"/>
    <cellStyle name="Normal 20 2 2 2" xfId="5662" xr:uid="{00000000-0005-0000-0000-0000851A0000}"/>
    <cellStyle name="Normal 20 2 2 3" xfId="5997" xr:uid="{00000000-0005-0000-0000-0000861A0000}"/>
    <cellStyle name="Normal 20 2 2 4" xfId="8436" xr:uid="{00000000-0005-0000-0000-0000871A0000}"/>
    <cellStyle name="Normal 20 2 2_4.2 kt. samtrygg 2010" xfId="9470" xr:uid="{00000000-0005-0000-0000-0000881A0000}"/>
    <cellStyle name="Normal 20 2 3" xfId="4743" xr:uid="{00000000-0005-0000-0000-0000891A0000}"/>
    <cellStyle name="Normal 20 2 3 2" xfId="5673" xr:uid="{00000000-0005-0000-0000-00008A1A0000}"/>
    <cellStyle name="Normal 20 2 3 3" xfId="6059" xr:uid="{00000000-0005-0000-0000-00008B1A0000}"/>
    <cellStyle name="Normal 20 2 3 4" xfId="8497" xr:uid="{00000000-0005-0000-0000-00008C1A0000}"/>
    <cellStyle name="Normal 20 2 3_4.2 kt. samtrygg 2010" xfId="9113" xr:uid="{00000000-0005-0000-0000-00008D1A0000}"/>
    <cellStyle name="Normal 20 2 4" xfId="5339" xr:uid="{00000000-0005-0000-0000-00008E1A0000}"/>
    <cellStyle name="Normal 20 2 5" xfId="5706" xr:uid="{00000000-0005-0000-0000-00008F1A0000}"/>
    <cellStyle name="Normal 20 2 6" xfId="5335" xr:uid="{00000000-0005-0000-0000-0000901A0000}"/>
    <cellStyle name="Normal 20 2 7" xfId="5261" xr:uid="{00000000-0005-0000-0000-0000911A0000}"/>
    <cellStyle name="Normal 20 2 8" xfId="5406" xr:uid="{00000000-0005-0000-0000-0000921A0000}"/>
    <cellStyle name="Normal 20 2 9" xfId="5580" xr:uid="{00000000-0005-0000-0000-0000931A0000}"/>
    <cellStyle name="Normal 20 2_4.2 kt. samtrygg 2010" xfId="9787" xr:uid="{00000000-0005-0000-0000-0000941A0000}"/>
    <cellStyle name="Normal 20 20" xfId="2985" xr:uid="{00000000-0005-0000-0000-0000951A0000}"/>
    <cellStyle name="Normal 20 21" xfId="3027" xr:uid="{00000000-0005-0000-0000-0000961A0000}"/>
    <cellStyle name="Normal 20 22" xfId="2983" xr:uid="{00000000-0005-0000-0000-0000971A0000}"/>
    <cellStyle name="Normal 20 23" xfId="3030" xr:uid="{00000000-0005-0000-0000-0000981A0000}"/>
    <cellStyle name="Normal 20 24" xfId="5869" xr:uid="{00000000-0005-0000-0000-0000991A0000}"/>
    <cellStyle name="Normal 20 3" xfId="2226" xr:uid="{00000000-0005-0000-0000-00009A1A0000}"/>
    <cellStyle name="Normal 20 3 2" xfId="4258" xr:uid="{00000000-0005-0000-0000-00009B1A0000}"/>
    <cellStyle name="Normal 20 3 3" xfId="4773" xr:uid="{00000000-0005-0000-0000-00009C1A0000}"/>
    <cellStyle name="Normal 20 3_4.2 kt. samtrygg 2010" xfId="8701" xr:uid="{00000000-0005-0000-0000-00009D1A0000}"/>
    <cellStyle name="Normal 20 4" xfId="2227" xr:uid="{00000000-0005-0000-0000-00009E1A0000}"/>
    <cellStyle name="Normal 20 4 2" xfId="4313" xr:uid="{00000000-0005-0000-0000-00009F1A0000}"/>
    <cellStyle name="Normal 20 4 3" xfId="4828" xr:uid="{00000000-0005-0000-0000-0000A01A0000}"/>
    <cellStyle name="Normal 20 4_4.2 kt. samtrygg 2010" xfId="8910" xr:uid="{00000000-0005-0000-0000-0000A11A0000}"/>
    <cellStyle name="Normal 20 5" xfId="2228" xr:uid="{00000000-0005-0000-0000-0000A21A0000}"/>
    <cellStyle name="Normal 20 5 2" xfId="4343" xr:uid="{00000000-0005-0000-0000-0000A31A0000}"/>
    <cellStyle name="Normal 20 5 3" xfId="4857" xr:uid="{00000000-0005-0000-0000-0000A41A0000}"/>
    <cellStyle name="Normal 20 5_4.2 kt. samtrygg 2010" xfId="9406" xr:uid="{00000000-0005-0000-0000-0000A51A0000}"/>
    <cellStyle name="Normal 20 6" xfId="2229" xr:uid="{00000000-0005-0000-0000-0000A61A0000}"/>
    <cellStyle name="Normal 20 6 2" xfId="4372" xr:uid="{00000000-0005-0000-0000-0000A71A0000}"/>
    <cellStyle name="Normal 20 6 3" xfId="4885" xr:uid="{00000000-0005-0000-0000-0000A81A0000}"/>
    <cellStyle name="Normal 20 6_4.2 kt. samtrygg 2010" xfId="9548" xr:uid="{00000000-0005-0000-0000-0000A91A0000}"/>
    <cellStyle name="Normal 20 7" xfId="2230" xr:uid="{00000000-0005-0000-0000-0000AA1A0000}"/>
    <cellStyle name="Normal 20 7 2" xfId="4403" xr:uid="{00000000-0005-0000-0000-0000AB1A0000}"/>
    <cellStyle name="Normal 20 7 3" xfId="4915" xr:uid="{00000000-0005-0000-0000-0000AC1A0000}"/>
    <cellStyle name="Normal 20 7_4.2 kt. samtrygg 2010" xfId="9978" xr:uid="{00000000-0005-0000-0000-0000AD1A0000}"/>
    <cellStyle name="Normal 20 8" xfId="2231" xr:uid="{00000000-0005-0000-0000-0000AE1A0000}"/>
    <cellStyle name="Normal 20 8 2" xfId="4432" xr:uid="{00000000-0005-0000-0000-0000AF1A0000}"/>
    <cellStyle name="Normal 20 8 3" xfId="4943" xr:uid="{00000000-0005-0000-0000-0000B01A0000}"/>
    <cellStyle name="Normal 20 8_4.2 kt. samtrygg 2010" xfId="9556" xr:uid="{00000000-0005-0000-0000-0000B11A0000}"/>
    <cellStyle name="Normal 20 9" xfId="2232" xr:uid="{00000000-0005-0000-0000-0000B21A0000}"/>
    <cellStyle name="Normal 20 9 2" xfId="4463" xr:uid="{00000000-0005-0000-0000-0000B31A0000}"/>
    <cellStyle name="Normal 20 9 3" xfId="4973" xr:uid="{00000000-0005-0000-0000-0000B41A0000}"/>
    <cellStyle name="Normal 20 9_4.2 kt. samtrygg 2010" xfId="9283" xr:uid="{00000000-0005-0000-0000-0000B51A0000}"/>
    <cellStyle name="Normal 20_4.2 kt. samtrygg 2010" xfId="9399" xr:uid="{00000000-0005-0000-0000-0000B61A0000}"/>
    <cellStyle name="Normal 21" xfId="4190" xr:uid="{00000000-0005-0000-0000-0000B71A0000}"/>
    <cellStyle name="Normal 21 10" xfId="2234" xr:uid="{00000000-0005-0000-0000-0000B81A0000}"/>
    <cellStyle name="Normal 21 10 2" xfId="4492" xr:uid="{00000000-0005-0000-0000-0000B91A0000}"/>
    <cellStyle name="Normal 21 10 3" xfId="5001" xr:uid="{00000000-0005-0000-0000-0000BA1A0000}"/>
    <cellStyle name="Normal 21 10_4.2 kt. samtrygg 2010" xfId="9815" xr:uid="{00000000-0005-0000-0000-0000BB1A0000}"/>
    <cellStyle name="Normal 21 11" xfId="2235" xr:uid="{00000000-0005-0000-0000-0000BC1A0000}"/>
    <cellStyle name="Normal 21 11 2" xfId="4522" xr:uid="{00000000-0005-0000-0000-0000BD1A0000}"/>
    <cellStyle name="Normal 21 11 3" xfId="5030" xr:uid="{00000000-0005-0000-0000-0000BE1A0000}"/>
    <cellStyle name="Normal 21 11_4.2 kt. samtrygg 2010" xfId="9860" xr:uid="{00000000-0005-0000-0000-0000BF1A0000}"/>
    <cellStyle name="Normal 21 12" xfId="2236" xr:uid="{00000000-0005-0000-0000-0000C01A0000}"/>
    <cellStyle name="Normal 21 12 2" xfId="4552" xr:uid="{00000000-0005-0000-0000-0000C11A0000}"/>
    <cellStyle name="Normal 21 12 3" xfId="5059" xr:uid="{00000000-0005-0000-0000-0000C21A0000}"/>
    <cellStyle name="Normal 21 12_4.2 kt. samtrygg 2010" xfId="8750" xr:uid="{00000000-0005-0000-0000-0000C31A0000}"/>
    <cellStyle name="Normal 21 13" xfId="2237" xr:uid="{00000000-0005-0000-0000-0000C41A0000}"/>
    <cellStyle name="Normal 21 13 2" xfId="4581" xr:uid="{00000000-0005-0000-0000-0000C51A0000}"/>
    <cellStyle name="Normal 21 13 3" xfId="5087" xr:uid="{00000000-0005-0000-0000-0000C61A0000}"/>
    <cellStyle name="Normal 21 13_4.2 kt. samtrygg 2010" xfId="9893" xr:uid="{00000000-0005-0000-0000-0000C71A0000}"/>
    <cellStyle name="Normal 21 14" xfId="2238" xr:uid="{00000000-0005-0000-0000-0000C81A0000}"/>
    <cellStyle name="Normal 21 14 2" xfId="4604" xr:uid="{00000000-0005-0000-0000-0000C91A0000}"/>
    <cellStyle name="Normal 21 14 3" xfId="5109" xr:uid="{00000000-0005-0000-0000-0000CA1A0000}"/>
    <cellStyle name="Normal 21 14_4.2 kt. samtrygg 2010" xfId="9390" xr:uid="{00000000-0005-0000-0000-0000CB1A0000}"/>
    <cellStyle name="Normal 21 15" xfId="2239" xr:uid="{00000000-0005-0000-0000-0000CC1A0000}"/>
    <cellStyle name="Normal 21 15 2" xfId="4621" xr:uid="{00000000-0005-0000-0000-0000CD1A0000}"/>
    <cellStyle name="Normal 21 15 3" xfId="5124" xr:uid="{00000000-0005-0000-0000-0000CE1A0000}"/>
    <cellStyle name="Normal 21 15_4.2 kt. samtrygg 2010" xfId="8974" xr:uid="{00000000-0005-0000-0000-0000CF1A0000}"/>
    <cellStyle name="Normal 21 16" xfId="2240" xr:uid="{00000000-0005-0000-0000-0000D01A0000}"/>
    <cellStyle name="Normal 21 16 2" xfId="4664" xr:uid="{00000000-0005-0000-0000-0000D11A0000}"/>
    <cellStyle name="Normal 21 16 2 2" xfId="5332" xr:uid="{00000000-0005-0000-0000-0000D21A0000}"/>
    <cellStyle name="Normal 21 16 2 3" xfId="6035" xr:uid="{00000000-0005-0000-0000-0000D31A0000}"/>
    <cellStyle name="Normal 21 16 2 4" xfId="8473" xr:uid="{00000000-0005-0000-0000-0000D41A0000}"/>
    <cellStyle name="Normal 21 16 2_4.2 kt. samtrygg 2010" xfId="9640" xr:uid="{00000000-0005-0000-0000-0000D51A0000}"/>
    <cellStyle name="Normal 21 16 3" xfId="5166" xr:uid="{00000000-0005-0000-0000-0000D61A0000}"/>
    <cellStyle name="Normal 21 16 3 2" xfId="5343" xr:uid="{00000000-0005-0000-0000-0000D71A0000}"/>
    <cellStyle name="Normal 21 16 3 3" xfId="6096" xr:uid="{00000000-0005-0000-0000-0000D81A0000}"/>
    <cellStyle name="Normal 21 16 3 4" xfId="8534" xr:uid="{00000000-0005-0000-0000-0000D91A0000}"/>
    <cellStyle name="Normal 21 16 3_4.2 kt. samtrygg 2010" xfId="10208" xr:uid="{00000000-0005-0000-0000-0000DA1A0000}"/>
    <cellStyle name="Normal 21 16 4" xfId="5229" xr:uid="{00000000-0005-0000-0000-0000DB1A0000}"/>
    <cellStyle name="Normal 21 16 5" xfId="5575" xr:uid="{00000000-0005-0000-0000-0000DC1A0000}"/>
    <cellStyle name="Normal 21 16 6" xfId="5318" xr:uid="{00000000-0005-0000-0000-0000DD1A0000}"/>
    <cellStyle name="Normal 21 16 7" xfId="5537" xr:uid="{00000000-0005-0000-0000-0000DE1A0000}"/>
    <cellStyle name="Normal 21 16 8" xfId="5466" xr:uid="{00000000-0005-0000-0000-0000DF1A0000}"/>
    <cellStyle name="Normal 21 16 9" xfId="5908" xr:uid="{00000000-0005-0000-0000-0000E01A0000}"/>
    <cellStyle name="Normal 21 16_4.2 kt. samtrygg 2010" xfId="8832" xr:uid="{00000000-0005-0000-0000-0000E11A0000}"/>
    <cellStyle name="Normal 21 17" xfId="2241" xr:uid="{00000000-0005-0000-0000-0000E21A0000}"/>
    <cellStyle name="Normal 21 17 2" xfId="4642" xr:uid="{00000000-0005-0000-0000-0000E31A0000}"/>
    <cellStyle name="Normal 21 17 3" xfId="5145" xr:uid="{00000000-0005-0000-0000-0000E41A0000}"/>
    <cellStyle name="Normal 21 17_4.2 kt. samtrygg 2010" xfId="10046" xr:uid="{00000000-0005-0000-0000-0000E51A0000}"/>
    <cellStyle name="Normal 21 18" xfId="2992" xr:uid="{00000000-0005-0000-0000-0000E61A0000}"/>
    <cellStyle name="Normal 21 18 2" xfId="4712" xr:uid="{00000000-0005-0000-0000-0000E71A0000}"/>
    <cellStyle name="Normal 21 18 3" xfId="5213" xr:uid="{00000000-0005-0000-0000-0000E81A0000}"/>
    <cellStyle name="Normal 21 18_4.2 kt. samtrygg 2010" xfId="9311" xr:uid="{00000000-0005-0000-0000-0000E91A0000}"/>
    <cellStyle name="Normal 21 19" xfId="3020" xr:uid="{00000000-0005-0000-0000-0000EA1A0000}"/>
    <cellStyle name="Normal 21 2" xfId="2233" xr:uid="{00000000-0005-0000-0000-0000EB1A0000}"/>
    <cellStyle name="Normal 21 2 2" xfId="4227" xr:uid="{00000000-0005-0000-0000-0000EC1A0000}"/>
    <cellStyle name="Normal 21 2 2 2" xfId="5350" xr:uid="{00000000-0005-0000-0000-0000ED1A0000}"/>
    <cellStyle name="Normal 21 2 2 3" xfId="5998" xr:uid="{00000000-0005-0000-0000-0000EE1A0000}"/>
    <cellStyle name="Normal 21 2 2 4" xfId="8437" xr:uid="{00000000-0005-0000-0000-0000EF1A0000}"/>
    <cellStyle name="Normal 21 2 2_4.2 kt. samtrygg 2010" xfId="8911" xr:uid="{00000000-0005-0000-0000-0000F01A0000}"/>
    <cellStyle name="Normal 21 2 3" xfId="4744" xr:uid="{00000000-0005-0000-0000-0000F11A0000}"/>
    <cellStyle name="Normal 21 2 3 2" xfId="5663" xr:uid="{00000000-0005-0000-0000-0000F21A0000}"/>
    <cellStyle name="Normal 21 2 3 3" xfId="6060" xr:uid="{00000000-0005-0000-0000-0000F31A0000}"/>
    <cellStyle name="Normal 21 2 3 4" xfId="8498" xr:uid="{00000000-0005-0000-0000-0000F41A0000}"/>
    <cellStyle name="Normal 21 2 3_4.2 kt. samtrygg 2010" xfId="8968" xr:uid="{00000000-0005-0000-0000-0000F51A0000}"/>
    <cellStyle name="Normal 21 2 4" xfId="5334" xr:uid="{00000000-0005-0000-0000-0000F61A0000}"/>
    <cellStyle name="Normal 21 2 5" xfId="5844" xr:uid="{00000000-0005-0000-0000-0000F71A0000}"/>
    <cellStyle name="Normal 21 2 6" xfId="5308" xr:uid="{00000000-0005-0000-0000-0000F81A0000}"/>
    <cellStyle name="Normal 21 2 7" xfId="5960" xr:uid="{00000000-0005-0000-0000-0000F91A0000}"/>
    <cellStyle name="Normal 21 2 8" xfId="5378" xr:uid="{00000000-0005-0000-0000-0000FA1A0000}"/>
    <cellStyle name="Normal 21 2 9" xfId="5532" xr:uid="{00000000-0005-0000-0000-0000FB1A0000}"/>
    <cellStyle name="Normal 21 2_4.2 kt. samtrygg 2010" xfId="10121" xr:uid="{00000000-0005-0000-0000-0000FC1A0000}"/>
    <cellStyle name="Normal 21 20" xfId="2990" xr:uid="{00000000-0005-0000-0000-0000FD1A0000}"/>
    <cellStyle name="Normal 21 21" xfId="3022" xr:uid="{00000000-0005-0000-0000-0000FE1A0000}"/>
    <cellStyle name="Normal 21 22" xfId="2988" xr:uid="{00000000-0005-0000-0000-0000FF1A0000}"/>
    <cellStyle name="Normal 21 23" xfId="3024" xr:uid="{00000000-0005-0000-0000-0000001B0000}"/>
    <cellStyle name="Normal 21 24" xfId="5352" xr:uid="{00000000-0005-0000-0000-0000011B0000}"/>
    <cellStyle name="Normal 21 3" xfId="2243" xr:uid="{00000000-0005-0000-0000-0000021B0000}"/>
    <cellStyle name="Normal 21 3 2" xfId="4259" xr:uid="{00000000-0005-0000-0000-0000031B0000}"/>
    <cellStyle name="Normal 21 3 3" xfId="4774" xr:uid="{00000000-0005-0000-0000-0000041B0000}"/>
    <cellStyle name="Normal 21 3_4.2 kt. samtrygg 2010" xfId="9867" xr:uid="{00000000-0005-0000-0000-0000051B0000}"/>
    <cellStyle name="Normal 21 4" xfId="2244" xr:uid="{00000000-0005-0000-0000-0000061B0000}"/>
    <cellStyle name="Normal 21 4 2" xfId="4312" xr:uid="{00000000-0005-0000-0000-0000071B0000}"/>
    <cellStyle name="Normal 21 4 3" xfId="4827" xr:uid="{00000000-0005-0000-0000-0000081B0000}"/>
    <cellStyle name="Normal 21 4_4.2 kt. samtrygg 2010" xfId="8833" xr:uid="{00000000-0005-0000-0000-0000091B0000}"/>
    <cellStyle name="Normal 21 5" xfId="2245" xr:uid="{00000000-0005-0000-0000-00000A1B0000}"/>
    <cellStyle name="Normal 21 5 2" xfId="4342" xr:uid="{00000000-0005-0000-0000-00000B1B0000}"/>
    <cellStyle name="Normal 21 5 3" xfId="4856" xr:uid="{00000000-0005-0000-0000-00000C1B0000}"/>
    <cellStyle name="Normal 21 5_4.2 kt. samtrygg 2010" xfId="8751" xr:uid="{00000000-0005-0000-0000-00000D1B0000}"/>
    <cellStyle name="Normal 21 6" xfId="2246" xr:uid="{00000000-0005-0000-0000-00000E1B0000}"/>
    <cellStyle name="Normal 21 6 2" xfId="4371" xr:uid="{00000000-0005-0000-0000-00000F1B0000}"/>
    <cellStyle name="Normal 21 6 3" xfId="4884" xr:uid="{00000000-0005-0000-0000-0000101B0000}"/>
    <cellStyle name="Normal 21 6_4.2 kt. samtrygg 2010" xfId="8783" xr:uid="{00000000-0005-0000-0000-0000111B0000}"/>
    <cellStyle name="Normal 21 7" xfId="2247" xr:uid="{00000000-0005-0000-0000-0000121B0000}"/>
    <cellStyle name="Normal 21 7 2" xfId="4402" xr:uid="{00000000-0005-0000-0000-0000131B0000}"/>
    <cellStyle name="Normal 21 7 3" xfId="4914" xr:uid="{00000000-0005-0000-0000-0000141B0000}"/>
    <cellStyle name="Normal 21 7_4.2 kt. samtrygg 2010" xfId="10064" xr:uid="{00000000-0005-0000-0000-0000151B0000}"/>
    <cellStyle name="Normal 21 8" xfId="2248" xr:uid="{00000000-0005-0000-0000-0000161B0000}"/>
    <cellStyle name="Normal 21 8 2" xfId="4431" xr:uid="{00000000-0005-0000-0000-0000171B0000}"/>
    <cellStyle name="Normal 21 8 3" xfId="4942" xr:uid="{00000000-0005-0000-0000-0000181B0000}"/>
    <cellStyle name="Normal 21 8_4.2 kt. samtrygg 2010" xfId="9958" xr:uid="{00000000-0005-0000-0000-0000191B0000}"/>
    <cellStyle name="Normal 21 9" xfId="2249" xr:uid="{00000000-0005-0000-0000-00001A1B0000}"/>
    <cellStyle name="Normal 21 9 2" xfId="4462" xr:uid="{00000000-0005-0000-0000-00001B1B0000}"/>
    <cellStyle name="Normal 21 9 3" xfId="4972" xr:uid="{00000000-0005-0000-0000-00001C1B0000}"/>
    <cellStyle name="Normal 21 9_4.2 kt. samtrygg 2010" xfId="9544" xr:uid="{00000000-0005-0000-0000-00001D1B0000}"/>
    <cellStyle name="Normal 21_4.2 kt. samtrygg 2010" xfId="9130" xr:uid="{00000000-0005-0000-0000-00001E1B0000}"/>
    <cellStyle name="Normal 22" xfId="4191" xr:uid="{00000000-0005-0000-0000-00001F1B0000}"/>
    <cellStyle name="Normal 22 10" xfId="2251" xr:uid="{00000000-0005-0000-0000-0000201B0000}"/>
    <cellStyle name="Normal 22 10 2" xfId="4491" xr:uid="{00000000-0005-0000-0000-0000211B0000}"/>
    <cellStyle name="Normal 22 10 3" xfId="5000" xr:uid="{00000000-0005-0000-0000-0000221B0000}"/>
    <cellStyle name="Normal 22 10_4.2 kt. samtrygg 2010" xfId="9220" xr:uid="{00000000-0005-0000-0000-0000231B0000}"/>
    <cellStyle name="Normal 22 11" xfId="2252" xr:uid="{00000000-0005-0000-0000-0000241B0000}"/>
    <cellStyle name="Normal 22 11 2" xfId="4521" xr:uid="{00000000-0005-0000-0000-0000251B0000}"/>
    <cellStyle name="Normal 22 11 3" xfId="5029" xr:uid="{00000000-0005-0000-0000-0000261B0000}"/>
    <cellStyle name="Normal 22 11_4.2 kt. samtrygg 2010" xfId="9959" xr:uid="{00000000-0005-0000-0000-0000271B0000}"/>
    <cellStyle name="Normal 22 12" xfId="2253" xr:uid="{00000000-0005-0000-0000-0000281B0000}"/>
    <cellStyle name="Normal 22 12 2" xfId="4551" xr:uid="{00000000-0005-0000-0000-0000291B0000}"/>
    <cellStyle name="Normal 22 12 3" xfId="5058" xr:uid="{00000000-0005-0000-0000-00002A1B0000}"/>
    <cellStyle name="Normal 22 12_4.2 kt. samtrygg 2010" xfId="10010" xr:uid="{00000000-0005-0000-0000-00002B1B0000}"/>
    <cellStyle name="Normal 22 13" xfId="2254" xr:uid="{00000000-0005-0000-0000-00002C1B0000}"/>
    <cellStyle name="Normal 22 13 2" xfId="4580" xr:uid="{00000000-0005-0000-0000-00002D1B0000}"/>
    <cellStyle name="Normal 22 13 3" xfId="5086" xr:uid="{00000000-0005-0000-0000-00002E1B0000}"/>
    <cellStyle name="Normal 22 13_4.2 kt. samtrygg 2010" xfId="8693" xr:uid="{00000000-0005-0000-0000-00002F1B0000}"/>
    <cellStyle name="Normal 22 14" xfId="2255" xr:uid="{00000000-0005-0000-0000-0000301B0000}"/>
    <cellStyle name="Normal 22 14 2" xfId="4603" xr:uid="{00000000-0005-0000-0000-0000311B0000}"/>
    <cellStyle name="Normal 22 14 3" xfId="5108" xr:uid="{00000000-0005-0000-0000-0000321B0000}"/>
    <cellStyle name="Normal 22 14_4.2 kt. samtrygg 2010" xfId="9945" xr:uid="{00000000-0005-0000-0000-0000331B0000}"/>
    <cellStyle name="Normal 22 15" xfId="2256" xr:uid="{00000000-0005-0000-0000-0000341B0000}"/>
    <cellStyle name="Normal 22 15 2" xfId="4620" xr:uid="{00000000-0005-0000-0000-0000351B0000}"/>
    <cellStyle name="Normal 22 15 3" xfId="5123" xr:uid="{00000000-0005-0000-0000-0000361B0000}"/>
    <cellStyle name="Normal 22 15_4.2 kt. samtrygg 2010" xfId="9988" xr:uid="{00000000-0005-0000-0000-0000371B0000}"/>
    <cellStyle name="Normal 22 16" xfId="2257" xr:uid="{00000000-0005-0000-0000-0000381B0000}"/>
    <cellStyle name="Normal 22 16 2" xfId="4663" xr:uid="{00000000-0005-0000-0000-0000391B0000}"/>
    <cellStyle name="Normal 22 16 2 2" xfId="5563" xr:uid="{00000000-0005-0000-0000-00003A1B0000}"/>
    <cellStyle name="Normal 22 16 2 3" xfId="6034" xr:uid="{00000000-0005-0000-0000-00003B1B0000}"/>
    <cellStyle name="Normal 22 16 2 4" xfId="8472" xr:uid="{00000000-0005-0000-0000-00003C1B0000}"/>
    <cellStyle name="Normal 22 16 2_4.2 kt. samtrygg 2010" xfId="10185" xr:uid="{00000000-0005-0000-0000-00003D1B0000}"/>
    <cellStyle name="Normal 22 16 3" xfId="5165" xr:uid="{00000000-0005-0000-0000-00003E1B0000}"/>
    <cellStyle name="Normal 22 16 3 2" xfId="5724" xr:uid="{00000000-0005-0000-0000-00003F1B0000}"/>
    <cellStyle name="Normal 22 16 3 3" xfId="6095" xr:uid="{00000000-0005-0000-0000-0000401B0000}"/>
    <cellStyle name="Normal 22 16 3 4" xfId="8533" xr:uid="{00000000-0005-0000-0000-0000411B0000}"/>
    <cellStyle name="Normal 22 16 3_4.2 kt. samtrygg 2010" xfId="10215" xr:uid="{00000000-0005-0000-0000-0000421B0000}"/>
    <cellStyle name="Normal 22 16 4" xfId="5545" xr:uid="{00000000-0005-0000-0000-0000431B0000}"/>
    <cellStyle name="Normal 22 16 5" xfId="5467" xr:uid="{00000000-0005-0000-0000-0000441B0000}"/>
    <cellStyle name="Normal 22 16 6" xfId="5901" xr:uid="{00000000-0005-0000-0000-0000451B0000}"/>
    <cellStyle name="Normal 22 16 7" xfId="5726" xr:uid="{00000000-0005-0000-0000-0000461B0000}"/>
    <cellStyle name="Normal 22 16 8" xfId="5411" xr:uid="{00000000-0005-0000-0000-0000471B0000}"/>
    <cellStyle name="Normal 22 16 9" xfId="5801" xr:uid="{00000000-0005-0000-0000-0000481B0000}"/>
    <cellStyle name="Normal 22 16_4.2 kt. samtrygg 2010" xfId="9392" xr:uid="{00000000-0005-0000-0000-0000491B0000}"/>
    <cellStyle name="Normal 22 17" xfId="2258" xr:uid="{00000000-0005-0000-0000-00004A1B0000}"/>
    <cellStyle name="Normal 22 17 2" xfId="4643" xr:uid="{00000000-0005-0000-0000-00004B1B0000}"/>
    <cellStyle name="Normal 22 17 3" xfId="5146" xr:uid="{00000000-0005-0000-0000-00004C1B0000}"/>
    <cellStyle name="Normal 22 17_4.2 kt. samtrygg 2010" xfId="9846" xr:uid="{00000000-0005-0000-0000-00004D1B0000}"/>
    <cellStyle name="Normal 22 18" xfId="2998" xr:uid="{00000000-0005-0000-0000-00004E1B0000}"/>
    <cellStyle name="Normal 22 18 2" xfId="4711" xr:uid="{00000000-0005-0000-0000-00004F1B0000}"/>
    <cellStyle name="Normal 22 18 3" xfId="5212" xr:uid="{00000000-0005-0000-0000-0000501B0000}"/>
    <cellStyle name="Normal 22 18_4.2 kt. samtrygg 2010" xfId="8638" xr:uid="{00000000-0005-0000-0000-0000511B0000}"/>
    <cellStyle name="Normal 22 19" xfId="3014" xr:uid="{00000000-0005-0000-0000-0000521B0000}"/>
    <cellStyle name="Normal 22 2" xfId="2250" xr:uid="{00000000-0005-0000-0000-0000531B0000}"/>
    <cellStyle name="Normal 22 2 2" xfId="4228" xr:uid="{00000000-0005-0000-0000-0000541B0000}"/>
    <cellStyle name="Normal 22 2 2 2" xfId="5283" xr:uid="{00000000-0005-0000-0000-0000551B0000}"/>
    <cellStyle name="Normal 22 2 2 3" xfId="5999" xr:uid="{00000000-0005-0000-0000-0000561B0000}"/>
    <cellStyle name="Normal 22 2 2 4" xfId="8438" xr:uid="{00000000-0005-0000-0000-0000571B0000}"/>
    <cellStyle name="Normal 22 2 2_4.2 kt. samtrygg 2010" xfId="9329" xr:uid="{00000000-0005-0000-0000-0000581B0000}"/>
    <cellStyle name="Normal 22 2 3" xfId="4745" xr:uid="{00000000-0005-0000-0000-0000591B0000}"/>
    <cellStyle name="Normal 22 2 3 2" xfId="5255" xr:uid="{00000000-0005-0000-0000-00005A1B0000}"/>
    <cellStyle name="Normal 22 2 3 3" xfId="6061" xr:uid="{00000000-0005-0000-0000-00005B1B0000}"/>
    <cellStyle name="Normal 22 2 3 4" xfId="8499" xr:uid="{00000000-0005-0000-0000-00005C1B0000}"/>
    <cellStyle name="Normal 22 2 3_4.2 kt. samtrygg 2010" xfId="9480" xr:uid="{00000000-0005-0000-0000-00005D1B0000}"/>
    <cellStyle name="Normal 22 2 4" xfId="5760" xr:uid="{00000000-0005-0000-0000-00005E1B0000}"/>
    <cellStyle name="Normal 22 2 5" xfId="5490" xr:uid="{00000000-0005-0000-0000-00005F1B0000}"/>
    <cellStyle name="Normal 22 2 6" xfId="5685" xr:uid="{00000000-0005-0000-0000-0000601B0000}"/>
    <cellStyle name="Normal 22 2 7" xfId="5774" xr:uid="{00000000-0005-0000-0000-0000611B0000}"/>
    <cellStyle name="Normal 22 2 8" xfId="5847" xr:uid="{00000000-0005-0000-0000-0000621B0000}"/>
    <cellStyle name="Normal 22 2 9" xfId="5802" xr:uid="{00000000-0005-0000-0000-0000631B0000}"/>
    <cellStyle name="Normal 22 2_4.2 kt. samtrygg 2010" xfId="9178" xr:uid="{00000000-0005-0000-0000-0000641B0000}"/>
    <cellStyle name="Normal 22 20" xfId="2996" xr:uid="{00000000-0005-0000-0000-0000651B0000}"/>
    <cellStyle name="Normal 22 21" xfId="3016" xr:uid="{00000000-0005-0000-0000-0000661B0000}"/>
    <cellStyle name="Normal 22 22" xfId="2994" xr:uid="{00000000-0005-0000-0000-0000671B0000}"/>
    <cellStyle name="Normal 22 23" xfId="3017" xr:uid="{00000000-0005-0000-0000-0000681B0000}"/>
    <cellStyle name="Normal 22 24" xfId="5276" xr:uid="{00000000-0005-0000-0000-0000691B0000}"/>
    <cellStyle name="Normal 22 3" xfId="2259" xr:uid="{00000000-0005-0000-0000-00006A1B0000}"/>
    <cellStyle name="Normal 22 3 2" xfId="4260" xr:uid="{00000000-0005-0000-0000-00006B1B0000}"/>
    <cellStyle name="Normal 22 3 3" xfId="4775" xr:uid="{00000000-0005-0000-0000-00006C1B0000}"/>
    <cellStyle name="Normal 22 3_4.2 kt. samtrygg 2010" xfId="9949" xr:uid="{00000000-0005-0000-0000-00006D1B0000}"/>
    <cellStyle name="Normal 22 4" xfId="2260" xr:uid="{00000000-0005-0000-0000-00006E1B0000}"/>
    <cellStyle name="Normal 22 4 2" xfId="4311" xr:uid="{00000000-0005-0000-0000-00006F1B0000}"/>
    <cellStyle name="Normal 22 4 3" xfId="4826" xr:uid="{00000000-0005-0000-0000-0000701B0000}"/>
    <cellStyle name="Normal 22 4_4.2 kt. samtrygg 2010" xfId="10265" xr:uid="{00000000-0005-0000-0000-0000711B0000}"/>
    <cellStyle name="Normal 22 5" xfId="2261" xr:uid="{00000000-0005-0000-0000-0000721B0000}"/>
    <cellStyle name="Normal 22 5 2" xfId="4341" xr:uid="{00000000-0005-0000-0000-0000731B0000}"/>
    <cellStyle name="Normal 22 5 3" xfId="4855" xr:uid="{00000000-0005-0000-0000-0000741B0000}"/>
    <cellStyle name="Normal 22 5_4.2 kt. samtrygg 2010" xfId="10012" xr:uid="{00000000-0005-0000-0000-0000751B0000}"/>
    <cellStyle name="Normal 22 6" xfId="2262" xr:uid="{00000000-0005-0000-0000-0000761B0000}"/>
    <cellStyle name="Normal 22 6 2" xfId="4370" xr:uid="{00000000-0005-0000-0000-0000771B0000}"/>
    <cellStyle name="Normal 22 6 3" xfId="4883" xr:uid="{00000000-0005-0000-0000-0000781B0000}"/>
    <cellStyle name="Normal 22 6_4.2 kt. samtrygg 2010" xfId="8588" xr:uid="{00000000-0005-0000-0000-0000791B0000}"/>
    <cellStyle name="Normal 22 7" xfId="2263" xr:uid="{00000000-0005-0000-0000-00007A1B0000}"/>
    <cellStyle name="Normal 22 7 2" xfId="4401" xr:uid="{00000000-0005-0000-0000-00007B1B0000}"/>
    <cellStyle name="Normal 22 7 3" xfId="4913" xr:uid="{00000000-0005-0000-0000-00007C1B0000}"/>
    <cellStyle name="Normal 22 7_4.2 kt. samtrygg 2010" xfId="9547" xr:uid="{00000000-0005-0000-0000-00007D1B0000}"/>
    <cellStyle name="Normal 22 8" xfId="2264" xr:uid="{00000000-0005-0000-0000-00007E1B0000}"/>
    <cellStyle name="Normal 22 8 2" xfId="4430" xr:uid="{00000000-0005-0000-0000-00007F1B0000}"/>
    <cellStyle name="Normal 22 8 3" xfId="4941" xr:uid="{00000000-0005-0000-0000-0000801B0000}"/>
    <cellStyle name="Normal 22 8_4.2 kt. samtrygg 2010" xfId="9123" xr:uid="{00000000-0005-0000-0000-0000811B0000}"/>
    <cellStyle name="Normal 22 9" xfId="2265" xr:uid="{00000000-0005-0000-0000-0000821B0000}"/>
    <cellStyle name="Normal 22 9 2" xfId="4461" xr:uid="{00000000-0005-0000-0000-0000831B0000}"/>
    <cellStyle name="Normal 22 9 3" xfId="4971" xr:uid="{00000000-0005-0000-0000-0000841B0000}"/>
    <cellStyle name="Normal 22 9_4.2 kt. samtrygg 2010" xfId="9132" xr:uid="{00000000-0005-0000-0000-0000851B0000}"/>
    <cellStyle name="Normal 22_4.2 kt. samtrygg 2010" xfId="9104" xr:uid="{00000000-0005-0000-0000-0000861B0000}"/>
    <cellStyle name="Normal 23" xfId="4192" xr:uid="{00000000-0005-0000-0000-0000871B0000}"/>
    <cellStyle name="Normal 23 10" xfId="2267" xr:uid="{00000000-0005-0000-0000-0000881B0000}"/>
    <cellStyle name="Normal 23 10 2" xfId="4490" xr:uid="{00000000-0005-0000-0000-0000891B0000}"/>
    <cellStyle name="Normal 23 10 3" xfId="4999" xr:uid="{00000000-0005-0000-0000-00008A1B0000}"/>
    <cellStyle name="Normal 23 10_4.2 kt. samtrygg 2010" xfId="9187" xr:uid="{00000000-0005-0000-0000-00008B1B0000}"/>
    <cellStyle name="Normal 23 11" xfId="2268" xr:uid="{00000000-0005-0000-0000-00008C1B0000}"/>
    <cellStyle name="Normal 23 11 2" xfId="4520" xr:uid="{00000000-0005-0000-0000-00008D1B0000}"/>
    <cellStyle name="Normal 23 11 3" xfId="5028" xr:uid="{00000000-0005-0000-0000-00008E1B0000}"/>
    <cellStyle name="Normal 23 11_4.2 kt. samtrygg 2010" xfId="9921" xr:uid="{00000000-0005-0000-0000-00008F1B0000}"/>
    <cellStyle name="Normal 23 12" xfId="2269" xr:uid="{00000000-0005-0000-0000-0000901B0000}"/>
    <cellStyle name="Normal 23 12 2" xfId="4550" xr:uid="{00000000-0005-0000-0000-0000911B0000}"/>
    <cellStyle name="Normal 23 12 3" xfId="5057" xr:uid="{00000000-0005-0000-0000-0000921B0000}"/>
    <cellStyle name="Normal 23 12_4.2 kt. samtrygg 2010" xfId="8898" xr:uid="{00000000-0005-0000-0000-0000931B0000}"/>
    <cellStyle name="Normal 23 13" xfId="2270" xr:uid="{00000000-0005-0000-0000-0000941B0000}"/>
    <cellStyle name="Normal 23 13 2" xfId="4579" xr:uid="{00000000-0005-0000-0000-0000951B0000}"/>
    <cellStyle name="Normal 23 13 3" xfId="5085" xr:uid="{00000000-0005-0000-0000-0000961B0000}"/>
    <cellStyle name="Normal 23 13_4.2 kt. samtrygg 2010" xfId="9887" xr:uid="{00000000-0005-0000-0000-0000971B0000}"/>
    <cellStyle name="Normal 23 14" xfId="2271" xr:uid="{00000000-0005-0000-0000-0000981B0000}"/>
    <cellStyle name="Normal 23 14 2" xfId="4602" xr:uid="{00000000-0005-0000-0000-0000991B0000}"/>
    <cellStyle name="Normal 23 14 3" xfId="5107" xr:uid="{00000000-0005-0000-0000-00009A1B0000}"/>
    <cellStyle name="Normal 23 14_4.2 kt. samtrygg 2010" xfId="9268" xr:uid="{00000000-0005-0000-0000-00009B1B0000}"/>
    <cellStyle name="Normal 23 15" xfId="2272" xr:uid="{00000000-0005-0000-0000-00009C1B0000}"/>
    <cellStyle name="Normal 23 15 2" xfId="4619" xr:uid="{00000000-0005-0000-0000-00009D1B0000}"/>
    <cellStyle name="Normal 23 15 3" xfId="5122" xr:uid="{00000000-0005-0000-0000-00009E1B0000}"/>
    <cellStyle name="Normal 23 15_4.2 kt. samtrygg 2010" xfId="9432" xr:uid="{00000000-0005-0000-0000-00009F1B0000}"/>
    <cellStyle name="Normal 23 16" xfId="2273" xr:uid="{00000000-0005-0000-0000-0000A01B0000}"/>
    <cellStyle name="Normal 23 16 2" xfId="4662" xr:uid="{00000000-0005-0000-0000-0000A11B0000}"/>
    <cellStyle name="Normal 23 16 2 2" xfId="5715" xr:uid="{00000000-0005-0000-0000-0000A21B0000}"/>
    <cellStyle name="Normal 23 16 2 3" xfId="6033" xr:uid="{00000000-0005-0000-0000-0000A31B0000}"/>
    <cellStyle name="Normal 23 16 2 4" xfId="8471" xr:uid="{00000000-0005-0000-0000-0000A41B0000}"/>
    <cellStyle name="Normal 23 16 2_4.2 kt. samtrygg 2010" xfId="9660" xr:uid="{00000000-0005-0000-0000-0000A51B0000}"/>
    <cellStyle name="Normal 23 16 3" xfId="5164" xr:uid="{00000000-0005-0000-0000-0000A61B0000}"/>
    <cellStyle name="Normal 23 16 3 2" xfId="5518" xr:uid="{00000000-0005-0000-0000-0000A71B0000}"/>
    <cellStyle name="Normal 23 16 3 3" xfId="6094" xr:uid="{00000000-0005-0000-0000-0000A81B0000}"/>
    <cellStyle name="Normal 23 16 3 4" xfId="8532" xr:uid="{00000000-0005-0000-0000-0000A91B0000}"/>
    <cellStyle name="Normal 23 16 3_4.2 kt. samtrygg 2010" xfId="9138" xr:uid="{00000000-0005-0000-0000-0000AA1B0000}"/>
    <cellStyle name="Normal 23 16 4" xfId="5747" xr:uid="{00000000-0005-0000-0000-0000AB1B0000}"/>
    <cellStyle name="Normal 23 16 5" xfId="5323" xr:uid="{00000000-0005-0000-0000-0000AC1B0000}"/>
    <cellStyle name="Normal 23 16 6" xfId="5474" xr:uid="{00000000-0005-0000-0000-0000AD1B0000}"/>
    <cellStyle name="Normal 23 16 7" xfId="5347" xr:uid="{00000000-0005-0000-0000-0000AE1B0000}"/>
    <cellStyle name="Normal 23 16 8" xfId="5554" xr:uid="{00000000-0005-0000-0000-0000AF1B0000}"/>
    <cellStyle name="Normal 23 16 9" xfId="5330" xr:uid="{00000000-0005-0000-0000-0000B01B0000}"/>
    <cellStyle name="Normal 23 16_4.2 kt. samtrygg 2010" xfId="9519" xr:uid="{00000000-0005-0000-0000-0000B11B0000}"/>
    <cellStyle name="Normal 23 17" xfId="2274" xr:uid="{00000000-0005-0000-0000-0000B21B0000}"/>
    <cellStyle name="Normal 23 17 2" xfId="4640" xr:uid="{00000000-0005-0000-0000-0000B31B0000}"/>
    <cellStyle name="Normal 23 17 3" xfId="5143" xr:uid="{00000000-0005-0000-0000-0000B41B0000}"/>
    <cellStyle name="Normal 23 17_4.2 kt. samtrygg 2010" xfId="9620" xr:uid="{00000000-0005-0000-0000-0000B51B0000}"/>
    <cellStyle name="Normal 23 18" xfId="3002" xr:uid="{00000000-0005-0000-0000-0000B61B0000}"/>
    <cellStyle name="Normal 23 18 2" xfId="4710" xr:uid="{00000000-0005-0000-0000-0000B71B0000}"/>
    <cellStyle name="Normal 23 18 3" xfId="5211" xr:uid="{00000000-0005-0000-0000-0000B81B0000}"/>
    <cellStyle name="Normal 23 18_4.2 kt. samtrygg 2010" xfId="10189" xr:uid="{00000000-0005-0000-0000-0000B91B0000}"/>
    <cellStyle name="Normal 23 19" xfId="3009" xr:uid="{00000000-0005-0000-0000-0000BA1B0000}"/>
    <cellStyle name="Normal 23 2" xfId="2266" xr:uid="{00000000-0005-0000-0000-0000BB1B0000}"/>
    <cellStyle name="Normal 23 2 2" xfId="4229" xr:uid="{00000000-0005-0000-0000-0000BC1B0000}"/>
    <cellStyle name="Normal 23 2 2 2" xfId="5376" xr:uid="{00000000-0005-0000-0000-0000BD1B0000}"/>
    <cellStyle name="Normal 23 2 2 3" xfId="6000" xr:uid="{00000000-0005-0000-0000-0000BE1B0000}"/>
    <cellStyle name="Normal 23 2 2 4" xfId="8439" xr:uid="{00000000-0005-0000-0000-0000BF1B0000}"/>
    <cellStyle name="Normal 23 2 2_4.2 kt. samtrygg 2010" xfId="8854" xr:uid="{00000000-0005-0000-0000-0000C01B0000}"/>
    <cellStyle name="Normal 23 2 3" xfId="4746" xr:uid="{00000000-0005-0000-0000-0000C11B0000}"/>
    <cellStyle name="Normal 23 2 3 2" xfId="5798" xr:uid="{00000000-0005-0000-0000-0000C21B0000}"/>
    <cellStyle name="Normal 23 2 3 3" xfId="6062" xr:uid="{00000000-0005-0000-0000-0000C31B0000}"/>
    <cellStyle name="Normal 23 2 3 4" xfId="8500" xr:uid="{00000000-0005-0000-0000-0000C41B0000}"/>
    <cellStyle name="Normal 23 2 3_4.2 kt. samtrygg 2010" xfId="9097" xr:uid="{00000000-0005-0000-0000-0000C51B0000}"/>
    <cellStyle name="Normal 23 2 4" xfId="5272" xr:uid="{00000000-0005-0000-0000-0000C61B0000}"/>
    <cellStyle name="Normal 23 2 5" xfId="5519" xr:uid="{00000000-0005-0000-0000-0000C71B0000}"/>
    <cellStyle name="Normal 23 2 6" xfId="5327" xr:uid="{00000000-0005-0000-0000-0000C81B0000}"/>
    <cellStyle name="Normal 23 2 7" xfId="5546" xr:uid="{00000000-0005-0000-0000-0000C91B0000}"/>
    <cellStyle name="Normal 23 2 8" xfId="5777" xr:uid="{00000000-0005-0000-0000-0000CA1B0000}"/>
    <cellStyle name="Normal 23 2 9" xfId="5313" xr:uid="{00000000-0005-0000-0000-0000CB1B0000}"/>
    <cellStyle name="Normal 23 2_4.2 kt. samtrygg 2010" xfId="9901" xr:uid="{00000000-0005-0000-0000-0000CC1B0000}"/>
    <cellStyle name="Normal 23 20" xfId="3001" xr:uid="{00000000-0005-0000-0000-0000CD1B0000}"/>
    <cellStyle name="Normal 23 21" xfId="3010" xr:uid="{00000000-0005-0000-0000-0000CE1B0000}"/>
    <cellStyle name="Normal 23 22" xfId="3000" xr:uid="{00000000-0005-0000-0000-0000CF1B0000}"/>
    <cellStyle name="Normal 23 23" xfId="3011" xr:uid="{00000000-0005-0000-0000-0000D01B0000}"/>
    <cellStyle name="Normal 23 24" xfId="5905" xr:uid="{00000000-0005-0000-0000-0000D11B0000}"/>
    <cellStyle name="Normal 23 3" xfId="2276" xr:uid="{00000000-0005-0000-0000-0000D21B0000}"/>
    <cellStyle name="Normal 23 3 2" xfId="4261" xr:uid="{00000000-0005-0000-0000-0000D31B0000}"/>
    <cellStyle name="Normal 23 3 3" xfId="4776" xr:uid="{00000000-0005-0000-0000-0000D41B0000}"/>
    <cellStyle name="Normal 23 3_4.2 kt. samtrygg 2010" xfId="9541" xr:uid="{00000000-0005-0000-0000-0000D51B0000}"/>
    <cellStyle name="Normal 23 4" xfId="2277" xr:uid="{00000000-0005-0000-0000-0000D61B0000}"/>
    <cellStyle name="Normal 23 4 2" xfId="4310" xr:uid="{00000000-0005-0000-0000-0000D71B0000}"/>
    <cellStyle name="Normal 23 4 3" xfId="4825" xr:uid="{00000000-0005-0000-0000-0000D81B0000}"/>
    <cellStyle name="Normal 23 4_4.2 kt. samtrygg 2010" xfId="10041" xr:uid="{00000000-0005-0000-0000-0000D91B0000}"/>
    <cellStyle name="Normal 23 5" xfId="2278" xr:uid="{00000000-0005-0000-0000-0000DA1B0000}"/>
    <cellStyle name="Normal 23 5 2" xfId="4340" xr:uid="{00000000-0005-0000-0000-0000DB1B0000}"/>
    <cellStyle name="Normal 23 5 3" xfId="4854" xr:uid="{00000000-0005-0000-0000-0000DC1B0000}"/>
    <cellStyle name="Normal 23 5_4.2 kt. samtrygg 2010" xfId="8891" xr:uid="{00000000-0005-0000-0000-0000DD1B0000}"/>
    <cellStyle name="Normal 23 6" xfId="2279" xr:uid="{00000000-0005-0000-0000-0000DE1B0000}"/>
    <cellStyle name="Normal 23 6 2" xfId="4369" xr:uid="{00000000-0005-0000-0000-0000DF1B0000}"/>
    <cellStyle name="Normal 23 6 3" xfId="4882" xr:uid="{00000000-0005-0000-0000-0000E01B0000}"/>
    <cellStyle name="Normal 23 6_4.2 kt. samtrygg 2010" xfId="9293" xr:uid="{00000000-0005-0000-0000-0000E11B0000}"/>
    <cellStyle name="Normal 23 7" xfId="2280" xr:uid="{00000000-0005-0000-0000-0000E21B0000}"/>
    <cellStyle name="Normal 23 7 2" xfId="4400" xr:uid="{00000000-0005-0000-0000-0000E31B0000}"/>
    <cellStyle name="Normal 23 7 3" xfId="4912" xr:uid="{00000000-0005-0000-0000-0000E41B0000}"/>
    <cellStyle name="Normal 23 7_4.2 kt. samtrygg 2010" xfId="10088" xr:uid="{00000000-0005-0000-0000-0000E51B0000}"/>
    <cellStyle name="Normal 23 8" xfId="2281" xr:uid="{00000000-0005-0000-0000-0000E61B0000}"/>
    <cellStyle name="Normal 23 8 2" xfId="4429" xr:uid="{00000000-0005-0000-0000-0000E71B0000}"/>
    <cellStyle name="Normal 23 8 3" xfId="4940" xr:uid="{00000000-0005-0000-0000-0000E81B0000}"/>
    <cellStyle name="Normal 23 8_4.2 kt. samtrygg 2010" xfId="8939" xr:uid="{00000000-0005-0000-0000-0000E91B0000}"/>
    <cellStyle name="Normal 23 9" xfId="2282" xr:uid="{00000000-0005-0000-0000-0000EA1B0000}"/>
    <cellStyle name="Normal 23 9 2" xfId="4460" xr:uid="{00000000-0005-0000-0000-0000EB1B0000}"/>
    <cellStyle name="Normal 23 9 3" xfId="4970" xr:uid="{00000000-0005-0000-0000-0000EC1B0000}"/>
    <cellStyle name="Normal 23 9_4.2 kt. samtrygg 2010" xfId="9383" xr:uid="{00000000-0005-0000-0000-0000ED1B0000}"/>
    <cellStyle name="Normal 23_4.2 kt. samtrygg 2010" xfId="9924" xr:uid="{00000000-0005-0000-0000-0000EE1B0000}"/>
    <cellStyle name="Normal 24" xfId="4193" xr:uid="{00000000-0005-0000-0000-0000EF1B0000}"/>
    <cellStyle name="Normal 24 10" xfId="2284" xr:uid="{00000000-0005-0000-0000-0000F01B0000}"/>
    <cellStyle name="Normal 24 10 2" xfId="4489" xr:uid="{00000000-0005-0000-0000-0000F11B0000}"/>
    <cellStyle name="Normal 24 10 3" xfId="4998" xr:uid="{00000000-0005-0000-0000-0000F21B0000}"/>
    <cellStyle name="Normal 24 10_4.2 kt. samtrygg 2010" xfId="9884" xr:uid="{00000000-0005-0000-0000-0000F31B0000}"/>
    <cellStyle name="Normal 24 11" xfId="2285" xr:uid="{00000000-0005-0000-0000-0000F41B0000}"/>
    <cellStyle name="Normal 24 11 2" xfId="4519" xr:uid="{00000000-0005-0000-0000-0000F51B0000}"/>
    <cellStyle name="Normal 24 11 3" xfId="5027" xr:uid="{00000000-0005-0000-0000-0000F61B0000}"/>
    <cellStyle name="Normal 24 11_4.2 kt. samtrygg 2010" xfId="8699" xr:uid="{00000000-0005-0000-0000-0000F71B0000}"/>
    <cellStyle name="Normal 24 12" xfId="2286" xr:uid="{00000000-0005-0000-0000-0000F81B0000}"/>
    <cellStyle name="Normal 24 12 2" xfId="4549" xr:uid="{00000000-0005-0000-0000-0000F91B0000}"/>
    <cellStyle name="Normal 24 12 3" xfId="5056" xr:uid="{00000000-0005-0000-0000-0000FA1B0000}"/>
    <cellStyle name="Normal 24 12_4.2 kt. samtrygg 2010" xfId="9195" xr:uid="{00000000-0005-0000-0000-0000FB1B0000}"/>
    <cellStyle name="Normal 24 13" xfId="2287" xr:uid="{00000000-0005-0000-0000-0000FC1B0000}"/>
    <cellStyle name="Normal 24 13 2" xfId="4578" xr:uid="{00000000-0005-0000-0000-0000FD1B0000}"/>
    <cellStyle name="Normal 24 13 3" xfId="5084" xr:uid="{00000000-0005-0000-0000-0000FE1B0000}"/>
    <cellStyle name="Normal 24 13_4.2 kt. samtrygg 2010" xfId="9457" xr:uid="{00000000-0005-0000-0000-0000FF1B0000}"/>
    <cellStyle name="Normal 24 14" xfId="2288" xr:uid="{00000000-0005-0000-0000-0000001C0000}"/>
    <cellStyle name="Normal 24 14 2" xfId="4601" xr:uid="{00000000-0005-0000-0000-0000011C0000}"/>
    <cellStyle name="Normal 24 14 3" xfId="5106" xr:uid="{00000000-0005-0000-0000-0000021C0000}"/>
    <cellStyle name="Normal 24 14_4.2 kt. samtrygg 2010" xfId="9389" xr:uid="{00000000-0005-0000-0000-0000031C0000}"/>
    <cellStyle name="Normal 24 15" xfId="2289" xr:uid="{00000000-0005-0000-0000-0000041C0000}"/>
    <cellStyle name="Normal 24 15 2" xfId="4618" xr:uid="{00000000-0005-0000-0000-0000051C0000}"/>
    <cellStyle name="Normal 24 15 3" xfId="5121" xr:uid="{00000000-0005-0000-0000-0000061C0000}"/>
    <cellStyle name="Normal 24 15_4.2 kt. samtrygg 2010" xfId="8683" xr:uid="{00000000-0005-0000-0000-0000071C0000}"/>
    <cellStyle name="Normal 24 16" xfId="2290" xr:uid="{00000000-0005-0000-0000-0000081C0000}"/>
    <cellStyle name="Normal 24 16 2" xfId="4661" xr:uid="{00000000-0005-0000-0000-0000091C0000}"/>
    <cellStyle name="Normal 24 16 2 2" xfId="5728" xr:uid="{00000000-0005-0000-0000-00000A1C0000}"/>
    <cellStyle name="Normal 24 16 2 3" xfId="6032" xr:uid="{00000000-0005-0000-0000-00000B1C0000}"/>
    <cellStyle name="Normal 24 16 2 4" xfId="8470" xr:uid="{00000000-0005-0000-0000-00000C1C0000}"/>
    <cellStyle name="Normal 24 16 2_4.2 kt. samtrygg 2010" xfId="8635" xr:uid="{00000000-0005-0000-0000-00000D1C0000}"/>
    <cellStyle name="Normal 24 16 3" xfId="5163" xr:uid="{00000000-0005-0000-0000-00000E1C0000}"/>
    <cellStyle name="Normal 24 16 3 2" xfId="5795" xr:uid="{00000000-0005-0000-0000-00000F1C0000}"/>
    <cellStyle name="Normal 24 16 3 3" xfId="6093" xr:uid="{00000000-0005-0000-0000-0000101C0000}"/>
    <cellStyle name="Normal 24 16 3 4" xfId="8531" xr:uid="{00000000-0005-0000-0000-0000111C0000}"/>
    <cellStyle name="Normal 24 16 3_4.2 kt. samtrygg 2010" xfId="9615" xr:uid="{00000000-0005-0000-0000-0000121C0000}"/>
    <cellStyle name="Normal 24 16 4" xfId="5764" xr:uid="{00000000-0005-0000-0000-0000131C0000}"/>
    <cellStyle name="Normal 24 16 5" xfId="5489" xr:uid="{00000000-0005-0000-0000-0000141C0000}"/>
    <cellStyle name="Normal 24 16 6" xfId="5947" xr:uid="{00000000-0005-0000-0000-0000151C0000}"/>
    <cellStyle name="Normal 24 16 7" xfId="5778" xr:uid="{00000000-0005-0000-0000-0000161C0000}"/>
    <cellStyle name="Normal 24 16 8" xfId="5759" xr:uid="{00000000-0005-0000-0000-0000171C0000}"/>
    <cellStyle name="Normal 24 16 9" xfId="5767" xr:uid="{00000000-0005-0000-0000-0000181C0000}"/>
    <cellStyle name="Normal 24 16_4.2 kt. samtrygg 2010" xfId="9525" xr:uid="{00000000-0005-0000-0000-0000191C0000}"/>
    <cellStyle name="Normal 24 17" xfId="2291" xr:uid="{00000000-0005-0000-0000-00001A1C0000}"/>
    <cellStyle name="Normal 24 17 2" xfId="4645" xr:uid="{00000000-0005-0000-0000-00001B1C0000}"/>
    <cellStyle name="Normal 24 17 3" xfId="5148" xr:uid="{00000000-0005-0000-0000-00001C1C0000}"/>
    <cellStyle name="Normal 24 17_4.2 kt. samtrygg 2010" xfId="9105" xr:uid="{00000000-0005-0000-0000-00001D1C0000}"/>
    <cellStyle name="Normal 24 18" xfId="3006" xr:uid="{00000000-0005-0000-0000-00001E1C0000}"/>
    <cellStyle name="Normal 24 18 2" xfId="4709" xr:uid="{00000000-0005-0000-0000-00001F1C0000}"/>
    <cellStyle name="Normal 24 18 3" xfId="5210" xr:uid="{00000000-0005-0000-0000-0000201C0000}"/>
    <cellStyle name="Normal 24 18_4.2 kt. samtrygg 2010" xfId="8713" xr:uid="{00000000-0005-0000-0000-0000211C0000}"/>
    <cellStyle name="Normal 24 19" xfId="3005" xr:uid="{00000000-0005-0000-0000-0000221C0000}"/>
    <cellStyle name="Normal 24 2" xfId="2283" xr:uid="{00000000-0005-0000-0000-0000231C0000}"/>
    <cellStyle name="Normal 24 2 2" xfId="4230" xr:uid="{00000000-0005-0000-0000-0000241C0000}"/>
    <cellStyle name="Normal 24 2 2 2" xfId="5775" xr:uid="{00000000-0005-0000-0000-0000251C0000}"/>
    <cellStyle name="Normal 24 2 2 3" xfId="6001" xr:uid="{00000000-0005-0000-0000-0000261C0000}"/>
    <cellStyle name="Normal 24 2 2 4" xfId="8440" xr:uid="{00000000-0005-0000-0000-0000271C0000}"/>
    <cellStyle name="Normal 24 2 2_4.2 kt. samtrygg 2010" xfId="8752" xr:uid="{00000000-0005-0000-0000-0000281C0000}"/>
    <cellStyle name="Normal 24 2 3" xfId="4747" xr:uid="{00000000-0005-0000-0000-0000291C0000}"/>
    <cellStyle name="Normal 24 2 3 2" xfId="5922" xr:uid="{00000000-0005-0000-0000-00002A1C0000}"/>
    <cellStyle name="Normal 24 2 3 3" xfId="6063" xr:uid="{00000000-0005-0000-0000-00002B1C0000}"/>
    <cellStyle name="Normal 24 2 3 4" xfId="8501" xr:uid="{00000000-0005-0000-0000-00002C1C0000}"/>
    <cellStyle name="Normal 24 2 3_4.2 kt. samtrygg 2010" xfId="9941" xr:uid="{00000000-0005-0000-0000-00002D1C0000}"/>
    <cellStyle name="Normal 24 2 4" xfId="5267" xr:uid="{00000000-0005-0000-0000-00002E1C0000}"/>
    <cellStyle name="Normal 24 2 5" xfId="5915" xr:uid="{00000000-0005-0000-0000-00002F1C0000}"/>
    <cellStyle name="Normal 24 2 6" xfId="5341" xr:uid="{00000000-0005-0000-0000-0000301C0000}"/>
    <cellStyle name="Normal 24 2 7" xfId="5727" xr:uid="{00000000-0005-0000-0000-0000311C0000}"/>
    <cellStyle name="Normal 24 2 8" xfId="5830" xr:uid="{00000000-0005-0000-0000-0000321C0000}"/>
    <cellStyle name="Normal 24 2 9" xfId="5333" xr:uid="{00000000-0005-0000-0000-0000331C0000}"/>
    <cellStyle name="Normal 24 2_4.2 kt. samtrygg 2010" xfId="9694" xr:uid="{00000000-0005-0000-0000-0000341C0000}"/>
    <cellStyle name="Normal 24 20" xfId="3007" xr:uid="{00000000-0005-0000-0000-0000351C0000}"/>
    <cellStyle name="Normal 24 21" xfId="3004" xr:uid="{00000000-0005-0000-0000-0000361C0000}"/>
    <cellStyle name="Normal 24 22" xfId="3008" xr:uid="{00000000-0005-0000-0000-0000371C0000}"/>
    <cellStyle name="Normal 24 23" xfId="3003" xr:uid="{00000000-0005-0000-0000-0000381C0000}"/>
    <cellStyle name="Normal 24 24" xfId="5859" xr:uid="{00000000-0005-0000-0000-0000391C0000}"/>
    <cellStyle name="Normal 24 3" xfId="2293" xr:uid="{00000000-0005-0000-0000-00003A1C0000}"/>
    <cellStyle name="Normal 24 3 2" xfId="4262" xr:uid="{00000000-0005-0000-0000-00003B1C0000}"/>
    <cellStyle name="Normal 24 3 3" xfId="4777" xr:uid="{00000000-0005-0000-0000-00003C1C0000}"/>
    <cellStyle name="Normal 24 3_4.2 kt. samtrygg 2010" xfId="8644" xr:uid="{00000000-0005-0000-0000-00003D1C0000}"/>
    <cellStyle name="Normal 24 4" xfId="2294" xr:uid="{00000000-0005-0000-0000-00003E1C0000}"/>
    <cellStyle name="Normal 24 4 2" xfId="4309" xr:uid="{00000000-0005-0000-0000-00003F1C0000}"/>
    <cellStyle name="Normal 24 4 3" xfId="4824" xr:uid="{00000000-0005-0000-0000-0000401C0000}"/>
    <cellStyle name="Normal 24 4_4.2 kt. samtrygg 2010" xfId="9902" xr:uid="{00000000-0005-0000-0000-0000411C0000}"/>
    <cellStyle name="Normal 24 5" xfId="2295" xr:uid="{00000000-0005-0000-0000-0000421C0000}"/>
    <cellStyle name="Normal 24 5 2" xfId="4339" xr:uid="{00000000-0005-0000-0000-0000431C0000}"/>
    <cellStyle name="Normal 24 5 3" xfId="4853" xr:uid="{00000000-0005-0000-0000-0000441C0000}"/>
    <cellStyle name="Normal 24 5_4.2 kt. samtrygg 2010" xfId="8789" xr:uid="{00000000-0005-0000-0000-0000451C0000}"/>
    <cellStyle name="Normal 24 6" xfId="2296" xr:uid="{00000000-0005-0000-0000-0000461C0000}"/>
    <cellStyle name="Normal 24 6 2" xfId="4368" xr:uid="{00000000-0005-0000-0000-0000471C0000}"/>
    <cellStyle name="Normal 24 6 3" xfId="4881" xr:uid="{00000000-0005-0000-0000-0000481C0000}"/>
    <cellStyle name="Normal 24 6_4.2 kt. samtrygg 2010" xfId="10105" xr:uid="{00000000-0005-0000-0000-0000491C0000}"/>
    <cellStyle name="Normal 24 7" xfId="2297" xr:uid="{00000000-0005-0000-0000-00004A1C0000}"/>
    <cellStyle name="Normal 24 7 2" xfId="4399" xr:uid="{00000000-0005-0000-0000-00004B1C0000}"/>
    <cellStyle name="Normal 24 7 3" xfId="4911" xr:uid="{00000000-0005-0000-0000-00004C1C0000}"/>
    <cellStyle name="Normal 24 7_4.2 kt. samtrygg 2010" xfId="8606" xr:uid="{00000000-0005-0000-0000-00004D1C0000}"/>
    <cellStyle name="Normal 24 8" xfId="2298" xr:uid="{00000000-0005-0000-0000-00004E1C0000}"/>
    <cellStyle name="Normal 24 8 2" xfId="4428" xr:uid="{00000000-0005-0000-0000-00004F1C0000}"/>
    <cellStyle name="Normal 24 8 3" xfId="4939" xr:uid="{00000000-0005-0000-0000-0000501C0000}"/>
    <cellStyle name="Normal 24 8_4.2 kt. samtrygg 2010" xfId="9006" xr:uid="{00000000-0005-0000-0000-0000511C0000}"/>
    <cellStyle name="Normal 24 9" xfId="2299" xr:uid="{00000000-0005-0000-0000-0000521C0000}"/>
    <cellStyle name="Normal 24 9 2" xfId="4459" xr:uid="{00000000-0005-0000-0000-0000531C0000}"/>
    <cellStyle name="Normal 24 9 3" xfId="4969" xr:uid="{00000000-0005-0000-0000-0000541C0000}"/>
    <cellStyle name="Normal 24 9_4.2 kt. samtrygg 2010" xfId="8820" xr:uid="{00000000-0005-0000-0000-0000551C0000}"/>
    <cellStyle name="Normal 24_4.2 kt. samtrygg 2010" xfId="9326" xr:uid="{00000000-0005-0000-0000-0000561C0000}"/>
    <cellStyle name="Normal 25" xfId="4194" xr:uid="{00000000-0005-0000-0000-0000571C0000}"/>
    <cellStyle name="Normal 25 10" xfId="2301" xr:uid="{00000000-0005-0000-0000-0000581C0000}"/>
    <cellStyle name="Normal 25 10 2" xfId="4488" xr:uid="{00000000-0005-0000-0000-0000591C0000}"/>
    <cellStyle name="Normal 25 10 3" xfId="4997" xr:uid="{00000000-0005-0000-0000-00005A1C0000}"/>
    <cellStyle name="Normal 25 10_4.2 kt. samtrygg 2010" xfId="9009" xr:uid="{00000000-0005-0000-0000-00005B1C0000}"/>
    <cellStyle name="Normal 25 11" xfId="2302" xr:uid="{00000000-0005-0000-0000-00005C1C0000}"/>
    <cellStyle name="Normal 25 11 2" xfId="4518" xr:uid="{00000000-0005-0000-0000-00005D1C0000}"/>
    <cellStyle name="Normal 25 11 3" xfId="5026" xr:uid="{00000000-0005-0000-0000-00005E1C0000}"/>
    <cellStyle name="Normal 25 11_4.2 kt. samtrygg 2010" xfId="9925" xr:uid="{00000000-0005-0000-0000-00005F1C0000}"/>
    <cellStyle name="Normal 25 12" xfId="2303" xr:uid="{00000000-0005-0000-0000-0000601C0000}"/>
    <cellStyle name="Normal 25 12 2" xfId="4548" xr:uid="{00000000-0005-0000-0000-0000611C0000}"/>
    <cellStyle name="Normal 25 12 3" xfId="5055" xr:uid="{00000000-0005-0000-0000-0000621C0000}"/>
    <cellStyle name="Normal 25 12_4.2 kt. samtrygg 2010" xfId="9914" xr:uid="{00000000-0005-0000-0000-0000631C0000}"/>
    <cellStyle name="Normal 25 13" xfId="2304" xr:uid="{00000000-0005-0000-0000-0000641C0000}"/>
    <cellStyle name="Normal 25 13 2" xfId="4577" xr:uid="{00000000-0005-0000-0000-0000651C0000}"/>
    <cellStyle name="Normal 25 13 3" xfId="5083" xr:uid="{00000000-0005-0000-0000-0000661C0000}"/>
    <cellStyle name="Normal 25 13_4.2 kt. samtrygg 2010" xfId="9889" xr:uid="{00000000-0005-0000-0000-0000671C0000}"/>
    <cellStyle name="Normal 25 14" xfId="2305" xr:uid="{00000000-0005-0000-0000-0000681C0000}"/>
    <cellStyle name="Normal 25 14 2" xfId="4600" xr:uid="{00000000-0005-0000-0000-0000691C0000}"/>
    <cellStyle name="Normal 25 14 3" xfId="5105" xr:uid="{00000000-0005-0000-0000-00006A1C0000}"/>
    <cellStyle name="Normal 25 14_4.2 kt. samtrygg 2010" xfId="9671" xr:uid="{00000000-0005-0000-0000-00006B1C0000}"/>
    <cellStyle name="Normal 25 15" xfId="2306" xr:uid="{00000000-0005-0000-0000-00006C1C0000}"/>
    <cellStyle name="Normal 25 15 2" xfId="4585" xr:uid="{00000000-0005-0000-0000-00006D1C0000}"/>
    <cellStyle name="Normal 25 15 3" xfId="5091" xr:uid="{00000000-0005-0000-0000-00006E1C0000}"/>
    <cellStyle name="Normal 25 15_4.2 kt. samtrygg 2010" xfId="9674" xr:uid="{00000000-0005-0000-0000-00006F1C0000}"/>
    <cellStyle name="Normal 25 16" xfId="2307" xr:uid="{00000000-0005-0000-0000-0000701C0000}"/>
    <cellStyle name="Normal 25 16 2" xfId="4660" xr:uid="{00000000-0005-0000-0000-0000711C0000}"/>
    <cellStyle name="Normal 25 16 2 2" xfId="5237" xr:uid="{00000000-0005-0000-0000-0000721C0000}"/>
    <cellStyle name="Normal 25 16 2 3" xfId="6031" xr:uid="{00000000-0005-0000-0000-0000731C0000}"/>
    <cellStyle name="Normal 25 16 2 4" xfId="8469" xr:uid="{00000000-0005-0000-0000-0000741C0000}"/>
    <cellStyle name="Normal 25 16 2_4.2 kt. samtrygg 2010" xfId="9204" xr:uid="{00000000-0005-0000-0000-0000751C0000}"/>
    <cellStyle name="Normal 25 16 3" xfId="5162" xr:uid="{00000000-0005-0000-0000-0000761C0000}"/>
    <cellStyle name="Normal 25 16 3 2" xfId="5367" xr:uid="{00000000-0005-0000-0000-0000771C0000}"/>
    <cellStyle name="Normal 25 16 3 3" xfId="6092" xr:uid="{00000000-0005-0000-0000-0000781C0000}"/>
    <cellStyle name="Normal 25 16 3 4" xfId="8530" xr:uid="{00000000-0005-0000-0000-0000791C0000}"/>
    <cellStyle name="Normal 25 16 3_4.2 kt. samtrygg 2010" xfId="9229" xr:uid="{00000000-0005-0000-0000-00007A1C0000}"/>
    <cellStyle name="Normal 25 16 4" xfId="5890" xr:uid="{00000000-0005-0000-0000-00007B1C0000}"/>
    <cellStyle name="Normal 25 16 5" xfId="5688" xr:uid="{00000000-0005-0000-0000-00007C1C0000}"/>
    <cellStyle name="Normal 25 16 6" xfId="5315" xr:uid="{00000000-0005-0000-0000-00007D1C0000}"/>
    <cellStyle name="Normal 25 16 7" xfId="5291" xr:uid="{00000000-0005-0000-0000-00007E1C0000}"/>
    <cellStyle name="Normal 25 16 8" xfId="5872" xr:uid="{00000000-0005-0000-0000-00007F1C0000}"/>
    <cellStyle name="Normal 25 16 9" xfId="5745" xr:uid="{00000000-0005-0000-0000-0000801C0000}"/>
    <cellStyle name="Normal 25 16_4.2 kt. samtrygg 2010" xfId="9903" xr:uid="{00000000-0005-0000-0000-0000811C0000}"/>
    <cellStyle name="Normal 25 17" xfId="2308" xr:uid="{00000000-0005-0000-0000-0000821C0000}"/>
    <cellStyle name="Normal 25 17 2" xfId="4646" xr:uid="{00000000-0005-0000-0000-0000831C0000}"/>
    <cellStyle name="Normal 25 17 3" xfId="5149" xr:uid="{00000000-0005-0000-0000-0000841C0000}"/>
    <cellStyle name="Normal 25 17_4.2 kt. samtrygg 2010" xfId="8985" xr:uid="{00000000-0005-0000-0000-0000851C0000}"/>
    <cellStyle name="Normal 25 18" xfId="3012" xr:uid="{00000000-0005-0000-0000-0000861C0000}"/>
    <cellStyle name="Normal 25 18 2" xfId="4708" xr:uid="{00000000-0005-0000-0000-0000871C0000}"/>
    <cellStyle name="Normal 25 18 3" xfId="5209" xr:uid="{00000000-0005-0000-0000-0000881C0000}"/>
    <cellStyle name="Normal 25 18_4.2 kt. samtrygg 2010" xfId="9683" xr:uid="{00000000-0005-0000-0000-0000891C0000}"/>
    <cellStyle name="Normal 25 19" xfId="2999" xr:uid="{00000000-0005-0000-0000-00008A1C0000}"/>
    <cellStyle name="Normal 25 2" xfId="2300" xr:uid="{00000000-0005-0000-0000-00008B1C0000}"/>
    <cellStyle name="Normal 25 2 2" xfId="4231" xr:uid="{00000000-0005-0000-0000-00008C1C0000}"/>
    <cellStyle name="Normal 25 2 2 2" xfId="5497" xr:uid="{00000000-0005-0000-0000-00008D1C0000}"/>
    <cellStyle name="Normal 25 2 2 3" xfId="6002" xr:uid="{00000000-0005-0000-0000-00008E1C0000}"/>
    <cellStyle name="Normal 25 2 2 4" xfId="8441" xr:uid="{00000000-0005-0000-0000-00008F1C0000}"/>
    <cellStyle name="Normal 25 2 2_4.2 kt. samtrygg 2010" xfId="8601" xr:uid="{00000000-0005-0000-0000-0000901C0000}"/>
    <cellStyle name="Normal 25 2 3" xfId="4748" xr:uid="{00000000-0005-0000-0000-0000911C0000}"/>
    <cellStyle name="Normal 25 2 3 2" xfId="5714" xr:uid="{00000000-0005-0000-0000-0000921C0000}"/>
    <cellStyle name="Normal 25 2 3 3" xfId="6064" xr:uid="{00000000-0005-0000-0000-0000931C0000}"/>
    <cellStyle name="Normal 25 2 3 4" xfId="8502" xr:uid="{00000000-0005-0000-0000-0000941C0000}"/>
    <cellStyle name="Normal 25 2 3_4.2 kt. samtrygg 2010" xfId="9576" xr:uid="{00000000-0005-0000-0000-0000951C0000}"/>
    <cellStyle name="Normal 25 2 4" xfId="5499" xr:uid="{00000000-0005-0000-0000-0000961C0000}"/>
    <cellStyle name="Normal 25 2 5" xfId="5695" xr:uid="{00000000-0005-0000-0000-0000971C0000}"/>
    <cellStyle name="Normal 25 2 6" xfId="5761" xr:uid="{00000000-0005-0000-0000-0000981C0000}"/>
    <cellStyle name="Normal 25 2 7" xfId="5823" xr:uid="{00000000-0005-0000-0000-0000991C0000}"/>
    <cellStyle name="Normal 25 2 8" xfId="5578" xr:uid="{00000000-0005-0000-0000-00009A1C0000}"/>
    <cellStyle name="Normal 25 2 9" xfId="5565" xr:uid="{00000000-0005-0000-0000-00009B1C0000}"/>
    <cellStyle name="Normal 25 2_4.2 kt. samtrygg 2010" xfId="9736" xr:uid="{00000000-0005-0000-0000-00009C1C0000}"/>
    <cellStyle name="Normal 25 20" xfId="3013" xr:uid="{00000000-0005-0000-0000-00009D1C0000}"/>
    <cellStyle name="Normal 25 21" xfId="2997" xr:uid="{00000000-0005-0000-0000-00009E1C0000}"/>
    <cellStyle name="Normal 25 22" xfId="3015" xr:uid="{00000000-0005-0000-0000-00009F1C0000}"/>
    <cellStyle name="Normal 25 23" xfId="2995" xr:uid="{00000000-0005-0000-0000-0000A01C0000}"/>
    <cellStyle name="Normal 25 24" xfId="5928" xr:uid="{00000000-0005-0000-0000-0000A11C0000}"/>
    <cellStyle name="Normal 25 3" xfId="2310" xr:uid="{00000000-0005-0000-0000-0000A21C0000}"/>
    <cellStyle name="Normal 25 3 2" xfId="4263" xr:uid="{00000000-0005-0000-0000-0000A31C0000}"/>
    <cellStyle name="Normal 25 3 3" xfId="4778" xr:uid="{00000000-0005-0000-0000-0000A41C0000}"/>
    <cellStyle name="Normal 25 3_4.2 kt. samtrygg 2010" xfId="9464" xr:uid="{00000000-0005-0000-0000-0000A51C0000}"/>
    <cellStyle name="Normal 25 4" xfId="2311" xr:uid="{00000000-0005-0000-0000-0000A61C0000}"/>
    <cellStyle name="Normal 25 4 2" xfId="4308" xr:uid="{00000000-0005-0000-0000-0000A71C0000}"/>
    <cellStyle name="Normal 25 4 3" xfId="4823" xr:uid="{00000000-0005-0000-0000-0000A81C0000}"/>
    <cellStyle name="Normal 25 4_4.2 kt. samtrygg 2010" xfId="8847" xr:uid="{00000000-0005-0000-0000-0000A91C0000}"/>
    <cellStyle name="Normal 25 5" xfId="2312" xr:uid="{00000000-0005-0000-0000-0000AA1C0000}"/>
    <cellStyle name="Normal 25 5 2" xfId="4338" xr:uid="{00000000-0005-0000-0000-0000AB1C0000}"/>
    <cellStyle name="Normal 25 5 3" xfId="4852" xr:uid="{00000000-0005-0000-0000-0000AC1C0000}"/>
    <cellStyle name="Normal 25 5_4.2 kt. samtrygg 2010" xfId="8938" xr:uid="{00000000-0005-0000-0000-0000AD1C0000}"/>
    <cellStyle name="Normal 25 6" xfId="2313" xr:uid="{00000000-0005-0000-0000-0000AE1C0000}"/>
    <cellStyle name="Normal 25 6 2" xfId="4367" xr:uid="{00000000-0005-0000-0000-0000AF1C0000}"/>
    <cellStyle name="Normal 25 6 3" xfId="4880" xr:uid="{00000000-0005-0000-0000-0000B01C0000}"/>
    <cellStyle name="Normal 25 6_4.2 kt. samtrygg 2010" xfId="9443" xr:uid="{00000000-0005-0000-0000-0000B11C0000}"/>
    <cellStyle name="Normal 25 7" xfId="2314" xr:uid="{00000000-0005-0000-0000-0000B21C0000}"/>
    <cellStyle name="Normal 25 7 2" xfId="4398" xr:uid="{00000000-0005-0000-0000-0000B31C0000}"/>
    <cellStyle name="Normal 25 7 3" xfId="4910" xr:uid="{00000000-0005-0000-0000-0000B41C0000}"/>
    <cellStyle name="Normal 25 7_4.2 kt. samtrygg 2010" xfId="8835" xr:uid="{00000000-0005-0000-0000-0000B51C0000}"/>
    <cellStyle name="Normal 25 8" xfId="2315" xr:uid="{00000000-0005-0000-0000-0000B61C0000}"/>
    <cellStyle name="Normal 25 8 2" xfId="4427" xr:uid="{00000000-0005-0000-0000-0000B71C0000}"/>
    <cellStyle name="Normal 25 8 3" xfId="4938" xr:uid="{00000000-0005-0000-0000-0000B81C0000}"/>
    <cellStyle name="Normal 25 8_4.2 kt. samtrygg 2010" xfId="9584" xr:uid="{00000000-0005-0000-0000-0000B91C0000}"/>
    <cellStyle name="Normal 25 9" xfId="2316" xr:uid="{00000000-0005-0000-0000-0000BA1C0000}"/>
    <cellStyle name="Normal 25 9 2" xfId="4458" xr:uid="{00000000-0005-0000-0000-0000BB1C0000}"/>
    <cellStyle name="Normal 25 9 3" xfId="4968" xr:uid="{00000000-0005-0000-0000-0000BC1C0000}"/>
    <cellStyle name="Normal 25 9_4.2 kt. samtrygg 2010" xfId="8931" xr:uid="{00000000-0005-0000-0000-0000BD1C0000}"/>
    <cellStyle name="Normal 25_4.2 kt. samtrygg 2010" xfId="9448" xr:uid="{00000000-0005-0000-0000-0000BE1C0000}"/>
    <cellStyle name="Normal 26" xfId="4195" xr:uid="{00000000-0005-0000-0000-0000BF1C0000}"/>
    <cellStyle name="Normal 26 10" xfId="2318" xr:uid="{00000000-0005-0000-0000-0000C01C0000}"/>
    <cellStyle name="Normal 26 10 2" xfId="4487" xr:uid="{00000000-0005-0000-0000-0000C11C0000}"/>
    <cellStyle name="Normal 26 10 3" xfId="4996" xr:uid="{00000000-0005-0000-0000-0000C21C0000}"/>
    <cellStyle name="Normal 26 10_4.2 kt. samtrygg 2010" xfId="9783" xr:uid="{00000000-0005-0000-0000-0000C31C0000}"/>
    <cellStyle name="Normal 26 11" xfId="2319" xr:uid="{00000000-0005-0000-0000-0000C41C0000}"/>
    <cellStyle name="Normal 26 11 2" xfId="4517" xr:uid="{00000000-0005-0000-0000-0000C51C0000}"/>
    <cellStyle name="Normal 26 11 3" xfId="5025" xr:uid="{00000000-0005-0000-0000-0000C61C0000}"/>
    <cellStyle name="Normal 26 11_4.2 kt. samtrygg 2010" xfId="9862" xr:uid="{00000000-0005-0000-0000-0000C71C0000}"/>
    <cellStyle name="Normal 26 12" xfId="2320" xr:uid="{00000000-0005-0000-0000-0000C81C0000}"/>
    <cellStyle name="Normal 26 12 2" xfId="4547" xr:uid="{00000000-0005-0000-0000-0000C91C0000}"/>
    <cellStyle name="Normal 26 12 3" xfId="5054" xr:uid="{00000000-0005-0000-0000-0000CA1C0000}"/>
    <cellStyle name="Normal 26 12_4.2 kt. samtrygg 2010" xfId="10002" xr:uid="{00000000-0005-0000-0000-0000CB1C0000}"/>
    <cellStyle name="Normal 26 13" xfId="2321" xr:uid="{00000000-0005-0000-0000-0000CC1C0000}"/>
    <cellStyle name="Normal 26 13 2" xfId="4576" xr:uid="{00000000-0005-0000-0000-0000CD1C0000}"/>
    <cellStyle name="Normal 26 13 3" xfId="5082" xr:uid="{00000000-0005-0000-0000-0000CE1C0000}"/>
    <cellStyle name="Normal 26 13_4.2 kt. samtrygg 2010" xfId="9465" xr:uid="{00000000-0005-0000-0000-0000CF1C0000}"/>
    <cellStyle name="Normal 26 14" xfId="2322" xr:uid="{00000000-0005-0000-0000-0000D01C0000}"/>
    <cellStyle name="Normal 26 14 2" xfId="4599" xr:uid="{00000000-0005-0000-0000-0000D11C0000}"/>
    <cellStyle name="Normal 26 14 3" xfId="5104" xr:uid="{00000000-0005-0000-0000-0000D21C0000}"/>
    <cellStyle name="Normal 26 14_4.2 kt. samtrygg 2010" xfId="9585" xr:uid="{00000000-0005-0000-0000-0000D31C0000}"/>
    <cellStyle name="Normal 26 15" xfId="2323" xr:uid="{00000000-0005-0000-0000-0000D41C0000}"/>
    <cellStyle name="Normal 26 15 2" xfId="4617" xr:uid="{00000000-0005-0000-0000-0000D51C0000}"/>
    <cellStyle name="Normal 26 15 3" xfId="5120" xr:uid="{00000000-0005-0000-0000-0000D61C0000}"/>
    <cellStyle name="Normal 26 15_4.2 kt. samtrygg 2010" xfId="9054" xr:uid="{00000000-0005-0000-0000-0000D71C0000}"/>
    <cellStyle name="Normal 26 16" xfId="2324" xr:uid="{00000000-0005-0000-0000-0000D81C0000}"/>
    <cellStyle name="Normal 26 16 2" xfId="4659" xr:uid="{00000000-0005-0000-0000-0000D91C0000}"/>
    <cellStyle name="Normal 26 16 2 2" xfId="5460" xr:uid="{00000000-0005-0000-0000-0000DA1C0000}"/>
    <cellStyle name="Normal 26 16 2 3" xfId="6030" xr:uid="{00000000-0005-0000-0000-0000DB1C0000}"/>
    <cellStyle name="Normal 26 16 2 4" xfId="8468" xr:uid="{00000000-0005-0000-0000-0000DC1C0000}"/>
    <cellStyle name="Normal 26 16 2_4.2 kt. samtrygg 2010" xfId="9597" xr:uid="{00000000-0005-0000-0000-0000DD1C0000}"/>
    <cellStyle name="Normal 26 16 3" xfId="5161" xr:uid="{00000000-0005-0000-0000-0000DE1C0000}"/>
    <cellStyle name="Normal 26 16 3 2" xfId="5696" xr:uid="{00000000-0005-0000-0000-0000DF1C0000}"/>
    <cellStyle name="Normal 26 16 3 3" xfId="6091" xr:uid="{00000000-0005-0000-0000-0000E01C0000}"/>
    <cellStyle name="Normal 26 16 3 4" xfId="8529" xr:uid="{00000000-0005-0000-0000-0000E11C0000}"/>
    <cellStyle name="Normal 26 16 3_4.2 kt. samtrygg 2010" xfId="9109" xr:uid="{00000000-0005-0000-0000-0000E21C0000}"/>
    <cellStyle name="Normal 26 16 4" xfId="5800" xr:uid="{00000000-0005-0000-0000-0000E31C0000}"/>
    <cellStyle name="Normal 26 16 5" xfId="5373" xr:uid="{00000000-0005-0000-0000-0000E41C0000}"/>
    <cellStyle name="Normal 26 16 6" xfId="5732" xr:uid="{00000000-0005-0000-0000-0000E51C0000}"/>
    <cellStyle name="Normal 26 16 7" xfId="5744" xr:uid="{00000000-0005-0000-0000-0000E61C0000}"/>
    <cellStyle name="Normal 26 16 8" xfId="5364" xr:uid="{00000000-0005-0000-0000-0000E71C0000}"/>
    <cellStyle name="Normal 26 16 9" xfId="5391" xr:uid="{00000000-0005-0000-0000-0000E81C0000}"/>
    <cellStyle name="Normal 26 16_4.2 kt. samtrygg 2010" xfId="8863" xr:uid="{00000000-0005-0000-0000-0000E91C0000}"/>
    <cellStyle name="Normal 26 17" xfId="2325" xr:uid="{00000000-0005-0000-0000-0000EA1C0000}"/>
    <cellStyle name="Normal 26 17 2" xfId="4652" xr:uid="{00000000-0005-0000-0000-0000EB1C0000}"/>
    <cellStyle name="Normal 26 17 3" xfId="5154" xr:uid="{00000000-0005-0000-0000-0000EC1C0000}"/>
    <cellStyle name="Normal 26 17_4.2 kt. samtrygg 2010" xfId="9066" xr:uid="{00000000-0005-0000-0000-0000ED1C0000}"/>
    <cellStyle name="Normal 26 18" xfId="3018" xr:uid="{00000000-0005-0000-0000-0000EE1C0000}"/>
    <cellStyle name="Normal 26 18 2" xfId="4707" xr:uid="{00000000-0005-0000-0000-0000EF1C0000}"/>
    <cellStyle name="Normal 26 18 3" xfId="5208" xr:uid="{00000000-0005-0000-0000-0000F01C0000}"/>
    <cellStyle name="Normal 26 18_4.2 kt. samtrygg 2010" xfId="9635" xr:uid="{00000000-0005-0000-0000-0000F11C0000}"/>
    <cellStyle name="Normal 26 19" xfId="2993" xr:uid="{00000000-0005-0000-0000-0000F21C0000}"/>
    <cellStyle name="Normal 26 2" xfId="2317" xr:uid="{00000000-0005-0000-0000-0000F31C0000}"/>
    <cellStyle name="Normal 26 2 2" xfId="4232" xr:uid="{00000000-0005-0000-0000-0000F41C0000}"/>
    <cellStyle name="Normal 26 2 2 2" xfId="5473" xr:uid="{00000000-0005-0000-0000-0000F51C0000}"/>
    <cellStyle name="Normal 26 2 2 3" xfId="6003" xr:uid="{00000000-0005-0000-0000-0000F61C0000}"/>
    <cellStyle name="Normal 26 2 2 4" xfId="8442" xr:uid="{00000000-0005-0000-0000-0000F71C0000}"/>
    <cellStyle name="Normal 26 2 2_4.2 kt. samtrygg 2010" xfId="9294" xr:uid="{00000000-0005-0000-0000-0000F81C0000}"/>
    <cellStyle name="Normal 26 2 3" xfId="4749" xr:uid="{00000000-0005-0000-0000-0000F91C0000}"/>
    <cellStyle name="Normal 26 2 3 2" xfId="5741" xr:uid="{00000000-0005-0000-0000-0000FA1C0000}"/>
    <cellStyle name="Normal 26 2 3 3" xfId="6065" xr:uid="{00000000-0005-0000-0000-0000FB1C0000}"/>
    <cellStyle name="Normal 26 2 3 4" xfId="8503" xr:uid="{00000000-0005-0000-0000-0000FC1C0000}"/>
    <cellStyle name="Normal 26 2 3_4.2 kt. samtrygg 2010" xfId="8640" xr:uid="{00000000-0005-0000-0000-0000FD1C0000}"/>
    <cellStyle name="Normal 26 2 4" xfId="5251" xr:uid="{00000000-0005-0000-0000-0000FE1C0000}"/>
    <cellStyle name="Normal 26 2 5" xfId="5284" xr:uid="{00000000-0005-0000-0000-0000FF1C0000}"/>
    <cellStyle name="Normal 26 2 6" xfId="5632" xr:uid="{00000000-0005-0000-0000-0000001D0000}"/>
    <cellStyle name="Normal 26 2 7" xfId="5583" xr:uid="{00000000-0005-0000-0000-0000011D0000}"/>
    <cellStyle name="Normal 26 2 8" xfId="5806" xr:uid="{00000000-0005-0000-0000-0000021D0000}"/>
    <cellStyle name="Normal 26 2 9" xfId="5296" xr:uid="{00000000-0005-0000-0000-0000031D0000}"/>
    <cellStyle name="Normal 26 2_4.2 kt. samtrygg 2010" xfId="10184" xr:uid="{00000000-0005-0000-0000-0000041D0000}"/>
    <cellStyle name="Normal 26 20" xfId="3019" xr:uid="{00000000-0005-0000-0000-0000051D0000}"/>
    <cellStyle name="Normal 26 21" xfId="2991" xr:uid="{00000000-0005-0000-0000-0000061D0000}"/>
    <cellStyle name="Normal 26 22" xfId="3021" xr:uid="{00000000-0005-0000-0000-0000071D0000}"/>
    <cellStyle name="Normal 26 23" xfId="2989" xr:uid="{00000000-0005-0000-0000-0000081D0000}"/>
    <cellStyle name="Normal 26 24" xfId="5584" xr:uid="{00000000-0005-0000-0000-0000091D0000}"/>
    <cellStyle name="Normal 26 3" xfId="2327" xr:uid="{00000000-0005-0000-0000-00000A1D0000}"/>
    <cellStyle name="Normal 26 3 2" xfId="4264" xr:uid="{00000000-0005-0000-0000-00000B1D0000}"/>
    <cellStyle name="Normal 26 3 3" xfId="4779" xr:uid="{00000000-0005-0000-0000-00000C1D0000}"/>
    <cellStyle name="Normal 26 3_4.2 kt. samtrygg 2010" xfId="8590" xr:uid="{00000000-0005-0000-0000-00000D1D0000}"/>
    <cellStyle name="Normal 26 4" xfId="2328" xr:uid="{00000000-0005-0000-0000-00000E1D0000}"/>
    <cellStyle name="Normal 26 4 2" xfId="4307" xr:uid="{00000000-0005-0000-0000-00000F1D0000}"/>
    <cellStyle name="Normal 26 4 3" xfId="4822" xr:uid="{00000000-0005-0000-0000-0000101D0000}"/>
    <cellStyle name="Normal 26 4_4.2 kt. samtrygg 2010" xfId="9772" xr:uid="{00000000-0005-0000-0000-0000111D0000}"/>
    <cellStyle name="Normal 26 5" xfId="2329" xr:uid="{00000000-0005-0000-0000-0000121D0000}"/>
    <cellStyle name="Normal 26 5 2" xfId="4337" xr:uid="{00000000-0005-0000-0000-0000131D0000}"/>
    <cellStyle name="Normal 26 5 3" xfId="4851" xr:uid="{00000000-0005-0000-0000-0000141D0000}"/>
    <cellStyle name="Normal 26 5_4.2 kt. samtrygg 2010" xfId="8614" xr:uid="{00000000-0005-0000-0000-0000151D0000}"/>
    <cellStyle name="Normal 26 6" xfId="2330" xr:uid="{00000000-0005-0000-0000-0000161D0000}"/>
    <cellStyle name="Normal 26 6 2" xfId="4366" xr:uid="{00000000-0005-0000-0000-0000171D0000}"/>
    <cellStyle name="Normal 26 6 3" xfId="4879" xr:uid="{00000000-0005-0000-0000-0000181D0000}"/>
    <cellStyle name="Normal 26 6_4.2 kt. samtrygg 2010" xfId="9340" xr:uid="{00000000-0005-0000-0000-0000191D0000}"/>
    <cellStyle name="Normal 26 7" xfId="2331" xr:uid="{00000000-0005-0000-0000-00001A1D0000}"/>
    <cellStyle name="Normal 26 7 2" xfId="4397" xr:uid="{00000000-0005-0000-0000-00001B1D0000}"/>
    <cellStyle name="Normal 26 7 3" xfId="4909" xr:uid="{00000000-0005-0000-0000-00001C1D0000}"/>
    <cellStyle name="Normal 26 7_4.2 kt. samtrygg 2010" xfId="10262" xr:uid="{00000000-0005-0000-0000-00001D1D0000}"/>
    <cellStyle name="Normal 26 8" xfId="2332" xr:uid="{00000000-0005-0000-0000-00001E1D0000}"/>
    <cellStyle name="Normal 26 8 2" xfId="4426" xr:uid="{00000000-0005-0000-0000-00001F1D0000}"/>
    <cellStyle name="Normal 26 8 3" xfId="4937" xr:uid="{00000000-0005-0000-0000-0000201D0000}"/>
    <cellStyle name="Normal 26 8_4.2 kt. samtrygg 2010" xfId="8612" xr:uid="{00000000-0005-0000-0000-0000211D0000}"/>
    <cellStyle name="Normal 26 9" xfId="2333" xr:uid="{00000000-0005-0000-0000-0000221D0000}"/>
    <cellStyle name="Normal 26 9 2" xfId="4457" xr:uid="{00000000-0005-0000-0000-0000231D0000}"/>
    <cellStyle name="Normal 26 9 3" xfId="4967" xr:uid="{00000000-0005-0000-0000-0000241D0000}"/>
    <cellStyle name="Normal 26 9_4.2 kt. samtrygg 2010" xfId="9505" xr:uid="{00000000-0005-0000-0000-0000251D0000}"/>
    <cellStyle name="Normal 26_4.2 kt. samtrygg 2010" xfId="10251" xr:uid="{00000000-0005-0000-0000-0000261D0000}"/>
    <cellStyle name="Normal 27" xfId="4196" xr:uid="{00000000-0005-0000-0000-0000271D0000}"/>
    <cellStyle name="Normal 27 10" xfId="2335" xr:uid="{00000000-0005-0000-0000-0000281D0000}"/>
    <cellStyle name="Normal 27 10 2" xfId="4486" xr:uid="{00000000-0005-0000-0000-0000291D0000}"/>
    <cellStyle name="Normal 27 10 3" xfId="4995" xr:uid="{00000000-0005-0000-0000-00002A1D0000}"/>
    <cellStyle name="Normal 27 10_4.2 kt. samtrygg 2010" xfId="8764" xr:uid="{00000000-0005-0000-0000-00002B1D0000}"/>
    <cellStyle name="Normal 27 11" xfId="2336" xr:uid="{00000000-0005-0000-0000-00002C1D0000}"/>
    <cellStyle name="Normal 27 11 2" xfId="4516" xr:uid="{00000000-0005-0000-0000-00002D1D0000}"/>
    <cellStyle name="Normal 27 11 3" xfId="5024" xr:uid="{00000000-0005-0000-0000-00002E1D0000}"/>
    <cellStyle name="Normal 27 11_4.2 kt. samtrygg 2010" xfId="9714" xr:uid="{00000000-0005-0000-0000-00002F1D0000}"/>
    <cellStyle name="Normal 27 12" xfId="2337" xr:uid="{00000000-0005-0000-0000-0000301D0000}"/>
    <cellStyle name="Normal 27 12 2" xfId="4546" xr:uid="{00000000-0005-0000-0000-0000311D0000}"/>
    <cellStyle name="Normal 27 12 3" xfId="5053" xr:uid="{00000000-0005-0000-0000-0000321D0000}"/>
    <cellStyle name="Normal 27 12_4.2 kt. samtrygg 2010" xfId="9401" xr:uid="{00000000-0005-0000-0000-0000331D0000}"/>
    <cellStyle name="Normal 27 13" xfId="2338" xr:uid="{00000000-0005-0000-0000-0000341D0000}"/>
    <cellStyle name="Normal 27 13 2" xfId="4575" xr:uid="{00000000-0005-0000-0000-0000351D0000}"/>
    <cellStyle name="Normal 27 13 3" xfId="5081" xr:uid="{00000000-0005-0000-0000-0000361D0000}"/>
    <cellStyle name="Normal 27 13_4.2 kt. samtrygg 2010" xfId="9183" xr:uid="{00000000-0005-0000-0000-0000371D0000}"/>
    <cellStyle name="Normal 27 14" xfId="2339" xr:uid="{00000000-0005-0000-0000-0000381D0000}"/>
    <cellStyle name="Normal 27 14 2" xfId="4598" xr:uid="{00000000-0005-0000-0000-0000391D0000}"/>
    <cellStyle name="Normal 27 14 3" xfId="5103" xr:uid="{00000000-0005-0000-0000-00003A1D0000}"/>
    <cellStyle name="Normal 27 14_4.2 kt. samtrygg 2010" xfId="10188" xr:uid="{00000000-0005-0000-0000-00003B1D0000}"/>
    <cellStyle name="Normal 27 15" xfId="2340" xr:uid="{00000000-0005-0000-0000-00003C1D0000}"/>
    <cellStyle name="Normal 27 15 2" xfId="4616" xr:uid="{00000000-0005-0000-0000-00003D1D0000}"/>
    <cellStyle name="Normal 27 15 3" xfId="5119" xr:uid="{00000000-0005-0000-0000-00003E1D0000}"/>
    <cellStyle name="Normal 27 15_4.2 kt. samtrygg 2010" xfId="9570" xr:uid="{00000000-0005-0000-0000-00003F1D0000}"/>
    <cellStyle name="Normal 27 16" xfId="2341" xr:uid="{00000000-0005-0000-0000-0000401D0000}"/>
    <cellStyle name="Normal 27 16 2" xfId="4658" xr:uid="{00000000-0005-0000-0000-0000411D0000}"/>
    <cellStyle name="Normal 27 16 2 2" xfId="5963" xr:uid="{00000000-0005-0000-0000-0000421D0000}"/>
    <cellStyle name="Normal 27 16 2 3" xfId="6029" xr:uid="{00000000-0005-0000-0000-0000431D0000}"/>
    <cellStyle name="Normal 27 16 2 4" xfId="8467" xr:uid="{00000000-0005-0000-0000-0000441D0000}"/>
    <cellStyle name="Normal 27 16 2_4.2 kt. samtrygg 2010" xfId="8859" xr:uid="{00000000-0005-0000-0000-0000451D0000}"/>
    <cellStyle name="Normal 27 16 3" xfId="5160" xr:uid="{00000000-0005-0000-0000-0000461D0000}"/>
    <cellStyle name="Normal 27 16 3 2" xfId="5857" xr:uid="{00000000-0005-0000-0000-0000471D0000}"/>
    <cellStyle name="Normal 27 16 3 3" xfId="6090" xr:uid="{00000000-0005-0000-0000-0000481D0000}"/>
    <cellStyle name="Normal 27 16 3 4" xfId="8528" xr:uid="{00000000-0005-0000-0000-0000491D0000}"/>
    <cellStyle name="Normal 27 16 3_4.2 kt. samtrygg 2010" xfId="10200" xr:uid="{00000000-0005-0000-0000-00004A1D0000}"/>
    <cellStyle name="Normal 27 16 4" xfId="5933" xr:uid="{00000000-0005-0000-0000-00004B1D0000}"/>
    <cellStyle name="Normal 27 16 5" xfId="5461" xr:uid="{00000000-0005-0000-0000-00004C1D0000}"/>
    <cellStyle name="Normal 27 16 6" xfId="5270" xr:uid="{00000000-0005-0000-0000-00004D1D0000}"/>
    <cellStyle name="Normal 27 16 7" xfId="5365" xr:uid="{00000000-0005-0000-0000-00004E1D0000}"/>
    <cellStyle name="Normal 27 16 8" xfId="5694" xr:uid="{00000000-0005-0000-0000-00004F1D0000}"/>
    <cellStyle name="Normal 27 16 9" xfId="5769" xr:uid="{00000000-0005-0000-0000-0000501D0000}"/>
    <cellStyle name="Normal 27 16_4.2 kt. samtrygg 2010" xfId="9043" xr:uid="{00000000-0005-0000-0000-0000511D0000}"/>
    <cellStyle name="Normal 27 17" xfId="2342" xr:uid="{00000000-0005-0000-0000-0000521D0000}"/>
    <cellStyle name="Normal 27 17 2" xfId="4648" xr:uid="{00000000-0005-0000-0000-0000531D0000}"/>
    <cellStyle name="Normal 27 17 3" xfId="5150" xr:uid="{00000000-0005-0000-0000-0000541D0000}"/>
    <cellStyle name="Normal 27 17_4.2 kt. samtrygg 2010" xfId="10129" xr:uid="{00000000-0005-0000-0000-0000551D0000}"/>
    <cellStyle name="Normal 27 18" xfId="3023" xr:uid="{00000000-0005-0000-0000-0000561D0000}"/>
    <cellStyle name="Normal 27 18 2" xfId="4706" xr:uid="{00000000-0005-0000-0000-0000571D0000}"/>
    <cellStyle name="Normal 27 18 3" xfId="5207" xr:uid="{00000000-0005-0000-0000-0000581D0000}"/>
    <cellStyle name="Normal 27 18_4.2 kt. samtrygg 2010" xfId="9692" xr:uid="{00000000-0005-0000-0000-0000591D0000}"/>
    <cellStyle name="Normal 27 19" xfId="2986" xr:uid="{00000000-0005-0000-0000-00005A1D0000}"/>
    <cellStyle name="Normal 27 2" xfId="2334" xr:uid="{00000000-0005-0000-0000-00005B1D0000}"/>
    <cellStyle name="Normal 27 2 2" xfId="4233" xr:uid="{00000000-0005-0000-0000-00005C1D0000}"/>
    <cellStyle name="Normal 27 2 2 2" xfId="5408" xr:uid="{00000000-0005-0000-0000-00005D1D0000}"/>
    <cellStyle name="Normal 27 2 2 3" xfId="6004" xr:uid="{00000000-0005-0000-0000-00005E1D0000}"/>
    <cellStyle name="Normal 27 2 2 4" xfId="8443" xr:uid="{00000000-0005-0000-0000-00005F1D0000}"/>
    <cellStyle name="Normal 27 2 2_4.2 kt. samtrygg 2010" xfId="9227" xr:uid="{00000000-0005-0000-0000-0000601D0000}"/>
    <cellStyle name="Normal 27 2 3" xfId="4750" xr:uid="{00000000-0005-0000-0000-0000611D0000}"/>
    <cellStyle name="Normal 27 2 3 2" xfId="5256" xr:uid="{00000000-0005-0000-0000-0000621D0000}"/>
    <cellStyle name="Normal 27 2 3 3" xfId="6066" xr:uid="{00000000-0005-0000-0000-0000631D0000}"/>
    <cellStyle name="Normal 27 2 3 4" xfId="8504" xr:uid="{00000000-0005-0000-0000-0000641D0000}"/>
    <cellStyle name="Normal 27 2 3_4.2 kt. samtrygg 2010" xfId="8961" xr:uid="{00000000-0005-0000-0000-0000651D0000}"/>
    <cellStyle name="Normal 27 2 4" xfId="5486" xr:uid="{00000000-0005-0000-0000-0000661D0000}"/>
    <cellStyle name="Normal 27 2 5" xfId="5478" xr:uid="{00000000-0005-0000-0000-0000671D0000}"/>
    <cellStyle name="Normal 27 2 6" xfId="5245" xr:uid="{00000000-0005-0000-0000-0000681D0000}"/>
    <cellStyle name="Normal 27 2 7" xfId="5739" xr:uid="{00000000-0005-0000-0000-0000691D0000}"/>
    <cellStyle name="Normal 27 2 8" xfId="5289" xr:uid="{00000000-0005-0000-0000-00006A1D0000}"/>
    <cellStyle name="Normal 27 2 9" xfId="5674" xr:uid="{00000000-0005-0000-0000-00006B1D0000}"/>
    <cellStyle name="Normal 27 2_4.2 kt. samtrygg 2010" xfId="8710" xr:uid="{00000000-0005-0000-0000-00006C1D0000}"/>
    <cellStyle name="Normal 27 20" xfId="3026" xr:uid="{00000000-0005-0000-0000-00006D1D0000}"/>
    <cellStyle name="Normal 27 21" xfId="2984" xr:uid="{00000000-0005-0000-0000-00006E1D0000}"/>
    <cellStyle name="Normal 27 22" xfId="3028" xr:uid="{00000000-0005-0000-0000-00006F1D0000}"/>
    <cellStyle name="Normal 27 23" xfId="2981" xr:uid="{00000000-0005-0000-0000-0000701D0000}"/>
    <cellStyle name="Normal 27 24" xfId="5713" xr:uid="{00000000-0005-0000-0000-0000711D0000}"/>
    <cellStyle name="Normal 27 3" xfId="2344" xr:uid="{00000000-0005-0000-0000-0000721D0000}"/>
    <cellStyle name="Normal 27 3 2" xfId="4265" xr:uid="{00000000-0005-0000-0000-0000731D0000}"/>
    <cellStyle name="Normal 27 3 3" xfId="4780" xr:uid="{00000000-0005-0000-0000-0000741D0000}"/>
    <cellStyle name="Normal 27 3_4.2 kt. samtrygg 2010" xfId="8780" xr:uid="{00000000-0005-0000-0000-0000751D0000}"/>
    <cellStyle name="Normal 27 4" xfId="2345" xr:uid="{00000000-0005-0000-0000-0000761D0000}"/>
    <cellStyle name="Normal 27 4 2" xfId="4306" xr:uid="{00000000-0005-0000-0000-0000771D0000}"/>
    <cellStyle name="Normal 27 4 3" xfId="4821" xr:uid="{00000000-0005-0000-0000-0000781D0000}"/>
    <cellStyle name="Normal 27 4_4.2 kt. samtrygg 2010" xfId="9026" xr:uid="{00000000-0005-0000-0000-0000791D0000}"/>
    <cellStyle name="Normal 27 5" xfId="2346" xr:uid="{00000000-0005-0000-0000-00007A1D0000}"/>
    <cellStyle name="Normal 27 5 2" xfId="4336" xr:uid="{00000000-0005-0000-0000-00007B1D0000}"/>
    <cellStyle name="Normal 27 5 3" xfId="4850" xr:uid="{00000000-0005-0000-0000-00007C1D0000}"/>
    <cellStyle name="Normal 27 5_4.2 kt. samtrygg 2010" xfId="9388" xr:uid="{00000000-0005-0000-0000-00007D1D0000}"/>
    <cellStyle name="Normal 27 6" xfId="2347" xr:uid="{00000000-0005-0000-0000-00007E1D0000}"/>
    <cellStyle name="Normal 27 6 2" xfId="4280" xr:uid="{00000000-0005-0000-0000-00007F1D0000}"/>
    <cellStyle name="Normal 27 6 3" xfId="4795" xr:uid="{00000000-0005-0000-0000-0000801D0000}"/>
    <cellStyle name="Normal 27 6_4.2 kt. samtrygg 2010" xfId="9159" xr:uid="{00000000-0005-0000-0000-0000811D0000}"/>
    <cellStyle name="Normal 27 7" xfId="2348" xr:uid="{00000000-0005-0000-0000-0000821D0000}"/>
    <cellStyle name="Normal 27 7 2" xfId="4396" xr:uid="{00000000-0005-0000-0000-0000831D0000}"/>
    <cellStyle name="Normal 27 7 3" xfId="4908" xr:uid="{00000000-0005-0000-0000-0000841D0000}"/>
    <cellStyle name="Normal 27 7_4.2 kt. samtrygg 2010" xfId="9550" xr:uid="{00000000-0005-0000-0000-0000851D0000}"/>
    <cellStyle name="Normal 27 8" xfId="2349" xr:uid="{00000000-0005-0000-0000-0000861D0000}"/>
    <cellStyle name="Normal 27 8 2" xfId="4284" xr:uid="{00000000-0005-0000-0000-0000871D0000}"/>
    <cellStyle name="Normal 27 8 3" xfId="4799" xr:uid="{00000000-0005-0000-0000-0000881D0000}"/>
    <cellStyle name="Normal 27 8_4.2 kt. samtrygg 2010" xfId="9513" xr:uid="{00000000-0005-0000-0000-0000891D0000}"/>
    <cellStyle name="Normal 27 9" xfId="2350" xr:uid="{00000000-0005-0000-0000-00008A1D0000}"/>
    <cellStyle name="Normal 27 9 2" xfId="4456" xr:uid="{00000000-0005-0000-0000-00008B1D0000}"/>
    <cellStyle name="Normal 27 9 3" xfId="4966" xr:uid="{00000000-0005-0000-0000-00008C1D0000}"/>
    <cellStyle name="Normal 27 9_4.2 kt. samtrygg 2010" xfId="9251" xr:uid="{00000000-0005-0000-0000-00008D1D0000}"/>
    <cellStyle name="Normal 27_4.2 kt. samtrygg 2010" xfId="10036" xr:uid="{00000000-0005-0000-0000-00008E1D0000}"/>
    <cellStyle name="Normal 28" xfId="4197" xr:uid="{00000000-0005-0000-0000-00008F1D0000}"/>
    <cellStyle name="Normal 28 10" xfId="2352" xr:uid="{00000000-0005-0000-0000-0000901D0000}"/>
    <cellStyle name="Normal 28 10 2" xfId="4283" xr:uid="{00000000-0005-0000-0000-0000911D0000}"/>
    <cellStyle name="Normal 28 10 3" xfId="4798" xr:uid="{00000000-0005-0000-0000-0000921D0000}"/>
    <cellStyle name="Normal 28 10_4.2 kt. samtrygg 2010" xfId="9731" xr:uid="{00000000-0005-0000-0000-0000931D0000}"/>
    <cellStyle name="Normal 28 11" xfId="2353" xr:uid="{00000000-0005-0000-0000-0000941D0000}"/>
    <cellStyle name="Normal 28 11 2" xfId="4406" xr:uid="{00000000-0005-0000-0000-0000951D0000}"/>
    <cellStyle name="Normal 28 11 3" xfId="4918" xr:uid="{00000000-0005-0000-0000-0000961D0000}"/>
    <cellStyle name="Normal 28 11_4.2 kt. samtrygg 2010" xfId="9302" xr:uid="{00000000-0005-0000-0000-0000971D0000}"/>
    <cellStyle name="Normal 28 12" xfId="2354" xr:uid="{00000000-0005-0000-0000-0000981D0000}"/>
    <cellStyle name="Normal 28 12 2" xfId="4443" xr:uid="{00000000-0005-0000-0000-0000991D0000}"/>
    <cellStyle name="Normal 28 12 3" xfId="4953" xr:uid="{00000000-0005-0000-0000-00009A1D0000}"/>
    <cellStyle name="Normal 28 12_4.2 kt. samtrygg 2010" xfId="9791" xr:uid="{00000000-0005-0000-0000-00009B1D0000}"/>
    <cellStyle name="Normal 28 13" xfId="2355" xr:uid="{00000000-0005-0000-0000-00009C1D0000}"/>
    <cellStyle name="Normal 28 13 2" xfId="4473" xr:uid="{00000000-0005-0000-0000-00009D1D0000}"/>
    <cellStyle name="Normal 28 13 3" xfId="4982" xr:uid="{00000000-0005-0000-0000-00009E1D0000}"/>
    <cellStyle name="Normal 28 13_4.2 kt. samtrygg 2010" xfId="10181" xr:uid="{00000000-0005-0000-0000-00009F1D0000}"/>
    <cellStyle name="Normal 28 14" xfId="2356" xr:uid="{00000000-0005-0000-0000-0000A01D0000}"/>
    <cellStyle name="Normal 28 14 2" xfId="4503" xr:uid="{00000000-0005-0000-0000-0000A11D0000}"/>
    <cellStyle name="Normal 28 14 3" xfId="5011" xr:uid="{00000000-0005-0000-0000-0000A21D0000}"/>
    <cellStyle name="Normal 28 14_4.2 kt. samtrygg 2010" xfId="8722" xr:uid="{00000000-0005-0000-0000-0000A31D0000}"/>
    <cellStyle name="Normal 28 15" xfId="2357" xr:uid="{00000000-0005-0000-0000-0000A41D0000}"/>
    <cellStyle name="Normal 28 15 2" xfId="4615" xr:uid="{00000000-0005-0000-0000-0000A51D0000}"/>
    <cellStyle name="Normal 28 15 3" xfId="5118" xr:uid="{00000000-0005-0000-0000-0000A61D0000}"/>
    <cellStyle name="Normal 28 15_4.2 kt. samtrygg 2010" xfId="9430" xr:uid="{00000000-0005-0000-0000-0000A71D0000}"/>
    <cellStyle name="Normal 28 16" xfId="2358" xr:uid="{00000000-0005-0000-0000-0000A81D0000}"/>
    <cellStyle name="Normal 28 16 2" xfId="4644" xr:uid="{00000000-0005-0000-0000-0000A91D0000}"/>
    <cellStyle name="Normal 28 16 2 2" xfId="5608" xr:uid="{00000000-0005-0000-0000-0000AA1D0000}"/>
    <cellStyle name="Normal 28 16 2 3" xfId="6025" xr:uid="{00000000-0005-0000-0000-0000AB1D0000}"/>
    <cellStyle name="Normal 28 16 2 4" xfId="8463" xr:uid="{00000000-0005-0000-0000-0000AC1D0000}"/>
    <cellStyle name="Normal 28 16 2_4.2 kt. samtrygg 2010" xfId="9661" xr:uid="{00000000-0005-0000-0000-0000AD1D0000}"/>
    <cellStyle name="Normal 28 16 3" xfId="5147" xr:uid="{00000000-0005-0000-0000-0000AE1D0000}"/>
    <cellStyle name="Normal 28 16 3 2" xfId="5926" xr:uid="{00000000-0005-0000-0000-0000AF1D0000}"/>
    <cellStyle name="Normal 28 16 3 3" xfId="6086" xr:uid="{00000000-0005-0000-0000-0000B01D0000}"/>
    <cellStyle name="Normal 28 16 3 4" xfId="8524" xr:uid="{00000000-0005-0000-0000-0000B11D0000}"/>
    <cellStyle name="Normal 28 16 3_4.2 kt. samtrygg 2010" xfId="8842" xr:uid="{00000000-0005-0000-0000-0000B21D0000}"/>
    <cellStyle name="Normal 28 16 4" xfId="5400" xr:uid="{00000000-0005-0000-0000-0000B31D0000}"/>
    <cellStyle name="Normal 28 16 5" xfId="5876" xr:uid="{00000000-0005-0000-0000-0000B41D0000}"/>
    <cellStyle name="Normal 28 16 6" xfId="5526" xr:uid="{00000000-0005-0000-0000-0000B51D0000}"/>
    <cellStyle name="Normal 28 16 7" xfId="5469" xr:uid="{00000000-0005-0000-0000-0000B61D0000}"/>
    <cellStyle name="Normal 28 16 8" xfId="5704" xr:uid="{00000000-0005-0000-0000-0000B71D0000}"/>
    <cellStyle name="Normal 28 16 9" xfId="5902" xr:uid="{00000000-0005-0000-0000-0000B81D0000}"/>
    <cellStyle name="Normal 28 16_4.2 kt. samtrygg 2010" xfId="10245" xr:uid="{00000000-0005-0000-0000-0000B91D0000}"/>
    <cellStyle name="Normal 28 17" xfId="2359" xr:uid="{00000000-0005-0000-0000-0000BA1D0000}"/>
    <cellStyle name="Normal 28 17 2" xfId="4649" xr:uid="{00000000-0005-0000-0000-0000BB1D0000}"/>
    <cellStyle name="Normal 28 17 3" xfId="5151" xr:uid="{00000000-0005-0000-0000-0000BC1D0000}"/>
    <cellStyle name="Normal 28 17_4.2 kt. samtrygg 2010" xfId="9878" xr:uid="{00000000-0005-0000-0000-0000BD1D0000}"/>
    <cellStyle name="Normal 28 18" xfId="3029" xr:uid="{00000000-0005-0000-0000-0000BE1D0000}"/>
    <cellStyle name="Normal 28 18 2" xfId="4700" xr:uid="{00000000-0005-0000-0000-0000BF1D0000}"/>
    <cellStyle name="Normal 28 18 3" xfId="5201" xr:uid="{00000000-0005-0000-0000-0000C01D0000}"/>
    <cellStyle name="Normal 28 18_4.2 kt. samtrygg 2010" xfId="10035" xr:uid="{00000000-0005-0000-0000-0000C11D0000}"/>
    <cellStyle name="Normal 28 19" xfId="2980" xr:uid="{00000000-0005-0000-0000-0000C21D0000}"/>
    <cellStyle name="Normal 28 2" xfId="2351" xr:uid="{00000000-0005-0000-0000-0000C31D0000}"/>
    <cellStyle name="Normal 28 2 2" xfId="4234" xr:uid="{00000000-0005-0000-0000-0000C41D0000}"/>
    <cellStyle name="Normal 28 2 2 2" xfId="5664" xr:uid="{00000000-0005-0000-0000-0000C51D0000}"/>
    <cellStyle name="Normal 28 2 2 3" xfId="6005" xr:uid="{00000000-0005-0000-0000-0000C61D0000}"/>
    <cellStyle name="Normal 28 2 2 4" xfId="8444" xr:uid="{00000000-0005-0000-0000-0000C71D0000}"/>
    <cellStyle name="Normal 28 2 2_4.2 kt. samtrygg 2010" xfId="9673" xr:uid="{00000000-0005-0000-0000-0000C81D0000}"/>
    <cellStyle name="Normal 28 2 3" xfId="4751" xr:uid="{00000000-0005-0000-0000-0000C91D0000}"/>
    <cellStyle name="Normal 28 2 3 2" xfId="5233" xr:uid="{00000000-0005-0000-0000-0000CA1D0000}"/>
    <cellStyle name="Normal 28 2 3 3" xfId="6067" xr:uid="{00000000-0005-0000-0000-0000CB1D0000}"/>
    <cellStyle name="Normal 28 2 3 4" xfId="8505" xr:uid="{00000000-0005-0000-0000-0000CC1D0000}"/>
    <cellStyle name="Normal 28 2 3_4.2 kt. samtrygg 2010" xfId="10190" xr:uid="{00000000-0005-0000-0000-0000CD1D0000}"/>
    <cellStyle name="Normal 28 2 4" xfId="5300" xr:uid="{00000000-0005-0000-0000-0000CE1D0000}"/>
    <cellStyle name="Normal 28 2 5" xfId="5934" xr:uid="{00000000-0005-0000-0000-0000CF1D0000}"/>
    <cellStyle name="Normal 28 2 6" xfId="5858" xr:uid="{00000000-0005-0000-0000-0000D01D0000}"/>
    <cellStyle name="Normal 28 2 7" xfId="5520" xr:uid="{00000000-0005-0000-0000-0000D11D0000}"/>
    <cellStyle name="Normal 28 2 8" xfId="5385" xr:uid="{00000000-0005-0000-0000-0000D21D0000}"/>
    <cellStyle name="Normal 28 2 9" xfId="5516" xr:uid="{00000000-0005-0000-0000-0000D31D0000}"/>
    <cellStyle name="Normal 28 2_4.2 kt. samtrygg 2010" xfId="8906" xr:uid="{00000000-0005-0000-0000-0000D41D0000}"/>
    <cellStyle name="Normal 28 20" xfId="3032" xr:uid="{00000000-0005-0000-0000-0000D51D0000}"/>
    <cellStyle name="Normal 28 21" xfId="2978" xr:uid="{00000000-0005-0000-0000-0000D61D0000}"/>
    <cellStyle name="Normal 28 22" xfId="3035" xr:uid="{00000000-0005-0000-0000-0000D71D0000}"/>
    <cellStyle name="Normal 28 23" xfId="2974" xr:uid="{00000000-0005-0000-0000-0000D81D0000}"/>
    <cellStyle name="Normal 28 24" xfId="5755" xr:uid="{00000000-0005-0000-0000-0000D91D0000}"/>
    <cellStyle name="Normal 28 3" xfId="2360" xr:uid="{00000000-0005-0000-0000-0000DA1D0000}"/>
    <cellStyle name="Normal 28 3 2" xfId="4266" xr:uid="{00000000-0005-0000-0000-0000DB1D0000}"/>
    <cellStyle name="Normal 28 3 3" xfId="4781" xr:uid="{00000000-0005-0000-0000-0000DC1D0000}"/>
    <cellStyle name="Normal 28 3_4.2 kt. samtrygg 2010" xfId="9915" xr:uid="{00000000-0005-0000-0000-0000DD1D0000}"/>
    <cellStyle name="Normal 28 4" xfId="2361" xr:uid="{00000000-0005-0000-0000-0000DE1D0000}"/>
    <cellStyle name="Normal 28 4 2" xfId="4285" xr:uid="{00000000-0005-0000-0000-0000DF1D0000}"/>
    <cellStyle name="Normal 28 4 3" xfId="4800" xr:uid="{00000000-0005-0000-0000-0000E01D0000}"/>
    <cellStyle name="Normal 28 4_4.2 kt. samtrygg 2010" xfId="8669" xr:uid="{00000000-0005-0000-0000-0000E11D0000}"/>
    <cellStyle name="Normal 28 5" xfId="2362" xr:uid="{00000000-0005-0000-0000-0000E21D0000}"/>
    <cellStyle name="Normal 28 5 2" xfId="4288" xr:uid="{00000000-0005-0000-0000-0000E31D0000}"/>
    <cellStyle name="Normal 28 5 3" xfId="4803" xr:uid="{00000000-0005-0000-0000-0000E41D0000}"/>
    <cellStyle name="Normal 28 5_4.2 kt. samtrygg 2010" xfId="9680" xr:uid="{00000000-0005-0000-0000-0000E51D0000}"/>
    <cellStyle name="Normal 28 6" xfId="2363" xr:uid="{00000000-0005-0000-0000-0000E61D0000}"/>
    <cellStyle name="Normal 28 6 2" xfId="4365" xr:uid="{00000000-0005-0000-0000-0000E71D0000}"/>
    <cellStyle name="Normal 28 6 3" xfId="4878" xr:uid="{00000000-0005-0000-0000-0000E81D0000}"/>
    <cellStyle name="Normal 28 6_4.2 kt. samtrygg 2010" xfId="9098" xr:uid="{00000000-0005-0000-0000-0000E91D0000}"/>
    <cellStyle name="Normal 28 7" xfId="2364" xr:uid="{00000000-0005-0000-0000-0000EA1D0000}"/>
    <cellStyle name="Normal 28 7 2" xfId="4287" xr:uid="{00000000-0005-0000-0000-0000EB1D0000}"/>
    <cellStyle name="Normal 28 7 3" xfId="4802" xr:uid="{00000000-0005-0000-0000-0000EC1D0000}"/>
    <cellStyle name="Normal 28 7_4.2 kt. samtrygg 2010" xfId="9410" xr:uid="{00000000-0005-0000-0000-0000ED1D0000}"/>
    <cellStyle name="Normal 28 8" xfId="2365" xr:uid="{00000000-0005-0000-0000-0000EE1D0000}"/>
    <cellStyle name="Normal 28 8 2" xfId="4425" xr:uid="{00000000-0005-0000-0000-0000EF1D0000}"/>
    <cellStyle name="Normal 28 8 3" xfId="4936" xr:uid="{00000000-0005-0000-0000-0000F01D0000}"/>
    <cellStyle name="Normal 28 8_4.2 kt. samtrygg 2010" xfId="9394" xr:uid="{00000000-0005-0000-0000-0000F11D0000}"/>
    <cellStyle name="Normal 28 9" xfId="2366" xr:uid="{00000000-0005-0000-0000-0000F21D0000}"/>
    <cellStyle name="Normal 28 9 2" xfId="4286" xr:uid="{00000000-0005-0000-0000-0000F31D0000}"/>
    <cellStyle name="Normal 28 9 3" xfId="4801" xr:uid="{00000000-0005-0000-0000-0000F41D0000}"/>
    <cellStyle name="Normal 28 9_4.2 kt. samtrygg 2010" xfId="8741" xr:uid="{00000000-0005-0000-0000-0000F51D0000}"/>
    <cellStyle name="Normal 28_4.2 kt. samtrygg 2010" xfId="9239" xr:uid="{00000000-0005-0000-0000-0000F61D0000}"/>
    <cellStyle name="Normal 29" xfId="4198" xr:uid="{00000000-0005-0000-0000-0000F71D0000}"/>
    <cellStyle name="Normal 29 10" xfId="2368" xr:uid="{00000000-0005-0000-0000-0000F81D0000}"/>
    <cellStyle name="Normal 29 10 2" xfId="4485" xr:uid="{00000000-0005-0000-0000-0000F91D0000}"/>
    <cellStyle name="Normal 29 10 3" xfId="4994" xr:uid="{00000000-0005-0000-0000-0000FA1D0000}"/>
    <cellStyle name="Normal 29 10_4.2 kt. samtrygg 2010" xfId="9323" xr:uid="{00000000-0005-0000-0000-0000FB1D0000}"/>
    <cellStyle name="Normal 29 11" xfId="2369" xr:uid="{00000000-0005-0000-0000-0000FC1D0000}"/>
    <cellStyle name="Normal 29 11 2" xfId="4515" xr:uid="{00000000-0005-0000-0000-0000FD1D0000}"/>
    <cellStyle name="Normal 29 11 3" xfId="5023" xr:uid="{00000000-0005-0000-0000-0000FE1D0000}"/>
    <cellStyle name="Normal 29 11_4.2 kt. samtrygg 2010" xfId="9122" xr:uid="{00000000-0005-0000-0000-0000FF1D0000}"/>
    <cellStyle name="Normal 29 12" xfId="2370" xr:uid="{00000000-0005-0000-0000-0000001E0000}"/>
    <cellStyle name="Normal 29 12 2" xfId="4545" xr:uid="{00000000-0005-0000-0000-0000011E0000}"/>
    <cellStyle name="Normal 29 12 3" xfId="5052" xr:uid="{00000000-0005-0000-0000-0000021E0000}"/>
    <cellStyle name="Normal 29 12_4.2 kt. samtrygg 2010" xfId="9444" xr:uid="{00000000-0005-0000-0000-0000031E0000}"/>
    <cellStyle name="Normal 29 13" xfId="2371" xr:uid="{00000000-0005-0000-0000-0000041E0000}"/>
    <cellStyle name="Normal 29 13 2" xfId="4574" xr:uid="{00000000-0005-0000-0000-0000051E0000}"/>
    <cellStyle name="Normal 29 13 3" xfId="5080" xr:uid="{00000000-0005-0000-0000-0000061E0000}"/>
    <cellStyle name="Normal 29 13_4.2 kt. samtrygg 2010" xfId="9542" xr:uid="{00000000-0005-0000-0000-0000071E0000}"/>
    <cellStyle name="Normal 29 14" xfId="2372" xr:uid="{00000000-0005-0000-0000-0000081E0000}"/>
    <cellStyle name="Normal 29 14 2" xfId="4597" xr:uid="{00000000-0005-0000-0000-0000091E0000}"/>
    <cellStyle name="Normal 29 14 3" xfId="5102" xr:uid="{00000000-0005-0000-0000-00000A1E0000}"/>
    <cellStyle name="Normal 29 14_4.2 kt. samtrygg 2010" xfId="8653" xr:uid="{00000000-0005-0000-0000-00000B1E0000}"/>
    <cellStyle name="Normal 29 15" xfId="2373" xr:uid="{00000000-0005-0000-0000-00000C1E0000}"/>
    <cellStyle name="Normal 29 15 2" xfId="4608" xr:uid="{00000000-0005-0000-0000-00000D1E0000}"/>
    <cellStyle name="Normal 29 15 3" xfId="5113" xr:uid="{00000000-0005-0000-0000-00000E1E0000}"/>
    <cellStyle name="Normal 29 15_4.2 kt. samtrygg 2010" xfId="9607" xr:uid="{00000000-0005-0000-0000-00000F1E0000}"/>
    <cellStyle name="Normal 29 16" xfId="2374" xr:uid="{00000000-0005-0000-0000-0000101E0000}"/>
    <cellStyle name="Normal 29 16 2" xfId="4657" xr:uid="{00000000-0005-0000-0000-0000111E0000}"/>
    <cellStyle name="Normal 29 16 2 2" xfId="5278" xr:uid="{00000000-0005-0000-0000-0000121E0000}"/>
    <cellStyle name="Normal 29 16 2 3" xfId="6028" xr:uid="{00000000-0005-0000-0000-0000131E0000}"/>
    <cellStyle name="Normal 29 16 2 4" xfId="8466" xr:uid="{00000000-0005-0000-0000-0000141E0000}"/>
    <cellStyle name="Normal 29 16 2_4.2 kt. samtrygg 2010" xfId="9747" xr:uid="{00000000-0005-0000-0000-0000151E0000}"/>
    <cellStyle name="Normal 29 16 3" xfId="5159" xr:uid="{00000000-0005-0000-0000-0000161E0000}"/>
    <cellStyle name="Normal 29 16 3 2" xfId="5366" xr:uid="{00000000-0005-0000-0000-0000171E0000}"/>
    <cellStyle name="Normal 29 16 3 3" xfId="6089" xr:uid="{00000000-0005-0000-0000-0000181E0000}"/>
    <cellStyle name="Normal 29 16 3 4" xfId="8527" xr:uid="{00000000-0005-0000-0000-0000191E0000}"/>
    <cellStyle name="Normal 29 16 3_4.2 kt. samtrygg 2010" xfId="9649" xr:uid="{00000000-0005-0000-0000-00001A1E0000}"/>
    <cellStyle name="Normal 29 16 4" xfId="5282" xr:uid="{00000000-0005-0000-0000-00001B1E0000}"/>
    <cellStyle name="Normal 29 16 5" xfId="5502" xr:uid="{00000000-0005-0000-0000-00001C1E0000}"/>
    <cellStyle name="Normal 29 16 6" xfId="5495" xr:uid="{00000000-0005-0000-0000-00001D1E0000}"/>
    <cellStyle name="Normal 29 16 7" xfId="5799" xr:uid="{00000000-0005-0000-0000-00001E1E0000}"/>
    <cellStyle name="Normal 29 16 8" xfId="5675" xr:uid="{00000000-0005-0000-0000-00001F1E0000}"/>
    <cellStyle name="Normal 29 16 9" xfId="5918" xr:uid="{00000000-0005-0000-0000-0000201E0000}"/>
    <cellStyle name="Normal 29 16_4.2 kt. samtrygg 2010" xfId="9050" xr:uid="{00000000-0005-0000-0000-0000211E0000}"/>
    <cellStyle name="Normal 29 17" xfId="2375" xr:uid="{00000000-0005-0000-0000-0000221E0000}"/>
    <cellStyle name="Normal 29 17 2" xfId="4650" xr:uid="{00000000-0005-0000-0000-0000231E0000}"/>
    <cellStyle name="Normal 29 17 3" xfId="5152" xr:uid="{00000000-0005-0000-0000-0000241E0000}"/>
    <cellStyle name="Normal 29 17_4.2 kt. samtrygg 2010" xfId="9431" xr:uid="{00000000-0005-0000-0000-0000251E0000}"/>
    <cellStyle name="Normal 29 18" xfId="3033" xr:uid="{00000000-0005-0000-0000-0000261E0000}"/>
    <cellStyle name="Normal 29 18 2" xfId="4705" xr:uid="{00000000-0005-0000-0000-0000271E0000}"/>
    <cellStyle name="Normal 29 18 3" xfId="5206" xr:uid="{00000000-0005-0000-0000-0000281E0000}"/>
    <cellStyle name="Normal 29 18_4.2 kt. samtrygg 2010" xfId="9563" xr:uid="{00000000-0005-0000-0000-0000291E0000}"/>
    <cellStyle name="Normal 29 19" xfId="2976" xr:uid="{00000000-0005-0000-0000-00002A1E0000}"/>
    <cellStyle name="Normal 29 2" xfId="2367" xr:uid="{00000000-0005-0000-0000-00002B1E0000}"/>
    <cellStyle name="Normal 29 2 2" xfId="4235" xr:uid="{00000000-0005-0000-0000-00002C1E0000}"/>
    <cellStyle name="Normal 29 2 2 2" xfId="5292" xr:uid="{00000000-0005-0000-0000-00002D1E0000}"/>
    <cellStyle name="Normal 29 2 2 3" xfId="6006" xr:uid="{00000000-0005-0000-0000-00002E1E0000}"/>
    <cellStyle name="Normal 29 2 2 4" xfId="8445" xr:uid="{00000000-0005-0000-0000-00002F1E0000}"/>
    <cellStyle name="Normal 29 2 2_4.2 kt. samtrygg 2010" xfId="9918" xr:uid="{00000000-0005-0000-0000-0000301E0000}"/>
    <cellStyle name="Normal 29 2 3" xfId="4752" xr:uid="{00000000-0005-0000-0000-0000311E0000}"/>
    <cellStyle name="Normal 29 2 3 2" xfId="5248" xr:uid="{00000000-0005-0000-0000-0000321E0000}"/>
    <cellStyle name="Normal 29 2 3 3" xfId="6068" xr:uid="{00000000-0005-0000-0000-0000331E0000}"/>
    <cellStyle name="Normal 29 2 3 4" xfId="8506" xr:uid="{00000000-0005-0000-0000-0000341E0000}"/>
    <cellStyle name="Normal 29 2 3_4.2 kt. samtrygg 2010" xfId="9800" xr:uid="{00000000-0005-0000-0000-0000351E0000}"/>
    <cellStyle name="Normal 29 2 4" xfId="5577" xr:uid="{00000000-0005-0000-0000-0000361E0000}"/>
    <cellStyle name="Normal 29 2 5" xfId="5736" xr:uid="{00000000-0005-0000-0000-0000371E0000}"/>
    <cellStyle name="Normal 29 2 6" xfId="5914" xr:uid="{00000000-0005-0000-0000-0000381E0000}"/>
    <cellStyle name="Normal 29 2 7" xfId="5395" xr:uid="{00000000-0005-0000-0000-0000391E0000}"/>
    <cellStyle name="Normal 29 2 8" xfId="5562" xr:uid="{00000000-0005-0000-0000-00003A1E0000}"/>
    <cellStyle name="Normal 29 2 9" xfId="5362" xr:uid="{00000000-0005-0000-0000-00003B1E0000}"/>
    <cellStyle name="Normal 29 2_4.2 kt. samtrygg 2010" xfId="9230" xr:uid="{00000000-0005-0000-0000-00003C1E0000}"/>
    <cellStyle name="Normal 29 20" xfId="3037" xr:uid="{00000000-0005-0000-0000-00003D1E0000}"/>
    <cellStyle name="Normal 29 21" xfId="2972" xr:uid="{00000000-0005-0000-0000-00003E1E0000}"/>
    <cellStyle name="Normal 29 22" xfId="3041" xr:uid="{00000000-0005-0000-0000-00003F1E0000}"/>
    <cellStyle name="Normal 29 23" xfId="2968" xr:uid="{00000000-0005-0000-0000-0000401E0000}"/>
    <cellStyle name="Normal 29 24" xfId="5787" xr:uid="{00000000-0005-0000-0000-0000411E0000}"/>
    <cellStyle name="Normal 29 3" xfId="2377" xr:uid="{00000000-0005-0000-0000-0000421E0000}"/>
    <cellStyle name="Normal 29 3 2" xfId="4267" xr:uid="{00000000-0005-0000-0000-0000431E0000}"/>
    <cellStyle name="Normal 29 3 3" xfId="4782" xr:uid="{00000000-0005-0000-0000-0000441E0000}"/>
    <cellStyle name="Normal 29 3_4.2 kt. samtrygg 2010" xfId="8781" xr:uid="{00000000-0005-0000-0000-0000451E0000}"/>
    <cellStyle name="Normal 29 4" xfId="2378" xr:uid="{00000000-0005-0000-0000-0000461E0000}"/>
    <cellStyle name="Normal 29 4 2" xfId="4305" xr:uid="{00000000-0005-0000-0000-0000471E0000}"/>
    <cellStyle name="Normal 29 4 3" xfId="4820" xr:uid="{00000000-0005-0000-0000-0000481E0000}"/>
    <cellStyle name="Normal 29 4_4.2 kt. samtrygg 2010" xfId="9424" xr:uid="{00000000-0005-0000-0000-0000491E0000}"/>
    <cellStyle name="Normal 29 5" xfId="2379" xr:uid="{00000000-0005-0000-0000-00004A1E0000}"/>
    <cellStyle name="Normal 29 5 2" xfId="4335" xr:uid="{00000000-0005-0000-0000-00004B1E0000}"/>
    <cellStyle name="Normal 29 5 3" xfId="4849" xr:uid="{00000000-0005-0000-0000-00004C1E0000}"/>
    <cellStyle name="Normal 29 5_4.2 kt. samtrygg 2010" xfId="9518" xr:uid="{00000000-0005-0000-0000-00004D1E0000}"/>
    <cellStyle name="Normal 29 6" xfId="2380" xr:uid="{00000000-0005-0000-0000-00004E1E0000}"/>
    <cellStyle name="Normal 29 6 2" xfId="4364" xr:uid="{00000000-0005-0000-0000-00004F1E0000}"/>
    <cellStyle name="Normal 29 6 3" xfId="4877" xr:uid="{00000000-0005-0000-0000-0000501E0000}"/>
    <cellStyle name="Normal 29 6_4.2 kt. samtrygg 2010" xfId="10080" xr:uid="{00000000-0005-0000-0000-0000511E0000}"/>
    <cellStyle name="Normal 29 7" xfId="2381" xr:uid="{00000000-0005-0000-0000-0000521E0000}"/>
    <cellStyle name="Normal 29 7 2" xfId="4395" xr:uid="{00000000-0005-0000-0000-0000531E0000}"/>
    <cellStyle name="Normal 29 7 3" xfId="4907" xr:uid="{00000000-0005-0000-0000-0000541E0000}"/>
    <cellStyle name="Normal 29 7_4.2 kt. samtrygg 2010" xfId="9216" xr:uid="{00000000-0005-0000-0000-0000551E0000}"/>
    <cellStyle name="Normal 29 8" xfId="2382" xr:uid="{00000000-0005-0000-0000-0000561E0000}"/>
    <cellStyle name="Normal 29 8 2" xfId="4424" xr:uid="{00000000-0005-0000-0000-0000571E0000}"/>
    <cellStyle name="Normal 29 8 3" xfId="4935" xr:uid="{00000000-0005-0000-0000-0000581E0000}"/>
    <cellStyle name="Normal 29 8_4.2 kt. samtrygg 2010" xfId="9530" xr:uid="{00000000-0005-0000-0000-0000591E0000}"/>
    <cellStyle name="Normal 29 9" xfId="2383" xr:uid="{00000000-0005-0000-0000-00005A1E0000}"/>
    <cellStyle name="Normal 29 9 2" xfId="4455" xr:uid="{00000000-0005-0000-0000-00005B1E0000}"/>
    <cellStyle name="Normal 29 9 3" xfId="4965" xr:uid="{00000000-0005-0000-0000-00005C1E0000}"/>
    <cellStyle name="Normal 29 9_4.2 kt. samtrygg 2010" xfId="9573" xr:uid="{00000000-0005-0000-0000-00005D1E0000}"/>
    <cellStyle name="Normal 29_4.2 kt. samtrygg 2010" xfId="9600" xr:uid="{00000000-0005-0000-0000-00005E1E0000}"/>
    <cellStyle name="Normal 3" xfId="4240" xr:uid="{00000000-0005-0000-0000-00005F1E0000}"/>
    <cellStyle name="Normal 3 10" xfId="2385" xr:uid="{00000000-0005-0000-0000-0000601E0000}"/>
    <cellStyle name="Normal 3 11" xfId="2386" xr:uid="{00000000-0005-0000-0000-0000611E0000}"/>
    <cellStyle name="Normal 3 12" xfId="2387" xr:uid="{00000000-0005-0000-0000-0000621E0000}"/>
    <cellStyle name="Normal 3 13" xfId="2388" xr:uid="{00000000-0005-0000-0000-0000631E0000}"/>
    <cellStyle name="Normal 3 14" xfId="2389" xr:uid="{00000000-0005-0000-0000-0000641E0000}"/>
    <cellStyle name="Normal 3 15" xfId="2390" xr:uid="{00000000-0005-0000-0000-0000651E0000}"/>
    <cellStyle name="Normal 3 16" xfId="2391" xr:uid="{00000000-0005-0000-0000-0000661E0000}"/>
    <cellStyle name="Normal 3 17" xfId="2392" xr:uid="{00000000-0005-0000-0000-0000671E0000}"/>
    <cellStyle name="Normal 3 18" xfId="3039" xr:uid="{00000000-0005-0000-0000-0000681E0000}"/>
    <cellStyle name="Normal 3 19" xfId="2970" xr:uid="{00000000-0005-0000-0000-0000691E0000}"/>
    <cellStyle name="Normal 3 2" xfId="2384" xr:uid="{00000000-0005-0000-0000-00006A1E0000}"/>
    <cellStyle name="Normal 3 2 2" xfId="6215" xr:uid="{00000000-0005-0000-0000-00006B1E0000}"/>
    <cellStyle name="Normal 3 2 2 2" xfId="7403" xr:uid="{00000000-0005-0000-0000-00006C1E0000}"/>
    <cellStyle name="Normal 3 2 2_4.2 kt. samtrygg 2010" xfId="9103" xr:uid="{00000000-0005-0000-0000-00006D1E0000}"/>
    <cellStyle name="Normal 3 2_4.2 kt. samtrygg 2010" xfId="9702" xr:uid="{00000000-0005-0000-0000-00006E1E0000}"/>
    <cellStyle name="Normal 3 20" xfId="3043" xr:uid="{00000000-0005-0000-0000-00006F1E0000}"/>
    <cellStyle name="Normal 3 21" xfId="2965" xr:uid="{00000000-0005-0000-0000-0000701E0000}"/>
    <cellStyle name="Normal 3 22" xfId="3048" xr:uid="{00000000-0005-0000-0000-0000711E0000}"/>
    <cellStyle name="Normal 3 23" xfId="2960" xr:uid="{00000000-0005-0000-0000-0000721E0000}"/>
    <cellStyle name="Normal 3 24" xfId="5961" xr:uid="{00000000-0005-0000-0000-0000731E0000}"/>
    <cellStyle name="Normal 3 3" xfId="2394" xr:uid="{00000000-0005-0000-0000-0000741E0000}"/>
    <cellStyle name="Normal 3 4" xfId="2395" xr:uid="{00000000-0005-0000-0000-0000751E0000}"/>
    <cellStyle name="Normal 3 5" xfId="2396" xr:uid="{00000000-0005-0000-0000-0000761E0000}"/>
    <cellStyle name="Normal 3 6" xfId="2397" xr:uid="{00000000-0005-0000-0000-0000771E0000}"/>
    <cellStyle name="Normal 3 7" xfId="2398" xr:uid="{00000000-0005-0000-0000-0000781E0000}"/>
    <cellStyle name="Normal 3 8" xfId="2399" xr:uid="{00000000-0005-0000-0000-0000791E0000}"/>
    <cellStyle name="Normal 3 9" xfId="2400" xr:uid="{00000000-0005-0000-0000-00007A1E0000}"/>
    <cellStyle name="Normal 3_4.2 kt. samtrygg 2010" xfId="8883" xr:uid="{00000000-0005-0000-0000-00007B1E0000}"/>
    <cellStyle name="Normal 30" xfId="4199" xr:uid="{00000000-0005-0000-0000-00007C1E0000}"/>
    <cellStyle name="Normal 30 10" xfId="2402" xr:uid="{00000000-0005-0000-0000-00007D1E0000}"/>
    <cellStyle name="Normal 30 10 2" xfId="4484" xr:uid="{00000000-0005-0000-0000-00007E1E0000}"/>
    <cellStyle name="Normal 30 10 3" xfId="4993" xr:uid="{00000000-0005-0000-0000-00007F1E0000}"/>
    <cellStyle name="Normal 30 10_4.2 kt. samtrygg 2010" xfId="9386" xr:uid="{00000000-0005-0000-0000-0000801E0000}"/>
    <cellStyle name="Normal 30 11" xfId="2403" xr:uid="{00000000-0005-0000-0000-0000811E0000}"/>
    <cellStyle name="Normal 30 11 2" xfId="4514" xr:uid="{00000000-0005-0000-0000-0000821E0000}"/>
    <cellStyle name="Normal 30 11 3" xfId="5022" xr:uid="{00000000-0005-0000-0000-0000831E0000}"/>
    <cellStyle name="Normal 30 11_4.2 kt. samtrygg 2010" xfId="10162" xr:uid="{00000000-0005-0000-0000-0000841E0000}"/>
    <cellStyle name="Normal 30 12" xfId="2404" xr:uid="{00000000-0005-0000-0000-0000851E0000}"/>
    <cellStyle name="Normal 30 12 2" xfId="4544" xr:uid="{00000000-0005-0000-0000-0000861E0000}"/>
    <cellStyle name="Normal 30 12 3" xfId="5051" xr:uid="{00000000-0005-0000-0000-0000871E0000}"/>
    <cellStyle name="Normal 30 12_4.2 kt. samtrygg 2010" xfId="10268" xr:uid="{00000000-0005-0000-0000-0000881E0000}"/>
    <cellStyle name="Normal 30 13" xfId="2405" xr:uid="{00000000-0005-0000-0000-0000891E0000}"/>
    <cellStyle name="Normal 30 13 2" xfId="4573" xr:uid="{00000000-0005-0000-0000-00008A1E0000}"/>
    <cellStyle name="Normal 30 13 3" xfId="5079" xr:uid="{00000000-0005-0000-0000-00008B1E0000}"/>
    <cellStyle name="Normal 30 13_4.2 kt. samtrygg 2010" xfId="8936" xr:uid="{00000000-0005-0000-0000-00008C1E0000}"/>
    <cellStyle name="Normal 30 14" xfId="2406" xr:uid="{00000000-0005-0000-0000-00008D1E0000}"/>
    <cellStyle name="Normal 30 14 2" xfId="4596" xr:uid="{00000000-0005-0000-0000-00008E1E0000}"/>
    <cellStyle name="Normal 30 14 3" xfId="5101" xr:uid="{00000000-0005-0000-0000-00008F1E0000}"/>
    <cellStyle name="Normal 30 14_4.2 kt. samtrygg 2010" xfId="8785" xr:uid="{00000000-0005-0000-0000-0000901E0000}"/>
    <cellStyle name="Normal 30 15" xfId="2407" xr:uid="{00000000-0005-0000-0000-0000911E0000}"/>
    <cellStyle name="Normal 30 15 2" xfId="4436" xr:uid="{00000000-0005-0000-0000-0000921E0000}"/>
    <cellStyle name="Normal 30 15 3" xfId="4947" xr:uid="{00000000-0005-0000-0000-0000931E0000}"/>
    <cellStyle name="Normal 30 15_4.2 kt. samtrygg 2010" xfId="9235" xr:uid="{00000000-0005-0000-0000-0000941E0000}"/>
    <cellStyle name="Normal 30 16" xfId="2408" xr:uid="{00000000-0005-0000-0000-0000951E0000}"/>
    <cellStyle name="Normal 30 16 2" xfId="4656" xr:uid="{00000000-0005-0000-0000-0000961E0000}"/>
    <cellStyle name="Normal 30 16 2 2" xfId="5680" xr:uid="{00000000-0005-0000-0000-0000971E0000}"/>
    <cellStyle name="Normal 30 16 2 3" xfId="6027" xr:uid="{00000000-0005-0000-0000-0000981E0000}"/>
    <cellStyle name="Normal 30 16 2 4" xfId="8465" xr:uid="{00000000-0005-0000-0000-0000991E0000}"/>
    <cellStyle name="Normal 30 16 2_4.2 kt. samtrygg 2010" xfId="8945" xr:uid="{00000000-0005-0000-0000-00009A1E0000}"/>
    <cellStyle name="Normal 30 16 3" xfId="5158" xr:uid="{00000000-0005-0000-0000-00009B1E0000}"/>
    <cellStyle name="Normal 30 16 3 2" xfId="5457" xr:uid="{00000000-0005-0000-0000-00009C1E0000}"/>
    <cellStyle name="Normal 30 16 3 3" xfId="6088" xr:uid="{00000000-0005-0000-0000-00009D1E0000}"/>
    <cellStyle name="Normal 30 16 3 4" xfId="8526" xr:uid="{00000000-0005-0000-0000-00009E1E0000}"/>
    <cellStyle name="Normal 30 16 3_4.2 kt. samtrygg 2010" xfId="9018" xr:uid="{00000000-0005-0000-0000-00009F1E0000}"/>
    <cellStyle name="Normal 30 16 4" xfId="5805" xr:uid="{00000000-0005-0000-0000-0000A01E0000}"/>
    <cellStyle name="Normal 30 16 5" xfId="5666" xr:uid="{00000000-0005-0000-0000-0000A11E0000}"/>
    <cellStyle name="Normal 30 16 6" xfId="5550" xr:uid="{00000000-0005-0000-0000-0000A21E0000}"/>
    <cellStyle name="Normal 30 16 7" xfId="5852" xr:uid="{00000000-0005-0000-0000-0000A31E0000}"/>
    <cellStyle name="Normal 30 16 8" xfId="5379" xr:uid="{00000000-0005-0000-0000-0000A41E0000}"/>
    <cellStyle name="Normal 30 16 9" xfId="5740" xr:uid="{00000000-0005-0000-0000-0000A51E0000}"/>
    <cellStyle name="Normal 30 16_4.2 kt. samtrygg 2010" xfId="9520" xr:uid="{00000000-0005-0000-0000-0000A61E0000}"/>
    <cellStyle name="Normal 30 17" xfId="2409" xr:uid="{00000000-0005-0000-0000-0000A71E0000}"/>
    <cellStyle name="Normal 30 17 2" xfId="4688" xr:uid="{00000000-0005-0000-0000-0000A81E0000}"/>
    <cellStyle name="Normal 30 17 3" xfId="5189" xr:uid="{00000000-0005-0000-0000-0000A91E0000}"/>
    <cellStyle name="Normal 30 17_4.2 kt. samtrygg 2010" xfId="10211" xr:uid="{00000000-0005-0000-0000-0000AA1E0000}"/>
    <cellStyle name="Normal 30 18" xfId="3044" xr:uid="{00000000-0005-0000-0000-0000AB1E0000}"/>
    <cellStyle name="Normal 30 18 2" xfId="4704" xr:uid="{00000000-0005-0000-0000-0000AC1E0000}"/>
    <cellStyle name="Normal 30 18 3" xfId="5205" xr:uid="{00000000-0005-0000-0000-0000AD1E0000}"/>
    <cellStyle name="Normal 30 18_4.2 kt. samtrygg 2010" xfId="9453" xr:uid="{00000000-0005-0000-0000-0000AE1E0000}"/>
    <cellStyle name="Normal 30 19" xfId="2964" xr:uid="{00000000-0005-0000-0000-0000AF1E0000}"/>
    <cellStyle name="Normal 30 2" xfId="2401" xr:uid="{00000000-0005-0000-0000-0000B01E0000}"/>
    <cellStyle name="Normal 30 2 2" xfId="4236" xr:uid="{00000000-0005-0000-0000-0000B11E0000}"/>
    <cellStyle name="Normal 30 2 2 2" xfId="5310" xr:uid="{00000000-0005-0000-0000-0000B21E0000}"/>
    <cellStyle name="Normal 30 2 2 3" xfId="6007" xr:uid="{00000000-0005-0000-0000-0000B31E0000}"/>
    <cellStyle name="Normal 30 2 2 4" xfId="8446" xr:uid="{00000000-0005-0000-0000-0000B41E0000}"/>
    <cellStyle name="Normal 30 2 2_4.2 kt. samtrygg 2010" xfId="9423" xr:uid="{00000000-0005-0000-0000-0000B51E0000}"/>
    <cellStyle name="Normal 30 2 3" xfId="4753" xr:uid="{00000000-0005-0000-0000-0000B61E0000}"/>
    <cellStyle name="Normal 30 2 3 2" xfId="5878" xr:uid="{00000000-0005-0000-0000-0000B71E0000}"/>
    <cellStyle name="Normal 30 2 3 3" xfId="6069" xr:uid="{00000000-0005-0000-0000-0000B81E0000}"/>
    <cellStyle name="Normal 30 2 3 4" xfId="8507" xr:uid="{00000000-0005-0000-0000-0000B91E0000}"/>
    <cellStyle name="Normal 30 2 3_4.2 kt. samtrygg 2010" xfId="9234" xr:uid="{00000000-0005-0000-0000-0000BA1E0000}"/>
    <cellStyle name="Normal 30 2 4" xfId="5268" xr:uid="{00000000-0005-0000-0000-0000BB1E0000}"/>
    <cellStyle name="Normal 30 2 5" xfId="5893" xr:uid="{00000000-0005-0000-0000-0000BC1E0000}"/>
    <cellStyle name="Normal 30 2 6" xfId="5958" xr:uid="{00000000-0005-0000-0000-0000BD1E0000}"/>
    <cellStyle name="Normal 30 2 7" xfId="5650" xr:uid="{00000000-0005-0000-0000-0000BE1E0000}"/>
    <cellStyle name="Normal 30 2 8" xfId="5521" xr:uid="{00000000-0005-0000-0000-0000BF1E0000}"/>
    <cellStyle name="Normal 30 2 9" xfId="5451" xr:uid="{00000000-0005-0000-0000-0000C01E0000}"/>
    <cellStyle name="Normal 30 2_4.2 kt. samtrygg 2010" xfId="9422" xr:uid="{00000000-0005-0000-0000-0000C11E0000}"/>
    <cellStyle name="Normal 30 20" xfId="3049" xr:uid="{00000000-0005-0000-0000-0000C21E0000}"/>
    <cellStyle name="Normal 30 21" xfId="2959" xr:uid="{00000000-0005-0000-0000-0000C31E0000}"/>
    <cellStyle name="Normal 30 22" xfId="3055" xr:uid="{00000000-0005-0000-0000-0000C41E0000}"/>
    <cellStyle name="Normal 30 23" xfId="2953" xr:uid="{00000000-0005-0000-0000-0000C51E0000}"/>
    <cellStyle name="Normal 30 24" xfId="5274" xr:uid="{00000000-0005-0000-0000-0000C61E0000}"/>
    <cellStyle name="Normal 30 3" xfId="2411" xr:uid="{00000000-0005-0000-0000-0000C71E0000}"/>
    <cellStyle name="Normal 30 3 2" xfId="4268" xr:uid="{00000000-0005-0000-0000-0000C81E0000}"/>
    <cellStyle name="Normal 30 3 3" xfId="4783" xr:uid="{00000000-0005-0000-0000-0000C91E0000}"/>
    <cellStyle name="Normal 30 3_4.2 kt. samtrygg 2010" xfId="9282" xr:uid="{00000000-0005-0000-0000-0000CA1E0000}"/>
    <cellStyle name="Normal 30 4" xfId="2412" xr:uid="{00000000-0005-0000-0000-0000CB1E0000}"/>
    <cellStyle name="Normal 30 4 2" xfId="4304" xr:uid="{00000000-0005-0000-0000-0000CC1E0000}"/>
    <cellStyle name="Normal 30 4 3" xfId="4819" xr:uid="{00000000-0005-0000-0000-0000CD1E0000}"/>
    <cellStyle name="Normal 30 4_4.2 kt. samtrygg 2010" xfId="8632" xr:uid="{00000000-0005-0000-0000-0000CE1E0000}"/>
    <cellStyle name="Normal 30 5" xfId="2413" xr:uid="{00000000-0005-0000-0000-0000CF1E0000}"/>
    <cellStyle name="Normal 30 5 2" xfId="4334" xr:uid="{00000000-0005-0000-0000-0000D01E0000}"/>
    <cellStyle name="Normal 30 5 3" xfId="4848" xr:uid="{00000000-0005-0000-0000-0000D11E0000}"/>
    <cellStyle name="Normal 30 5_4.2 kt. samtrygg 2010" xfId="10097" xr:uid="{00000000-0005-0000-0000-0000D21E0000}"/>
    <cellStyle name="Normal 30 6" xfId="2414" xr:uid="{00000000-0005-0000-0000-0000D31E0000}"/>
    <cellStyle name="Normal 30 6 2" xfId="4363" xr:uid="{00000000-0005-0000-0000-0000D41E0000}"/>
    <cellStyle name="Normal 30 6 3" xfId="4876" xr:uid="{00000000-0005-0000-0000-0000D51E0000}"/>
    <cellStyle name="Normal 30 6_4.2 kt. samtrygg 2010" xfId="9108" xr:uid="{00000000-0005-0000-0000-0000D61E0000}"/>
    <cellStyle name="Normal 30 7" xfId="2415" xr:uid="{00000000-0005-0000-0000-0000D71E0000}"/>
    <cellStyle name="Normal 30 7 2" xfId="4394" xr:uid="{00000000-0005-0000-0000-0000D81E0000}"/>
    <cellStyle name="Normal 30 7 3" xfId="4906" xr:uid="{00000000-0005-0000-0000-0000D91E0000}"/>
    <cellStyle name="Normal 30 7_4.2 kt. samtrygg 2010" xfId="9909" xr:uid="{00000000-0005-0000-0000-0000DA1E0000}"/>
    <cellStyle name="Normal 30 8" xfId="2416" xr:uid="{00000000-0005-0000-0000-0000DB1E0000}"/>
    <cellStyle name="Normal 30 8 2" xfId="4423" xr:uid="{00000000-0005-0000-0000-0000DC1E0000}"/>
    <cellStyle name="Normal 30 8 3" xfId="4934" xr:uid="{00000000-0005-0000-0000-0000DD1E0000}"/>
    <cellStyle name="Normal 30 8_4.2 kt. samtrygg 2010" xfId="9221" xr:uid="{00000000-0005-0000-0000-0000DE1E0000}"/>
    <cellStyle name="Normal 30 9" xfId="2417" xr:uid="{00000000-0005-0000-0000-0000DF1E0000}"/>
    <cellStyle name="Normal 30 9 2" xfId="4454" xr:uid="{00000000-0005-0000-0000-0000E01E0000}"/>
    <cellStyle name="Normal 30 9 3" xfId="4964" xr:uid="{00000000-0005-0000-0000-0000E11E0000}"/>
    <cellStyle name="Normal 30 9_4.2 kt. samtrygg 2010" xfId="9967" xr:uid="{00000000-0005-0000-0000-0000E21E0000}"/>
    <cellStyle name="Normal 30_4.2 kt. samtrygg 2010" xfId="9734" xr:uid="{00000000-0005-0000-0000-0000E31E0000}"/>
    <cellStyle name="Normal 31" xfId="4200" xr:uid="{00000000-0005-0000-0000-0000E41E0000}"/>
    <cellStyle name="Normal 31 10" xfId="2419" xr:uid="{00000000-0005-0000-0000-0000E51E0000}"/>
    <cellStyle name="Normal 31 10 2" xfId="4483" xr:uid="{00000000-0005-0000-0000-0000E61E0000}"/>
    <cellStyle name="Normal 31 10 3" xfId="4992" xr:uid="{00000000-0005-0000-0000-0000E71E0000}"/>
    <cellStyle name="Normal 31 10_4.2 kt. samtrygg 2010" xfId="9771" xr:uid="{00000000-0005-0000-0000-0000E81E0000}"/>
    <cellStyle name="Normal 31 11" xfId="2420" xr:uid="{00000000-0005-0000-0000-0000E91E0000}"/>
    <cellStyle name="Normal 31 11 2" xfId="4513" xr:uid="{00000000-0005-0000-0000-0000EA1E0000}"/>
    <cellStyle name="Normal 31 11 3" xfId="5021" xr:uid="{00000000-0005-0000-0000-0000EB1E0000}"/>
    <cellStyle name="Normal 31 11_4.2 kt. samtrygg 2010" xfId="9571" xr:uid="{00000000-0005-0000-0000-0000EC1E0000}"/>
    <cellStyle name="Normal 31 12" xfId="2421" xr:uid="{00000000-0005-0000-0000-0000ED1E0000}"/>
    <cellStyle name="Normal 31 12 2" xfId="4543" xr:uid="{00000000-0005-0000-0000-0000EE1E0000}"/>
    <cellStyle name="Normal 31 12 3" xfId="5050" xr:uid="{00000000-0005-0000-0000-0000EF1E0000}"/>
    <cellStyle name="Normal 31 12_4.2 kt. samtrygg 2010" xfId="9751" xr:uid="{00000000-0005-0000-0000-0000F01E0000}"/>
    <cellStyle name="Normal 31 13" xfId="2422" xr:uid="{00000000-0005-0000-0000-0000F11E0000}"/>
    <cellStyle name="Normal 31 13 2" xfId="4572" xr:uid="{00000000-0005-0000-0000-0000F21E0000}"/>
    <cellStyle name="Normal 31 13 3" xfId="5078" xr:uid="{00000000-0005-0000-0000-0000F31E0000}"/>
    <cellStyle name="Normal 31 13_4.2 kt. samtrygg 2010" xfId="9070" xr:uid="{00000000-0005-0000-0000-0000F41E0000}"/>
    <cellStyle name="Normal 31 14" xfId="2423" xr:uid="{00000000-0005-0000-0000-0000F51E0000}"/>
    <cellStyle name="Normal 31 14 2" xfId="4595" xr:uid="{00000000-0005-0000-0000-0000F61E0000}"/>
    <cellStyle name="Normal 31 14 3" xfId="5100" xr:uid="{00000000-0005-0000-0000-0000F71E0000}"/>
    <cellStyle name="Normal 31 14_4.2 kt. samtrygg 2010" xfId="9951" xr:uid="{00000000-0005-0000-0000-0000F81E0000}"/>
    <cellStyle name="Normal 31 15" xfId="2424" xr:uid="{00000000-0005-0000-0000-0000F91E0000}"/>
    <cellStyle name="Normal 31 15 2" xfId="4376" xr:uid="{00000000-0005-0000-0000-0000FA1E0000}"/>
    <cellStyle name="Normal 31 15 3" xfId="4889" xr:uid="{00000000-0005-0000-0000-0000FB1E0000}"/>
    <cellStyle name="Normal 31 15_4.2 kt. samtrygg 2010" xfId="9595" xr:uid="{00000000-0005-0000-0000-0000FC1E0000}"/>
    <cellStyle name="Normal 31 16" xfId="2425" xr:uid="{00000000-0005-0000-0000-0000FD1E0000}"/>
    <cellStyle name="Normal 31 16 2" xfId="4655" xr:uid="{00000000-0005-0000-0000-0000FE1E0000}"/>
    <cellStyle name="Normal 31 16 2 2" xfId="5390" xr:uid="{00000000-0005-0000-0000-0000FF1E0000}"/>
    <cellStyle name="Normal 31 16 2 3" xfId="6026" xr:uid="{00000000-0005-0000-0000-0000001F0000}"/>
    <cellStyle name="Normal 31 16 2 4" xfId="8464" xr:uid="{00000000-0005-0000-0000-0000011F0000}"/>
    <cellStyle name="Normal 31 16 2_4.2 kt. samtrygg 2010" xfId="9829" xr:uid="{00000000-0005-0000-0000-0000021F0000}"/>
    <cellStyle name="Normal 31 16 3" xfId="5157" xr:uid="{00000000-0005-0000-0000-0000031F0000}"/>
    <cellStyle name="Normal 31 16 3 2" xfId="5885" xr:uid="{00000000-0005-0000-0000-0000041F0000}"/>
    <cellStyle name="Normal 31 16 3 3" xfId="6087" xr:uid="{00000000-0005-0000-0000-0000051F0000}"/>
    <cellStyle name="Normal 31 16 3 4" xfId="8525" xr:uid="{00000000-0005-0000-0000-0000061F0000}"/>
    <cellStyle name="Normal 31 16 3_4.2 kt. samtrygg 2010" xfId="9729" xr:uid="{00000000-0005-0000-0000-0000071F0000}"/>
    <cellStyle name="Normal 31 16 4" xfId="5294" xr:uid="{00000000-0005-0000-0000-0000081F0000}"/>
    <cellStyle name="Normal 31 16 5" xfId="5464" xr:uid="{00000000-0005-0000-0000-0000091F0000}"/>
    <cellStyle name="Normal 31 16 6" xfId="5568" xr:uid="{00000000-0005-0000-0000-00000A1F0000}"/>
    <cellStyle name="Normal 31 16 7" xfId="5295" xr:uid="{00000000-0005-0000-0000-00000B1F0000}"/>
    <cellStyle name="Normal 31 16 8" xfId="5640" xr:uid="{00000000-0005-0000-0000-00000C1F0000}"/>
    <cellStyle name="Normal 31 16 9" xfId="5393" xr:uid="{00000000-0005-0000-0000-00000D1F0000}"/>
    <cellStyle name="Normal 31 16_4.2 kt. samtrygg 2010" xfId="8647" xr:uid="{00000000-0005-0000-0000-00000E1F0000}"/>
    <cellStyle name="Normal 31 17" xfId="2426" xr:uid="{00000000-0005-0000-0000-00000F1F0000}"/>
    <cellStyle name="Normal 31 17 2" xfId="4689" xr:uid="{00000000-0005-0000-0000-0000101F0000}"/>
    <cellStyle name="Normal 31 17 3" xfId="5190" xr:uid="{00000000-0005-0000-0000-0000111F0000}"/>
    <cellStyle name="Normal 31 17_4.2 kt. samtrygg 2010" xfId="9002" xr:uid="{00000000-0005-0000-0000-0000121F0000}"/>
    <cellStyle name="Normal 31 18" xfId="3050" xr:uid="{00000000-0005-0000-0000-0000131F0000}"/>
    <cellStyle name="Normal 31 18 2" xfId="4703" xr:uid="{00000000-0005-0000-0000-0000141F0000}"/>
    <cellStyle name="Normal 31 18 3" xfId="5204" xr:uid="{00000000-0005-0000-0000-0000151F0000}"/>
    <cellStyle name="Normal 31 18_4.2 kt. samtrygg 2010" xfId="9971" xr:uid="{00000000-0005-0000-0000-0000161F0000}"/>
    <cellStyle name="Normal 31 19" xfId="2958" xr:uid="{00000000-0005-0000-0000-0000171F0000}"/>
    <cellStyle name="Normal 31 2" xfId="2418" xr:uid="{00000000-0005-0000-0000-0000181F0000}"/>
    <cellStyle name="Normal 31 2 2" xfId="4237" xr:uid="{00000000-0005-0000-0000-0000191F0000}"/>
    <cellStyle name="Normal 31 2 2 2" xfId="5750" xr:uid="{00000000-0005-0000-0000-00001A1F0000}"/>
    <cellStyle name="Normal 31 2 2 3" xfId="6008" xr:uid="{00000000-0005-0000-0000-00001B1F0000}"/>
    <cellStyle name="Normal 31 2 2 4" xfId="8447" xr:uid="{00000000-0005-0000-0000-00001C1F0000}"/>
    <cellStyle name="Normal 31 2 2_4.2 kt. samtrygg 2010" xfId="9710" xr:uid="{00000000-0005-0000-0000-00001D1F0000}"/>
    <cellStyle name="Normal 31 2 3" xfId="4754" xr:uid="{00000000-0005-0000-0000-00001E1F0000}"/>
    <cellStyle name="Normal 31 2 3 2" xfId="5312" xr:uid="{00000000-0005-0000-0000-00001F1F0000}"/>
    <cellStyle name="Normal 31 2 3 3" xfId="6070" xr:uid="{00000000-0005-0000-0000-0000201F0000}"/>
    <cellStyle name="Normal 31 2 3 4" xfId="8508" xr:uid="{00000000-0005-0000-0000-0000211F0000}"/>
    <cellStyle name="Normal 31 2 3_4.2 kt. samtrygg 2010" xfId="8830" xr:uid="{00000000-0005-0000-0000-0000221F0000}"/>
    <cellStyle name="Normal 31 2 4" xfId="5692" xr:uid="{00000000-0005-0000-0000-0000231F0000}"/>
    <cellStyle name="Normal 31 2 5" xfId="5897" xr:uid="{00000000-0005-0000-0000-0000241F0000}"/>
    <cellStyle name="Normal 31 2 6" xfId="5506" xr:uid="{00000000-0005-0000-0000-0000251F0000}"/>
    <cellStyle name="Normal 31 2 7" xfId="5860" xr:uid="{00000000-0005-0000-0000-0000261F0000}"/>
    <cellStyle name="Normal 31 2 8" xfId="5827" xr:uid="{00000000-0005-0000-0000-0000271F0000}"/>
    <cellStyle name="Normal 31 2 9" xfId="5939" xr:uid="{00000000-0005-0000-0000-0000281F0000}"/>
    <cellStyle name="Normal 31 2_4.2 kt. samtrygg 2010" xfId="9188" xr:uid="{00000000-0005-0000-0000-0000291F0000}"/>
    <cellStyle name="Normal 31 20" xfId="3056" xr:uid="{00000000-0005-0000-0000-00002A1F0000}"/>
    <cellStyle name="Normal 31 21" xfId="2952" xr:uid="{00000000-0005-0000-0000-00002B1F0000}"/>
    <cellStyle name="Normal 31 22" xfId="3062" xr:uid="{00000000-0005-0000-0000-00002C1F0000}"/>
    <cellStyle name="Normal 31 23" xfId="2946" xr:uid="{00000000-0005-0000-0000-00002D1F0000}"/>
    <cellStyle name="Normal 31 24" xfId="5889" xr:uid="{00000000-0005-0000-0000-00002E1F0000}"/>
    <cellStyle name="Normal 31 3" xfId="2428" xr:uid="{00000000-0005-0000-0000-00002F1F0000}"/>
    <cellStyle name="Normal 31 3 2" xfId="4269" xr:uid="{00000000-0005-0000-0000-0000301F0000}"/>
    <cellStyle name="Normal 31 3 3" xfId="4784" xr:uid="{00000000-0005-0000-0000-0000311F0000}"/>
    <cellStyle name="Normal 31 3_4.2 kt. samtrygg 2010" xfId="9116" xr:uid="{00000000-0005-0000-0000-0000321F0000}"/>
    <cellStyle name="Normal 31 4" xfId="2429" xr:uid="{00000000-0005-0000-0000-0000331F0000}"/>
    <cellStyle name="Normal 31 4 2" xfId="4303" xr:uid="{00000000-0005-0000-0000-0000341F0000}"/>
    <cellStyle name="Normal 31 4 3" xfId="4818" xr:uid="{00000000-0005-0000-0000-0000351F0000}"/>
    <cellStyle name="Normal 31 4_4.2 kt. samtrygg 2010" xfId="10003" xr:uid="{00000000-0005-0000-0000-0000361F0000}"/>
    <cellStyle name="Normal 31 5" xfId="2430" xr:uid="{00000000-0005-0000-0000-0000371F0000}"/>
    <cellStyle name="Normal 31 5 2" xfId="4333" xr:uid="{00000000-0005-0000-0000-0000381F0000}"/>
    <cellStyle name="Normal 31 5 3" xfId="4847" xr:uid="{00000000-0005-0000-0000-0000391F0000}"/>
    <cellStyle name="Normal 31 5_4.2 kt. samtrygg 2010" xfId="10170" xr:uid="{00000000-0005-0000-0000-00003A1F0000}"/>
    <cellStyle name="Normal 31 6" xfId="2431" xr:uid="{00000000-0005-0000-0000-00003B1F0000}"/>
    <cellStyle name="Normal 31 6 2" xfId="4362" xr:uid="{00000000-0005-0000-0000-00003C1F0000}"/>
    <cellStyle name="Normal 31 6 3" xfId="4875" xr:uid="{00000000-0005-0000-0000-00003D1F0000}"/>
    <cellStyle name="Normal 31 6_4.2 kt. samtrygg 2010" xfId="8887" xr:uid="{00000000-0005-0000-0000-00003E1F0000}"/>
    <cellStyle name="Normal 31 7" xfId="2432" xr:uid="{00000000-0005-0000-0000-00003F1F0000}"/>
    <cellStyle name="Normal 31 7 2" xfId="4393" xr:uid="{00000000-0005-0000-0000-0000401F0000}"/>
    <cellStyle name="Normal 31 7 3" xfId="4905" xr:uid="{00000000-0005-0000-0000-0000411F0000}"/>
    <cellStyle name="Normal 31 7_4.2 kt. samtrygg 2010" xfId="8728" xr:uid="{00000000-0005-0000-0000-0000421F0000}"/>
    <cellStyle name="Normal 31 8" xfId="2433" xr:uid="{00000000-0005-0000-0000-0000431F0000}"/>
    <cellStyle name="Normal 31 8 2" xfId="4422" xr:uid="{00000000-0005-0000-0000-0000441F0000}"/>
    <cellStyle name="Normal 31 8 3" xfId="4933" xr:uid="{00000000-0005-0000-0000-0000451F0000}"/>
    <cellStyle name="Normal 31 8_4.2 kt. samtrygg 2010" xfId="8576" xr:uid="{00000000-0005-0000-0000-0000461F0000}"/>
    <cellStyle name="Normal 31 9" xfId="2434" xr:uid="{00000000-0005-0000-0000-0000471F0000}"/>
    <cellStyle name="Normal 31 9 2" xfId="4453" xr:uid="{00000000-0005-0000-0000-0000481F0000}"/>
    <cellStyle name="Normal 31 9 3" xfId="4963" xr:uid="{00000000-0005-0000-0000-0000491F0000}"/>
    <cellStyle name="Normal 31 9_4.2 kt. samtrygg 2010" xfId="9064" xr:uid="{00000000-0005-0000-0000-00004A1F0000}"/>
    <cellStyle name="Normal 31_4.2 kt. samtrygg 2010" xfId="9055" xr:uid="{00000000-0005-0000-0000-00004B1F0000}"/>
    <cellStyle name="Normal 32" xfId="1278" xr:uid="{00000000-0005-0000-0000-00004C1F0000}"/>
    <cellStyle name="Normal 32 10" xfId="2436" xr:uid="{00000000-0005-0000-0000-00004D1F0000}"/>
    <cellStyle name="Normal 32 10 2" xfId="4482" xr:uid="{00000000-0005-0000-0000-00004E1F0000}"/>
    <cellStyle name="Normal 32 10 3" xfId="4991" xr:uid="{00000000-0005-0000-0000-00004F1F0000}"/>
    <cellStyle name="Normal 32 10_4.2 kt. samtrygg 2010" xfId="9526" xr:uid="{00000000-0005-0000-0000-0000501F0000}"/>
    <cellStyle name="Normal 32 11" xfId="2437" xr:uid="{00000000-0005-0000-0000-0000511F0000}"/>
    <cellStyle name="Normal 32 11 2" xfId="4512" xr:uid="{00000000-0005-0000-0000-0000521F0000}"/>
    <cellStyle name="Normal 32 11 3" xfId="5020" xr:uid="{00000000-0005-0000-0000-0000531F0000}"/>
    <cellStyle name="Normal 32 11_4.2 kt. samtrygg 2010" xfId="9625" xr:uid="{00000000-0005-0000-0000-0000541F0000}"/>
    <cellStyle name="Normal 32 12" xfId="2438" xr:uid="{00000000-0005-0000-0000-0000551F0000}"/>
    <cellStyle name="Normal 32 12 2" xfId="4542" xr:uid="{00000000-0005-0000-0000-0000561F0000}"/>
    <cellStyle name="Normal 32 12 3" xfId="5049" xr:uid="{00000000-0005-0000-0000-0000571F0000}"/>
    <cellStyle name="Normal 32 12_4.2 kt. samtrygg 2010" xfId="9939" xr:uid="{00000000-0005-0000-0000-0000581F0000}"/>
    <cellStyle name="Normal 32 13" xfId="2439" xr:uid="{00000000-0005-0000-0000-0000591F0000}"/>
    <cellStyle name="Normal 32 13 2" xfId="4571" xr:uid="{00000000-0005-0000-0000-00005A1F0000}"/>
    <cellStyle name="Normal 32 13 3" xfId="5077" xr:uid="{00000000-0005-0000-0000-00005B1F0000}"/>
    <cellStyle name="Normal 32 13_4.2 kt. samtrygg 2010" xfId="10030" xr:uid="{00000000-0005-0000-0000-00005C1F0000}"/>
    <cellStyle name="Normal 32 14" xfId="2440" xr:uid="{00000000-0005-0000-0000-00005D1F0000}"/>
    <cellStyle name="Normal 32 14 2" xfId="4594" xr:uid="{00000000-0005-0000-0000-00005E1F0000}"/>
    <cellStyle name="Normal 32 14 3" xfId="5099" xr:uid="{00000000-0005-0000-0000-00005F1F0000}"/>
    <cellStyle name="Normal 32 14_4.2 kt. samtrygg 2010" xfId="8903" xr:uid="{00000000-0005-0000-0000-0000601F0000}"/>
    <cellStyle name="Normal 32 15" xfId="2441" xr:uid="{00000000-0005-0000-0000-0000611F0000}"/>
    <cellStyle name="Normal 32 15 2" xfId="4282" xr:uid="{00000000-0005-0000-0000-0000621F0000}"/>
    <cellStyle name="Normal 32 15 3" xfId="4797" xr:uid="{00000000-0005-0000-0000-0000631F0000}"/>
    <cellStyle name="Normal 32 15_4.2 kt. samtrygg 2010" xfId="8661" xr:uid="{00000000-0005-0000-0000-0000641F0000}"/>
    <cellStyle name="Normal 32 16" xfId="2442" xr:uid="{00000000-0005-0000-0000-0000651F0000}"/>
    <cellStyle name="Normal 32 16 2" xfId="4654" xr:uid="{00000000-0005-0000-0000-0000661F0000}"/>
    <cellStyle name="Normal 32 16 3" xfId="5156" xr:uid="{00000000-0005-0000-0000-0000671F0000}"/>
    <cellStyle name="Normal 32 16_4.2 kt. samtrygg 2010" xfId="9861" xr:uid="{00000000-0005-0000-0000-0000681F0000}"/>
    <cellStyle name="Normal 32 17" xfId="2443" xr:uid="{00000000-0005-0000-0000-0000691F0000}"/>
    <cellStyle name="Normal 32 17 2" xfId="4690" xr:uid="{00000000-0005-0000-0000-00006A1F0000}"/>
    <cellStyle name="Normal 32 17 3" xfId="5191" xr:uid="{00000000-0005-0000-0000-00006B1F0000}"/>
    <cellStyle name="Normal 32 17_4.2 kt. samtrygg 2010" xfId="8616" xr:uid="{00000000-0005-0000-0000-00006C1F0000}"/>
    <cellStyle name="Normal 32 18" xfId="3054" xr:uid="{00000000-0005-0000-0000-00006D1F0000}"/>
    <cellStyle name="Normal 32 18 2" xfId="4702" xr:uid="{00000000-0005-0000-0000-00006E1F0000}"/>
    <cellStyle name="Normal 32 18 3" xfId="5203" xr:uid="{00000000-0005-0000-0000-00006F1F0000}"/>
    <cellStyle name="Normal 32 18 4" xfId="5984" xr:uid="{00000000-0005-0000-0000-0000701F0000}"/>
    <cellStyle name="Normal 32 18 5" xfId="8414" xr:uid="{00000000-0005-0000-0000-0000711F0000}"/>
    <cellStyle name="Normal 32 18_4.2 kt. samtrygg 2010" xfId="10242" xr:uid="{00000000-0005-0000-0000-0000721F0000}"/>
    <cellStyle name="Normal 32 19" xfId="2954" xr:uid="{00000000-0005-0000-0000-0000731F0000}"/>
    <cellStyle name="Normal 32 2" xfId="2435" xr:uid="{00000000-0005-0000-0000-0000741F0000}"/>
    <cellStyle name="Normal 32 2 2" xfId="4238" xr:uid="{00000000-0005-0000-0000-0000751F0000}"/>
    <cellStyle name="Normal 32 2 2 2" xfId="5422" xr:uid="{00000000-0005-0000-0000-0000761F0000}"/>
    <cellStyle name="Normal 32 2 2 3" xfId="6009" xr:uid="{00000000-0005-0000-0000-0000771F0000}"/>
    <cellStyle name="Normal 32 2 2 4" xfId="8448" xr:uid="{00000000-0005-0000-0000-0000781F0000}"/>
    <cellStyle name="Normal 32 2 2_4.2 kt. samtrygg 2010" xfId="8848" xr:uid="{00000000-0005-0000-0000-0000791F0000}"/>
    <cellStyle name="Normal 32 2 3" xfId="4755" xr:uid="{00000000-0005-0000-0000-00007A1F0000}"/>
    <cellStyle name="Normal 32 2 3 2" xfId="5719" xr:uid="{00000000-0005-0000-0000-00007B1F0000}"/>
    <cellStyle name="Normal 32 2 3 3" xfId="6071" xr:uid="{00000000-0005-0000-0000-00007C1F0000}"/>
    <cellStyle name="Normal 32 2 3 4" xfId="8509" xr:uid="{00000000-0005-0000-0000-00007D1F0000}"/>
    <cellStyle name="Normal 32 2 3_4.2 kt. samtrygg 2010" xfId="9551" xr:uid="{00000000-0005-0000-0000-00007E1F0000}"/>
    <cellStyle name="Normal 32 2 4" xfId="5491" xr:uid="{00000000-0005-0000-0000-00007F1F0000}"/>
    <cellStyle name="Normal 32 2 5" xfId="5553" xr:uid="{00000000-0005-0000-0000-0000801F0000}"/>
    <cellStyle name="Normal 32 2 6" xfId="5851" xr:uid="{00000000-0005-0000-0000-0000811F0000}"/>
    <cellStyle name="Normal 32 2 7" xfId="5923" xr:uid="{00000000-0005-0000-0000-0000821F0000}"/>
    <cellStyle name="Normal 32 2 8" xfId="5421" xr:uid="{00000000-0005-0000-0000-0000831F0000}"/>
    <cellStyle name="Normal 32 2 9" xfId="5609" xr:uid="{00000000-0005-0000-0000-0000841F0000}"/>
    <cellStyle name="Normal 32 2_4.2 kt. samtrygg 2010" xfId="9290" xr:uid="{00000000-0005-0000-0000-0000851F0000}"/>
    <cellStyle name="Normal 32 20" xfId="3061" xr:uid="{00000000-0005-0000-0000-0000861F0000}"/>
    <cellStyle name="Normal 32 21" xfId="2947" xr:uid="{00000000-0005-0000-0000-0000871F0000}"/>
    <cellStyle name="Normal 32 22" xfId="3068" xr:uid="{00000000-0005-0000-0000-0000881F0000}"/>
    <cellStyle name="Normal 32 23" xfId="2939" xr:uid="{00000000-0005-0000-0000-0000891F0000}"/>
    <cellStyle name="Normal 32 24" xfId="5564" xr:uid="{00000000-0005-0000-0000-00008A1F0000}"/>
    <cellStyle name="Normal 32 25" xfId="5410" xr:uid="{00000000-0005-0000-0000-00008B1F0000}"/>
    <cellStyle name="Normal 32 3" xfId="2445" xr:uid="{00000000-0005-0000-0000-00008C1F0000}"/>
    <cellStyle name="Normal 32 3 2" xfId="4270" xr:uid="{00000000-0005-0000-0000-00008D1F0000}"/>
    <cellStyle name="Normal 32 3 3" xfId="4785" xr:uid="{00000000-0005-0000-0000-00008E1F0000}"/>
    <cellStyle name="Normal 32 3_4.2 kt. samtrygg 2010" xfId="9919" xr:uid="{00000000-0005-0000-0000-00008F1F0000}"/>
    <cellStyle name="Normal 32 4" xfId="2446" xr:uid="{00000000-0005-0000-0000-0000901F0000}"/>
    <cellStyle name="Normal 32 4 2" xfId="4302" xr:uid="{00000000-0005-0000-0000-0000911F0000}"/>
    <cellStyle name="Normal 32 4 3" xfId="4817" xr:uid="{00000000-0005-0000-0000-0000921F0000}"/>
    <cellStyle name="Normal 32 4_4.2 kt. samtrygg 2010" xfId="9047" xr:uid="{00000000-0005-0000-0000-0000931F0000}"/>
    <cellStyle name="Normal 32 5" xfId="2447" xr:uid="{00000000-0005-0000-0000-0000941F0000}"/>
    <cellStyle name="Normal 32 5 2" xfId="4332" xr:uid="{00000000-0005-0000-0000-0000951F0000}"/>
    <cellStyle name="Normal 32 5 3" xfId="4846" xr:uid="{00000000-0005-0000-0000-0000961F0000}"/>
    <cellStyle name="Normal 32 5_4.2 kt. samtrygg 2010" xfId="9300" xr:uid="{00000000-0005-0000-0000-0000971F0000}"/>
    <cellStyle name="Normal 32 6" xfId="2448" xr:uid="{00000000-0005-0000-0000-0000981F0000}"/>
    <cellStyle name="Normal 32 6 2" xfId="4361" xr:uid="{00000000-0005-0000-0000-0000991F0000}"/>
    <cellStyle name="Normal 32 6 3" xfId="4874" xr:uid="{00000000-0005-0000-0000-00009A1F0000}"/>
    <cellStyle name="Normal 32 6_4.2 kt. samtrygg 2010" xfId="9785" xr:uid="{00000000-0005-0000-0000-00009B1F0000}"/>
    <cellStyle name="Normal 32 7" xfId="2449" xr:uid="{00000000-0005-0000-0000-00009C1F0000}"/>
    <cellStyle name="Normal 32 7 2" xfId="4392" xr:uid="{00000000-0005-0000-0000-00009D1F0000}"/>
    <cellStyle name="Normal 32 7 3" xfId="4904" xr:uid="{00000000-0005-0000-0000-00009E1F0000}"/>
    <cellStyle name="Normal 32 7_4.2 kt. samtrygg 2010" xfId="8873" xr:uid="{00000000-0005-0000-0000-00009F1F0000}"/>
    <cellStyle name="Normal 32 8" xfId="2450" xr:uid="{00000000-0005-0000-0000-0000A01F0000}"/>
    <cellStyle name="Normal 32 8 2" xfId="4421" xr:uid="{00000000-0005-0000-0000-0000A11F0000}"/>
    <cellStyle name="Normal 32 8 3" xfId="4932" xr:uid="{00000000-0005-0000-0000-0000A21F0000}"/>
    <cellStyle name="Normal 32 8_4.2 kt. samtrygg 2010" xfId="9798" xr:uid="{00000000-0005-0000-0000-0000A31F0000}"/>
    <cellStyle name="Normal 32 9" xfId="2451" xr:uid="{00000000-0005-0000-0000-0000A41F0000}"/>
    <cellStyle name="Normal 32 9 2" xfId="4452" xr:uid="{00000000-0005-0000-0000-0000A51F0000}"/>
    <cellStyle name="Normal 32 9 3" xfId="4962" xr:uid="{00000000-0005-0000-0000-0000A61F0000}"/>
    <cellStyle name="Normal 32 9_4.2 kt. samtrygg 2010" xfId="8755" xr:uid="{00000000-0005-0000-0000-0000A71F0000}"/>
    <cellStyle name="Normal 32_4.2 kt. samtrygg 2010" xfId="9560" xr:uid="{00000000-0005-0000-0000-0000A81F0000}"/>
    <cellStyle name="Normal 33" xfId="4201" xr:uid="{00000000-0005-0000-0000-0000A91F0000}"/>
    <cellStyle name="Normal 33 10" xfId="2453" xr:uid="{00000000-0005-0000-0000-0000AA1F0000}"/>
    <cellStyle name="Normal 33 11" xfId="2454" xr:uid="{00000000-0005-0000-0000-0000AB1F0000}"/>
    <cellStyle name="Normal 33 12" xfId="2455" xr:uid="{00000000-0005-0000-0000-0000AC1F0000}"/>
    <cellStyle name="Normal 33 13" xfId="2456" xr:uid="{00000000-0005-0000-0000-0000AD1F0000}"/>
    <cellStyle name="Normal 33 14" xfId="2457" xr:uid="{00000000-0005-0000-0000-0000AE1F0000}"/>
    <cellStyle name="Normal 33 15" xfId="2458" xr:uid="{00000000-0005-0000-0000-0000AF1F0000}"/>
    <cellStyle name="Normal 33 16" xfId="2459" xr:uid="{00000000-0005-0000-0000-0000B01F0000}"/>
    <cellStyle name="Normal 33 17" xfId="2460" xr:uid="{00000000-0005-0000-0000-0000B11F0000}"/>
    <cellStyle name="Normal 33 18" xfId="3060" xr:uid="{00000000-0005-0000-0000-0000B21F0000}"/>
    <cellStyle name="Normal 33 19" xfId="2948" xr:uid="{00000000-0005-0000-0000-0000B31F0000}"/>
    <cellStyle name="Normal 33 2" xfId="2452" xr:uid="{00000000-0005-0000-0000-0000B41F0000}"/>
    <cellStyle name="Normal 33 20" xfId="3067" xr:uid="{00000000-0005-0000-0000-0000B51F0000}"/>
    <cellStyle name="Normal 33 21" xfId="2941" xr:uid="{00000000-0005-0000-0000-0000B61F0000}"/>
    <cellStyle name="Normal 33 22" xfId="3074" xr:uid="{00000000-0005-0000-0000-0000B71F0000}"/>
    <cellStyle name="Normal 33 23" xfId="2921" xr:uid="{00000000-0005-0000-0000-0000B81F0000}"/>
    <cellStyle name="Normal 33 24" xfId="5743" xr:uid="{00000000-0005-0000-0000-0000B91F0000}"/>
    <cellStyle name="Normal 33 3" xfId="2461" xr:uid="{00000000-0005-0000-0000-0000BA1F0000}"/>
    <cellStyle name="Normal 33 4" xfId="2462" xr:uid="{00000000-0005-0000-0000-0000BB1F0000}"/>
    <cellStyle name="Normal 33 5" xfId="2463" xr:uid="{00000000-0005-0000-0000-0000BC1F0000}"/>
    <cellStyle name="Normal 33 6" xfId="2464" xr:uid="{00000000-0005-0000-0000-0000BD1F0000}"/>
    <cellStyle name="Normal 33 7" xfId="2465" xr:uid="{00000000-0005-0000-0000-0000BE1F0000}"/>
    <cellStyle name="Normal 33 8" xfId="2466" xr:uid="{00000000-0005-0000-0000-0000BF1F0000}"/>
    <cellStyle name="Normal 33 9" xfId="2467" xr:uid="{00000000-0005-0000-0000-0000C01F0000}"/>
    <cellStyle name="Normal 33_4.2 kt. samtrygg 2010" xfId="8915" xr:uid="{00000000-0005-0000-0000-0000C11F0000}"/>
    <cellStyle name="Normal 34" xfId="4202" xr:uid="{00000000-0005-0000-0000-0000C21F0000}"/>
    <cellStyle name="Normal 34 10" xfId="2469" xr:uid="{00000000-0005-0000-0000-0000C31F0000}"/>
    <cellStyle name="Normal 34 11" xfId="2470" xr:uid="{00000000-0005-0000-0000-0000C41F0000}"/>
    <cellStyle name="Normal 34 12" xfId="2471" xr:uid="{00000000-0005-0000-0000-0000C51F0000}"/>
    <cellStyle name="Normal 34 13" xfId="2472" xr:uid="{00000000-0005-0000-0000-0000C61F0000}"/>
    <cellStyle name="Normal 34 14" xfId="2473" xr:uid="{00000000-0005-0000-0000-0000C71F0000}"/>
    <cellStyle name="Normal 34 15" xfId="2474" xr:uid="{00000000-0005-0000-0000-0000C81F0000}"/>
    <cellStyle name="Normal 34 16" xfId="2475" xr:uid="{00000000-0005-0000-0000-0000C91F0000}"/>
    <cellStyle name="Normal 34 17" xfId="2476" xr:uid="{00000000-0005-0000-0000-0000CA1F0000}"/>
    <cellStyle name="Normal 34 18" xfId="3064" xr:uid="{00000000-0005-0000-0000-0000CB1F0000}"/>
    <cellStyle name="Normal 34 19" xfId="2943" xr:uid="{00000000-0005-0000-0000-0000CC1F0000}"/>
    <cellStyle name="Normal 34 2" xfId="2468" xr:uid="{00000000-0005-0000-0000-0000CD1F0000}"/>
    <cellStyle name="Normal 34 20" xfId="3072" xr:uid="{00000000-0005-0000-0000-0000CE1F0000}"/>
    <cellStyle name="Normal 34 21" xfId="2932" xr:uid="{00000000-0005-0000-0000-0000CF1F0000}"/>
    <cellStyle name="Normal 34 22" xfId="3084" xr:uid="{00000000-0005-0000-0000-0000D01F0000}"/>
    <cellStyle name="Normal 34 23" xfId="2871" xr:uid="{00000000-0005-0000-0000-0000D11F0000}"/>
    <cellStyle name="Normal 34 24" xfId="5462" xr:uid="{00000000-0005-0000-0000-0000D21F0000}"/>
    <cellStyle name="Normal 34 3" xfId="2478" xr:uid="{00000000-0005-0000-0000-0000D31F0000}"/>
    <cellStyle name="Normal 34 4" xfId="2479" xr:uid="{00000000-0005-0000-0000-0000D41F0000}"/>
    <cellStyle name="Normal 34 5" xfId="2480" xr:uid="{00000000-0005-0000-0000-0000D51F0000}"/>
    <cellStyle name="Normal 34 6" xfId="2481" xr:uid="{00000000-0005-0000-0000-0000D61F0000}"/>
    <cellStyle name="Normal 34 7" xfId="2482" xr:uid="{00000000-0005-0000-0000-0000D71F0000}"/>
    <cellStyle name="Normal 34 8" xfId="2483" xr:uid="{00000000-0005-0000-0000-0000D81F0000}"/>
    <cellStyle name="Normal 34 9" xfId="2484" xr:uid="{00000000-0005-0000-0000-0000D91F0000}"/>
    <cellStyle name="Normal 34_4.2 kt. samtrygg 2010" xfId="9035" xr:uid="{00000000-0005-0000-0000-0000DA1F0000}"/>
    <cellStyle name="Normal 35" xfId="4203" xr:uid="{00000000-0005-0000-0000-0000DB1F0000}"/>
    <cellStyle name="Normal 35 10" xfId="2486" xr:uid="{00000000-0005-0000-0000-0000DC1F0000}"/>
    <cellStyle name="Normal 35 11" xfId="2487" xr:uid="{00000000-0005-0000-0000-0000DD1F0000}"/>
    <cellStyle name="Normal 35 12" xfId="2488" xr:uid="{00000000-0005-0000-0000-0000DE1F0000}"/>
    <cellStyle name="Normal 35 13" xfId="2489" xr:uid="{00000000-0005-0000-0000-0000DF1F0000}"/>
    <cellStyle name="Normal 35 14" xfId="2490" xr:uid="{00000000-0005-0000-0000-0000E01F0000}"/>
    <cellStyle name="Normal 35 15" xfId="2491" xr:uid="{00000000-0005-0000-0000-0000E11F0000}"/>
    <cellStyle name="Normal 35 16" xfId="2492" xr:uid="{00000000-0005-0000-0000-0000E21F0000}"/>
    <cellStyle name="Normal 35 17" xfId="2493" xr:uid="{00000000-0005-0000-0000-0000E31F0000}"/>
    <cellStyle name="Normal 35 18" xfId="3070" xr:uid="{00000000-0005-0000-0000-0000E41F0000}"/>
    <cellStyle name="Normal 35 19" xfId="2937" xr:uid="{00000000-0005-0000-0000-0000E51F0000}"/>
    <cellStyle name="Normal 35 2" xfId="2485" xr:uid="{00000000-0005-0000-0000-0000E61F0000}"/>
    <cellStyle name="Normal 35 20" xfId="3078" xr:uid="{00000000-0005-0000-0000-0000E71F0000}"/>
    <cellStyle name="Normal 35 21" xfId="2896" xr:uid="{00000000-0005-0000-0000-0000E81F0000}"/>
    <cellStyle name="Normal 35 22" xfId="3122" xr:uid="{00000000-0005-0000-0000-0000E91F0000}"/>
    <cellStyle name="Normal 35 23" xfId="2089" xr:uid="{00000000-0005-0000-0000-0000EA1F0000}"/>
    <cellStyle name="Normal 35 24" xfId="5904" xr:uid="{00000000-0005-0000-0000-0000EB1F0000}"/>
    <cellStyle name="Normal 35 3" xfId="2495" xr:uid="{00000000-0005-0000-0000-0000EC1F0000}"/>
    <cellStyle name="Normal 35 4" xfId="2496" xr:uid="{00000000-0005-0000-0000-0000ED1F0000}"/>
    <cellStyle name="Normal 35 5" xfId="2497" xr:uid="{00000000-0005-0000-0000-0000EE1F0000}"/>
    <cellStyle name="Normal 35 6" xfId="2498" xr:uid="{00000000-0005-0000-0000-0000EF1F0000}"/>
    <cellStyle name="Normal 35 7" xfId="2499" xr:uid="{00000000-0005-0000-0000-0000F01F0000}"/>
    <cellStyle name="Normal 35 8" xfId="2500" xr:uid="{00000000-0005-0000-0000-0000F11F0000}"/>
    <cellStyle name="Normal 35 9" xfId="2501" xr:uid="{00000000-0005-0000-0000-0000F21F0000}"/>
    <cellStyle name="Normal 35_4.2 kt. samtrygg 2010" xfId="9612" xr:uid="{00000000-0005-0000-0000-0000F31F0000}"/>
    <cellStyle name="Normal 36" xfId="4204" xr:uid="{00000000-0005-0000-0000-0000F41F0000}"/>
    <cellStyle name="Normal 36 10" xfId="2503" xr:uid="{00000000-0005-0000-0000-0000F51F0000}"/>
    <cellStyle name="Normal 36 11" xfId="2504" xr:uid="{00000000-0005-0000-0000-0000F61F0000}"/>
    <cellStyle name="Normal 36 12" xfId="2505" xr:uid="{00000000-0005-0000-0000-0000F71F0000}"/>
    <cellStyle name="Normal 36 13" xfId="2506" xr:uid="{00000000-0005-0000-0000-0000F81F0000}"/>
    <cellStyle name="Normal 36 14" xfId="2507" xr:uid="{00000000-0005-0000-0000-0000F91F0000}"/>
    <cellStyle name="Normal 36 15" xfId="2508" xr:uid="{00000000-0005-0000-0000-0000FA1F0000}"/>
    <cellStyle name="Normal 36 16" xfId="2509" xr:uid="{00000000-0005-0000-0000-0000FB1F0000}"/>
    <cellStyle name="Normal 36 17" xfId="2510" xr:uid="{00000000-0005-0000-0000-0000FC1F0000}"/>
    <cellStyle name="Normal 36 18" xfId="3076" xr:uid="{00000000-0005-0000-0000-0000FD1F0000}"/>
    <cellStyle name="Normal 36 19" xfId="2914" xr:uid="{00000000-0005-0000-0000-0000FE1F0000}"/>
    <cellStyle name="Normal 36 2" xfId="2502" xr:uid="{00000000-0005-0000-0000-0000FF1F0000}"/>
    <cellStyle name="Normal 36 20" xfId="3102" xr:uid="{00000000-0005-0000-0000-000000200000}"/>
    <cellStyle name="Normal 36 21" xfId="1865" xr:uid="{00000000-0005-0000-0000-000001200000}"/>
    <cellStyle name="Normal 36 22" xfId="3212" xr:uid="{00000000-0005-0000-0000-000002200000}"/>
    <cellStyle name="Normal 36 23" xfId="3433" xr:uid="{00000000-0005-0000-0000-000003200000}"/>
    <cellStyle name="Normal 36 24" xfId="5832" xr:uid="{00000000-0005-0000-0000-000004200000}"/>
    <cellStyle name="Normal 36 3" xfId="2512" xr:uid="{00000000-0005-0000-0000-000005200000}"/>
    <cellStyle name="Normal 36 4" xfId="2513" xr:uid="{00000000-0005-0000-0000-000006200000}"/>
    <cellStyle name="Normal 36 5" xfId="2514" xr:uid="{00000000-0005-0000-0000-000007200000}"/>
    <cellStyle name="Normal 36 6" xfId="2515" xr:uid="{00000000-0005-0000-0000-000008200000}"/>
    <cellStyle name="Normal 36 7" xfId="2516" xr:uid="{00000000-0005-0000-0000-000009200000}"/>
    <cellStyle name="Normal 36 8" xfId="2517" xr:uid="{00000000-0005-0000-0000-00000A200000}"/>
    <cellStyle name="Normal 36 9" xfId="2518" xr:uid="{00000000-0005-0000-0000-00000B200000}"/>
    <cellStyle name="Normal 36_4.2 kt. samtrygg 2010" xfId="9745" xr:uid="{00000000-0005-0000-0000-00000C200000}"/>
    <cellStyle name="Normal 37" xfId="4722" xr:uid="{00000000-0005-0000-0000-00000D200000}"/>
    <cellStyle name="Normal 37 10" xfId="2520" xr:uid="{00000000-0005-0000-0000-00000E200000}"/>
    <cellStyle name="Normal 37 11" xfId="2521" xr:uid="{00000000-0005-0000-0000-00000F200000}"/>
    <cellStyle name="Normal 37 12" xfId="2522" xr:uid="{00000000-0005-0000-0000-000010200000}"/>
    <cellStyle name="Normal 37 13" xfId="2523" xr:uid="{00000000-0005-0000-0000-000011200000}"/>
    <cellStyle name="Normal 37 14" xfId="2524" xr:uid="{00000000-0005-0000-0000-000012200000}"/>
    <cellStyle name="Normal 37 15" xfId="2525" xr:uid="{00000000-0005-0000-0000-000013200000}"/>
    <cellStyle name="Normal 37 16" xfId="2526" xr:uid="{00000000-0005-0000-0000-000014200000}"/>
    <cellStyle name="Normal 37 17" xfId="2527" xr:uid="{00000000-0005-0000-0000-000015200000}"/>
    <cellStyle name="Normal 37 18" xfId="3080" xr:uid="{00000000-0005-0000-0000-000016200000}"/>
    <cellStyle name="Normal 37 19" xfId="2882" xr:uid="{00000000-0005-0000-0000-000017200000}"/>
    <cellStyle name="Normal 37 2" xfId="2519" xr:uid="{00000000-0005-0000-0000-000018200000}"/>
    <cellStyle name="Normal 37 20" xfId="3137" xr:uid="{00000000-0005-0000-0000-000019200000}"/>
    <cellStyle name="Normal 37 21" xfId="2834" xr:uid="{00000000-0005-0000-0000-00001A200000}"/>
    <cellStyle name="Normal 37 22" xfId="3350" xr:uid="{00000000-0005-0000-0000-00001B200000}"/>
    <cellStyle name="Normal 37 23" xfId="3571" xr:uid="{00000000-0005-0000-0000-00001C200000}"/>
    <cellStyle name="Normal 37 24" xfId="5765" xr:uid="{00000000-0005-0000-0000-00001D200000}"/>
    <cellStyle name="Normal 37 3" xfId="2529" xr:uid="{00000000-0005-0000-0000-00001E200000}"/>
    <cellStyle name="Normal 37 4" xfId="2530" xr:uid="{00000000-0005-0000-0000-00001F200000}"/>
    <cellStyle name="Normal 37 5" xfId="2531" xr:uid="{00000000-0005-0000-0000-000020200000}"/>
    <cellStyle name="Normal 37 6" xfId="2532" xr:uid="{00000000-0005-0000-0000-000021200000}"/>
    <cellStyle name="Normal 37 7" xfId="2533" xr:uid="{00000000-0005-0000-0000-000022200000}"/>
    <cellStyle name="Normal 37 8" xfId="2534" xr:uid="{00000000-0005-0000-0000-000023200000}"/>
    <cellStyle name="Normal 37 9" xfId="2535" xr:uid="{00000000-0005-0000-0000-000024200000}"/>
    <cellStyle name="Normal 37_4.2 kt. samtrygg 2010" xfId="8876" xr:uid="{00000000-0005-0000-0000-000025200000}"/>
    <cellStyle name="Normal 38" xfId="4205" xr:uid="{00000000-0005-0000-0000-000026200000}"/>
    <cellStyle name="Normal 38 10" xfId="2537" xr:uid="{00000000-0005-0000-0000-000027200000}"/>
    <cellStyle name="Normal 38 11" xfId="2538" xr:uid="{00000000-0005-0000-0000-000028200000}"/>
    <cellStyle name="Normal 38 12" xfId="2539" xr:uid="{00000000-0005-0000-0000-000029200000}"/>
    <cellStyle name="Normal 38 13" xfId="2540" xr:uid="{00000000-0005-0000-0000-00002A200000}"/>
    <cellStyle name="Normal 38 14" xfId="2541" xr:uid="{00000000-0005-0000-0000-00002B200000}"/>
    <cellStyle name="Normal 38 15" xfId="2542" xr:uid="{00000000-0005-0000-0000-00002C200000}"/>
    <cellStyle name="Normal 38 16" xfId="2543" xr:uid="{00000000-0005-0000-0000-00002D200000}"/>
    <cellStyle name="Normal 38 17" xfId="2544" xr:uid="{00000000-0005-0000-0000-00002E200000}"/>
    <cellStyle name="Normal 38 18" xfId="3092" xr:uid="{00000000-0005-0000-0000-00002F200000}"/>
    <cellStyle name="Normal 38 19" xfId="1772" xr:uid="{00000000-0005-0000-0000-000030200000}"/>
    <cellStyle name="Normal 38 2" xfId="2536" xr:uid="{00000000-0005-0000-0000-000031200000}"/>
    <cellStyle name="Normal 38 20" xfId="3178" xr:uid="{00000000-0005-0000-0000-000032200000}"/>
    <cellStyle name="Normal 38 21" xfId="3400" xr:uid="{00000000-0005-0000-0000-000033200000}"/>
    <cellStyle name="Normal 38 22" xfId="3621" xr:uid="{00000000-0005-0000-0000-000034200000}"/>
    <cellStyle name="Normal 38 23" xfId="3830" xr:uid="{00000000-0005-0000-0000-000035200000}"/>
    <cellStyle name="Normal 38 24" xfId="5271" xr:uid="{00000000-0005-0000-0000-000036200000}"/>
    <cellStyle name="Normal 38 3" xfId="2546" xr:uid="{00000000-0005-0000-0000-000037200000}"/>
    <cellStyle name="Normal 38 4" xfId="2547" xr:uid="{00000000-0005-0000-0000-000038200000}"/>
    <cellStyle name="Normal 38 5" xfId="2548" xr:uid="{00000000-0005-0000-0000-000039200000}"/>
    <cellStyle name="Normal 38 6" xfId="2549" xr:uid="{00000000-0005-0000-0000-00003A200000}"/>
    <cellStyle name="Normal 38 7" xfId="2550" xr:uid="{00000000-0005-0000-0000-00003B200000}"/>
    <cellStyle name="Normal 38 8" xfId="2551" xr:uid="{00000000-0005-0000-0000-00003C200000}"/>
    <cellStyle name="Normal 38 9" xfId="2552" xr:uid="{00000000-0005-0000-0000-00003D200000}"/>
    <cellStyle name="Normal 38_4.2 kt. samtrygg 2010" xfId="9237" xr:uid="{00000000-0005-0000-0000-00003E200000}"/>
    <cellStyle name="Normal 39" xfId="4206" xr:uid="{00000000-0005-0000-0000-00003F200000}"/>
    <cellStyle name="Normal 39 10" xfId="2554" xr:uid="{00000000-0005-0000-0000-000040200000}"/>
    <cellStyle name="Normal 39 11" xfId="2555" xr:uid="{00000000-0005-0000-0000-000041200000}"/>
    <cellStyle name="Normal 39 12" xfId="2556" xr:uid="{00000000-0005-0000-0000-000042200000}"/>
    <cellStyle name="Normal 39 13" xfId="2557" xr:uid="{00000000-0005-0000-0000-000043200000}"/>
    <cellStyle name="Normal 39 14" xfId="2558" xr:uid="{00000000-0005-0000-0000-000044200000}"/>
    <cellStyle name="Normal 39 15" xfId="2559" xr:uid="{00000000-0005-0000-0000-000045200000}"/>
    <cellStyle name="Normal 39 16" xfId="2560" xr:uid="{00000000-0005-0000-0000-000046200000}"/>
    <cellStyle name="Normal 39 17" xfId="2561" xr:uid="{00000000-0005-0000-0000-000047200000}"/>
    <cellStyle name="Normal 39 18" xfId="3105" xr:uid="{00000000-0005-0000-0000-000048200000}"/>
    <cellStyle name="Normal 39 19" xfId="1890" xr:uid="{00000000-0005-0000-0000-000049200000}"/>
    <cellStyle name="Normal 39 2" xfId="2553" xr:uid="{00000000-0005-0000-0000-00004A200000}"/>
    <cellStyle name="Normal 39 20" xfId="3221" xr:uid="{00000000-0005-0000-0000-00004B200000}"/>
    <cellStyle name="Normal 39 21" xfId="3442" xr:uid="{00000000-0005-0000-0000-00004C200000}"/>
    <cellStyle name="Normal 39 22" xfId="3662" xr:uid="{00000000-0005-0000-0000-00004D200000}"/>
    <cellStyle name="Normal 39 23" xfId="3861" xr:uid="{00000000-0005-0000-0000-00004E200000}"/>
    <cellStyle name="Normal 39 24" xfId="5911" xr:uid="{00000000-0005-0000-0000-00004F200000}"/>
    <cellStyle name="Normal 39 3" xfId="2563" xr:uid="{00000000-0005-0000-0000-000050200000}"/>
    <cellStyle name="Normal 39 4" xfId="2564" xr:uid="{00000000-0005-0000-0000-000051200000}"/>
    <cellStyle name="Normal 39 5" xfId="2565" xr:uid="{00000000-0005-0000-0000-000052200000}"/>
    <cellStyle name="Normal 39 6" xfId="2566" xr:uid="{00000000-0005-0000-0000-000053200000}"/>
    <cellStyle name="Normal 39 7" xfId="2567" xr:uid="{00000000-0005-0000-0000-000054200000}"/>
    <cellStyle name="Normal 39 8" xfId="2568" xr:uid="{00000000-0005-0000-0000-000055200000}"/>
    <cellStyle name="Normal 39 9" xfId="2569" xr:uid="{00000000-0005-0000-0000-000056200000}"/>
    <cellStyle name="Normal 39_4.2 kt. samtrygg 2010" xfId="9854" xr:uid="{00000000-0005-0000-0000-000057200000}"/>
    <cellStyle name="Normal 4" xfId="4721" xr:uid="{00000000-0005-0000-0000-000058200000}"/>
    <cellStyle name="Normal 4 10" xfId="2571" xr:uid="{00000000-0005-0000-0000-000059200000}"/>
    <cellStyle name="Normal 4 11" xfId="2572" xr:uid="{00000000-0005-0000-0000-00005A200000}"/>
    <cellStyle name="Normal 4 12" xfId="2573" xr:uid="{00000000-0005-0000-0000-00005B200000}"/>
    <cellStyle name="Normal 4 13" xfId="2574" xr:uid="{00000000-0005-0000-0000-00005C200000}"/>
    <cellStyle name="Normal 4 14" xfId="2575" xr:uid="{00000000-0005-0000-0000-00005D200000}"/>
    <cellStyle name="Normal 4 15" xfId="2576" xr:uid="{00000000-0005-0000-0000-00005E200000}"/>
    <cellStyle name="Normal 4 16" xfId="2577" xr:uid="{00000000-0005-0000-0000-00005F200000}"/>
    <cellStyle name="Normal 4 17" xfId="2578" xr:uid="{00000000-0005-0000-0000-000060200000}"/>
    <cellStyle name="Normal 4 18" xfId="3116" xr:uid="{00000000-0005-0000-0000-000061200000}"/>
    <cellStyle name="Normal 4 19" xfId="2006" xr:uid="{00000000-0005-0000-0000-000062200000}"/>
    <cellStyle name="Normal 4 2" xfId="2570" xr:uid="{00000000-0005-0000-0000-000063200000}"/>
    <cellStyle name="Normal 4 20" xfId="3262" xr:uid="{00000000-0005-0000-0000-000064200000}"/>
    <cellStyle name="Normal 4 21" xfId="3483" xr:uid="{00000000-0005-0000-0000-000065200000}"/>
    <cellStyle name="Normal 4 22" xfId="3703" xr:uid="{00000000-0005-0000-0000-000066200000}"/>
    <cellStyle name="Normal 4 23" xfId="3892" xr:uid="{00000000-0005-0000-0000-000067200000}"/>
    <cellStyle name="Normal 4 24" xfId="5768" xr:uid="{00000000-0005-0000-0000-000068200000}"/>
    <cellStyle name="Normal 4 3" xfId="2580" xr:uid="{00000000-0005-0000-0000-000069200000}"/>
    <cellStyle name="Normal 4 4" xfId="2581" xr:uid="{00000000-0005-0000-0000-00006A200000}"/>
    <cellStyle name="Normal 4 5" xfId="2582" xr:uid="{00000000-0005-0000-0000-00006B200000}"/>
    <cellStyle name="Normal 4 6" xfId="2583" xr:uid="{00000000-0005-0000-0000-00006C200000}"/>
    <cellStyle name="Normal 4 7" xfId="2584" xr:uid="{00000000-0005-0000-0000-00006D200000}"/>
    <cellStyle name="Normal 4 8" xfId="2585" xr:uid="{00000000-0005-0000-0000-00006E200000}"/>
    <cellStyle name="Normal 4 9" xfId="2586" xr:uid="{00000000-0005-0000-0000-00006F200000}"/>
    <cellStyle name="Normal 4_4.2 kt. samtrygg 2010" xfId="10282" xr:uid="{00000000-0005-0000-0000-000070200000}"/>
    <cellStyle name="Normal 40" xfId="4207" xr:uid="{00000000-0005-0000-0000-000071200000}"/>
    <cellStyle name="Normal 40 10" xfId="2588" xr:uid="{00000000-0005-0000-0000-000072200000}"/>
    <cellStyle name="Normal 40 11" xfId="2589" xr:uid="{00000000-0005-0000-0000-000073200000}"/>
    <cellStyle name="Normal 40 12" xfId="2590" xr:uid="{00000000-0005-0000-0000-000074200000}"/>
    <cellStyle name="Normal 40 13" xfId="2591" xr:uid="{00000000-0005-0000-0000-000075200000}"/>
    <cellStyle name="Normal 40 14" xfId="2592" xr:uid="{00000000-0005-0000-0000-000076200000}"/>
    <cellStyle name="Normal 40 15" xfId="2593" xr:uid="{00000000-0005-0000-0000-000077200000}"/>
    <cellStyle name="Normal 40 16" xfId="2594" xr:uid="{00000000-0005-0000-0000-000078200000}"/>
    <cellStyle name="Normal 40 17" xfId="2595" xr:uid="{00000000-0005-0000-0000-000079200000}"/>
    <cellStyle name="Normal 40 18" xfId="3129" xr:uid="{00000000-0005-0000-0000-00007A200000}"/>
    <cellStyle name="Normal 40 19" xfId="2528" xr:uid="{00000000-0005-0000-0000-00007B200000}"/>
    <cellStyle name="Normal 40 2" xfId="2587" xr:uid="{00000000-0005-0000-0000-00007C200000}"/>
    <cellStyle name="Normal 40 20" xfId="3303" xr:uid="{00000000-0005-0000-0000-00007D200000}"/>
    <cellStyle name="Normal 40 21" xfId="3524" xr:uid="{00000000-0005-0000-0000-00007E200000}"/>
    <cellStyle name="Normal 40 22" xfId="3744" xr:uid="{00000000-0005-0000-0000-00007F200000}"/>
    <cellStyle name="Normal 40 23" xfId="3923" xr:uid="{00000000-0005-0000-0000-000080200000}"/>
    <cellStyle name="Normal 40 24" xfId="5957" xr:uid="{00000000-0005-0000-0000-000081200000}"/>
    <cellStyle name="Normal 40 3" xfId="2597" xr:uid="{00000000-0005-0000-0000-000082200000}"/>
    <cellStyle name="Normal 40 4" xfId="2598" xr:uid="{00000000-0005-0000-0000-000083200000}"/>
    <cellStyle name="Normal 40 5" xfId="2599" xr:uid="{00000000-0005-0000-0000-000084200000}"/>
    <cellStyle name="Normal 40 6" xfId="2600" xr:uid="{00000000-0005-0000-0000-000085200000}"/>
    <cellStyle name="Normal 40 7" xfId="2601" xr:uid="{00000000-0005-0000-0000-000086200000}"/>
    <cellStyle name="Normal 40 8" xfId="2602" xr:uid="{00000000-0005-0000-0000-000087200000}"/>
    <cellStyle name="Normal 40 9" xfId="2603" xr:uid="{00000000-0005-0000-0000-000088200000}"/>
    <cellStyle name="Normal 40_4.2 kt. samtrygg 2010" xfId="10026" xr:uid="{00000000-0005-0000-0000-000089200000}"/>
    <cellStyle name="Normal 41" xfId="4208" xr:uid="{00000000-0005-0000-0000-00008A200000}"/>
    <cellStyle name="Normal 42" xfId="4209" xr:uid="{00000000-0005-0000-0000-00008B200000}"/>
    <cellStyle name="Normal 42 10" xfId="2605" xr:uid="{00000000-0005-0000-0000-00008C200000}"/>
    <cellStyle name="Normal 42 10 2" xfId="4474" xr:uid="{00000000-0005-0000-0000-00008D200000}"/>
    <cellStyle name="Normal 42 10 3" xfId="4983" xr:uid="{00000000-0005-0000-0000-00008E200000}"/>
    <cellStyle name="Normal 42 10_4.2 kt. samtrygg 2010" xfId="9922" xr:uid="{00000000-0005-0000-0000-00008F200000}"/>
    <cellStyle name="Normal 42 11" xfId="2606" xr:uid="{00000000-0005-0000-0000-000090200000}"/>
    <cellStyle name="Normal 42 11 2" xfId="4504" xr:uid="{00000000-0005-0000-0000-000091200000}"/>
    <cellStyle name="Normal 42 11 3" xfId="5012" xr:uid="{00000000-0005-0000-0000-000092200000}"/>
    <cellStyle name="Normal 42 11_4.2 kt. samtrygg 2010" xfId="9819" xr:uid="{00000000-0005-0000-0000-000093200000}"/>
    <cellStyle name="Normal 42 12" xfId="2607" xr:uid="{00000000-0005-0000-0000-000094200000}"/>
    <cellStyle name="Normal 42 12 2" xfId="4534" xr:uid="{00000000-0005-0000-0000-000095200000}"/>
    <cellStyle name="Normal 42 12 3" xfId="5041" xr:uid="{00000000-0005-0000-0000-000096200000}"/>
    <cellStyle name="Normal 42 12_4.2 kt. samtrygg 2010" xfId="9830" xr:uid="{00000000-0005-0000-0000-000097200000}"/>
    <cellStyle name="Normal 42 13" xfId="2608" xr:uid="{00000000-0005-0000-0000-000098200000}"/>
    <cellStyle name="Normal 42 13 2" xfId="4563" xr:uid="{00000000-0005-0000-0000-000099200000}"/>
    <cellStyle name="Normal 42 13 3" xfId="5069" xr:uid="{00000000-0005-0000-0000-00009A200000}"/>
    <cellStyle name="Normal 42 13_4.2 kt. samtrygg 2010" xfId="10073" xr:uid="{00000000-0005-0000-0000-00009B200000}"/>
    <cellStyle name="Normal 42 14" xfId="2609" xr:uid="{00000000-0005-0000-0000-00009C200000}"/>
    <cellStyle name="Normal 42 14 2" xfId="4593" xr:uid="{00000000-0005-0000-0000-00009D200000}"/>
    <cellStyle name="Normal 42 14 3" xfId="5098" xr:uid="{00000000-0005-0000-0000-00009E200000}"/>
    <cellStyle name="Normal 42 14_4.2 kt. samtrygg 2010" xfId="9845" xr:uid="{00000000-0005-0000-0000-00009F200000}"/>
    <cellStyle name="Normal 42 15" xfId="2610" xr:uid="{00000000-0005-0000-0000-0000A0200000}"/>
    <cellStyle name="Normal 42 15 2" xfId="4639" xr:uid="{00000000-0005-0000-0000-0000A1200000}"/>
    <cellStyle name="Normal 42 15 2 2" xfId="5700" xr:uid="{00000000-0005-0000-0000-0000A2200000}"/>
    <cellStyle name="Normal 42 15 2 3" xfId="6024" xr:uid="{00000000-0005-0000-0000-0000A3200000}"/>
    <cellStyle name="Normal 42 15 2 4" xfId="8462" xr:uid="{00000000-0005-0000-0000-0000A4200000}"/>
    <cellStyle name="Normal 42 15 2_4.2 kt. samtrygg 2010" xfId="9623" xr:uid="{00000000-0005-0000-0000-0000A5200000}"/>
    <cellStyle name="Normal 42 15 3" xfId="5142" xr:uid="{00000000-0005-0000-0000-0000A6200000}"/>
    <cellStyle name="Normal 42 15 3 2" xfId="5929" xr:uid="{00000000-0005-0000-0000-0000A7200000}"/>
    <cellStyle name="Normal 42 15 3 3" xfId="6085" xr:uid="{00000000-0005-0000-0000-0000A8200000}"/>
    <cellStyle name="Normal 42 15 3 4" xfId="8523" xr:uid="{00000000-0005-0000-0000-0000A9200000}"/>
    <cellStyle name="Normal 42 15 3_4.2 kt. samtrygg 2010" xfId="9404" xr:uid="{00000000-0005-0000-0000-0000AA200000}"/>
    <cellStyle name="Normal 42 15 4" xfId="5485" xr:uid="{00000000-0005-0000-0000-0000AB200000}"/>
    <cellStyle name="Normal 42 15 5" xfId="5226" xr:uid="{00000000-0005-0000-0000-0000AC200000}"/>
    <cellStyle name="Normal 42 15 6" xfId="5458" xr:uid="{00000000-0005-0000-0000-0000AD200000}"/>
    <cellStyle name="Normal 42 15 7" xfId="5351" xr:uid="{00000000-0005-0000-0000-0000AE200000}"/>
    <cellStyle name="Normal 42 15 8" xfId="5425" xr:uid="{00000000-0005-0000-0000-0000AF200000}"/>
    <cellStyle name="Normal 42 15 9" xfId="5867" xr:uid="{00000000-0005-0000-0000-0000B0200000}"/>
    <cellStyle name="Normal 42 15_4.2 kt. samtrygg 2010" xfId="9376" xr:uid="{00000000-0005-0000-0000-0000B1200000}"/>
    <cellStyle name="Normal 42 16" xfId="2611" xr:uid="{00000000-0005-0000-0000-0000B2200000}"/>
    <cellStyle name="Normal 42 16 2" xfId="4653" xr:uid="{00000000-0005-0000-0000-0000B3200000}"/>
    <cellStyle name="Normal 42 16 3" xfId="5155" xr:uid="{00000000-0005-0000-0000-0000B4200000}"/>
    <cellStyle name="Normal 42 16_4.2 kt. samtrygg 2010" xfId="9840" xr:uid="{00000000-0005-0000-0000-0000B5200000}"/>
    <cellStyle name="Normal 42 17" xfId="2612" xr:uid="{00000000-0005-0000-0000-0000B6200000}"/>
    <cellStyle name="Normal 42 17 2" xfId="4699" xr:uid="{00000000-0005-0000-0000-0000B7200000}"/>
    <cellStyle name="Normal 42 17 3" xfId="5200" xr:uid="{00000000-0005-0000-0000-0000B8200000}"/>
    <cellStyle name="Normal 42 17_4.2 kt. samtrygg 2010" xfId="10043" xr:uid="{00000000-0005-0000-0000-0000B9200000}"/>
    <cellStyle name="Normal 42 18" xfId="3142" xr:uid="{00000000-0005-0000-0000-0000BA200000}"/>
    <cellStyle name="Normal 42 18 2" xfId="4701" xr:uid="{00000000-0005-0000-0000-0000BB200000}"/>
    <cellStyle name="Normal 42 18 3" xfId="5202" xr:uid="{00000000-0005-0000-0000-0000BC200000}"/>
    <cellStyle name="Normal 42 18_4.2 kt. samtrygg 2010" xfId="9803" xr:uid="{00000000-0005-0000-0000-0000BD200000}"/>
    <cellStyle name="Normal 42 19" xfId="3364" xr:uid="{00000000-0005-0000-0000-0000BE200000}"/>
    <cellStyle name="Normal 42 2" xfId="2604" xr:uid="{00000000-0005-0000-0000-0000BF200000}"/>
    <cellStyle name="Normal 42 2 2" xfId="4239" xr:uid="{00000000-0005-0000-0000-0000C0200000}"/>
    <cellStyle name="Normal 42 2 3" xfId="4756" xr:uid="{00000000-0005-0000-0000-0000C1200000}"/>
    <cellStyle name="Normal 42 2_4.2 kt. samtrygg 2010" xfId="9257" xr:uid="{00000000-0005-0000-0000-0000C2200000}"/>
    <cellStyle name="Normal 42 20" xfId="3585" xr:uid="{00000000-0005-0000-0000-0000C3200000}"/>
    <cellStyle name="Normal 42 21" xfId="3802" xr:uid="{00000000-0005-0000-0000-0000C4200000}"/>
    <cellStyle name="Normal 42 22" xfId="3974" xr:uid="{00000000-0005-0000-0000-0000C5200000}"/>
    <cellStyle name="Normal 42 23" xfId="4140" xr:uid="{00000000-0005-0000-0000-0000C6200000}"/>
    <cellStyle name="Normal 42 24" xfId="5841" xr:uid="{00000000-0005-0000-0000-0000C7200000}"/>
    <cellStyle name="Normal 42 3" xfId="2614" xr:uid="{00000000-0005-0000-0000-0000C8200000}"/>
    <cellStyle name="Normal 42 3 2" xfId="4279" xr:uid="{00000000-0005-0000-0000-0000C9200000}"/>
    <cellStyle name="Normal 42 3 3" xfId="4794" xr:uid="{00000000-0005-0000-0000-0000CA200000}"/>
    <cellStyle name="Normal 42 3_4.2 kt. samtrygg 2010" xfId="8611" xr:uid="{00000000-0005-0000-0000-0000CB200000}"/>
    <cellStyle name="Normal 42 4" xfId="2615" xr:uid="{00000000-0005-0000-0000-0000CC200000}"/>
    <cellStyle name="Normal 42 4 2" xfId="4294" xr:uid="{00000000-0005-0000-0000-0000CD200000}"/>
    <cellStyle name="Normal 42 4 3" xfId="4809" xr:uid="{00000000-0005-0000-0000-0000CE200000}"/>
    <cellStyle name="Normal 42 4_4.2 kt. samtrygg 2010" xfId="9412" xr:uid="{00000000-0005-0000-0000-0000CF200000}"/>
    <cellStyle name="Normal 42 5" xfId="2616" xr:uid="{00000000-0005-0000-0000-0000D0200000}"/>
    <cellStyle name="Normal 42 5 2" xfId="4324" xr:uid="{00000000-0005-0000-0000-0000D1200000}"/>
    <cellStyle name="Normal 42 5 3" xfId="4838" xr:uid="{00000000-0005-0000-0000-0000D2200000}"/>
    <cellStyle name="Normal 42 5_4.2 kt. samtrygg 2010" xfId="10059" xr:uid="{00000000-0005-0000-0000-0000D3200000}"/>
    <cellStyle name="Normal 42 6" xfId="2617" xr:uid="{00000000-0005-0000-0000-0000D4200000}"/>
    <cellStyle name="Normal 42 6 2" xfId="4353" xr:uid="{00000000-0005-0000-0000-0000D5200000}"/>
    <cellStyle name="Normal 42 6 3" xfId="4866" xr:uid="{00000000-0005-0000-0000-0000D6200000}"/>
    <cellStyle name="Normal 42 6_4.2 kt. samtrygg 2010" xfId="9416" xr:uid="{00000000-0005-0000-0000-0000D7200000}"/>
    <cellStyle name="Normal 42 7" xfId="2618" xr:uid="{00000000-0005-0000-0000-0000D8200000}"/>
    <cellStyle name="Normal 42 7 2" xfId="4384" xr:uid="{00000000-0005-0000-0000-0000D9200000}"/>
    <cellStyle name="Normal 42 7 3" xfId="4896" xr:uid="{00000000-0005-0000-0000-0000DA200000}"/>
    <cellStyle name="Normal 42 7_4.2 kt. samtrygg 2010" xfId="8793" xr:uid="{00000000-0005-0000-0000-0000DB200000}"/>
    <cellStyle name="Normal 42 8" xfId="2619" xr:uid="{00000000-0005-0000-0000-0000DC200000}"/>
    <cellStyle name="Normal 42 8 2" xfId="4413" xr:uid="{00000000-0005-0000-0000-0000DD200000}"/>
    <cellStyle name="Normal 42 8 3" xfId="4924" xr:uid="{00000000-0005-0000-0000-0000DE200000}"/>
    <cellStyle name="Normal 42 8_4.2 kt. samtrygg 2010" xfId="9065" xr:uid="{00000000-0005-0000-0000-0000DF200000}"/>
    <cellStyle name="Normal 42 9" xfId="2620" xr:uid="{00000000-0005-0000-0000-0000E0200000}"/>
    <cellStyle name="Normal 42 9 2" xfId="4444" xr:uid="{00000000-0005-0000-0000-0000E1200000}"/>
    <cellStyle name="Normal 42 9 3" xfId="4954" xr:uid="{00000000-0005-0000-0000-0000E2200000}"/>
    <cellStyle name="Normal 42 9_4.2 kt. samtrygg 2010" xfId="9387" xr:uid="{00000000-0005-0000-0000-0000E3200000}"/>
    <cellStyle name="Normal 42_4.2 kt. samtrygg 2010" xfId="9247" xr:uid="{00000000-0005-0000-0000-0000E4200000}"/>
    <cellStyle name="Normal 43" xfId="1727" xr:uid="{00000000-0005-0000-0000-0000E5200000}"/>
    <cellStyle name="Normal 43 10" xfId="2622" xr:uid="{00000000-0005-0000-0000-0000E6200000}"/>
    <cellStyle name="Normal 43 11" xfId="2623" xr:uid="{00000000-0005-0000-0000-0000E7200000}"/>
    <cellStyle name="Normal 43 12" xfId="2624" xr:uid="{00000000-0005-0000-0000-0000E8200000}"/>
    <cellStyle name="Normal 43 13" xfId="2625" xr:uid="{00000000-0005-0000-0000-0000E9200000}"/>
    <cellStyle name="Normal 43 14" xfId="2626" xr:uid="{00000000-0005-0000-0000-0000EA200000}"/>
    <cellStyle name="Normal 43 15" xfId="2627" xr:uid="{00000000-0005-0000-0000-0000EB200000}"/>
    <cellStyle name="Normal 43 16" xfId="2628" xr:uid="{00000000-0005-0000-0000-0000EC200000}"/>
    <cellStyle name="Normal 43 17" xfId="2629" xr:uid="{00000000-0005-0000-0000-0000ED200000}"/>
    <cellStyle name="Normal 43 18" xfId="3156" xr:uid="{00000000-0005-0000-0000-0000EE200000}"/>
    <cellStyle name="Normal 43 19" xfId="3378" xr:uid="{00000000-0005-0000-0000-0000EF200000}"/>
    <cellStyle name="Normal 43 2" xfId="2621" xr:uid="{00000000-0005-0000-0000-0000F0200000}"/>
    <cellStyle name="Normal 43 20" xfId="3599" xr:uid="{00000000-0005-0000-0000-0000F1200000}"/>
    <cellStyle name="Normal 43 21" xfId="3813" xr:uid="{00000000-0005-0000-0000-0000F2200000}"/>
    <cellStyle name="Normal 43 22" xfId="3985" xr:uid="{00000000-0005-0000-0000-0000F3200000}"/>
    <cellStyle name="Normal 43 23" xfId="4141" xr:uid="{00000000-0005-0000-0000-0000F4200000}"/>
    <cellStyle name="Normal 43 24" xfId="5945" xr:uid="{00000000-0005-0000-0000-0000F5200000}"/>
    <cellStyle name="Normal 43 24 2" xfId="5837" xr:uid="{00000000-0005-0000-0000-0000F6200000}"/>
    <cellStyle name="Normal 43 24 3" xfId="6107" xr:uid="{00000000-0005-0000-0000-0000F7200000}"/>
    <cellStyle name="Normal 43 24 4" xfId="8546" xr:uid="{00000000-0005-0000-0000-0000F8200000}"/>
    <cellStyle name="Normal 43 24_4.2 kt. samtrygg 2010" xfId="8587" xr:uid="{00000000-0005-0000-0000-0000F9200000}"/>
    <cellStyle name="Normal 43 25" xfId="5967" xr:uid="{00000000-0005-0000-0000-0000FA200000}"/>
    <cellStyle name="Normal 43 25 2" xfId="6109" xr:uid="{00000000-0005-0000-0000-0000FB200000}"/>
    <cellStyle name="Normal 43 25_4.2 kt. samtrygg 2010" xfId="9181" xr:uid="{00000000-0005-0000-0000-0000FC200000}"/>
    <cellStyle name="Normal 43 26" xfId="8561" xr:uid="{00000000-0005-0000-0000-0000FD200000}"/>
    <cellStyle name="Normal 43 27" xfId="8667" xr:uid="{00000000-0005-0000-0000-0000FE200000}"/>
    <cellStyle name="Normal 43 3" xfId="2631" xr:uid="{00000000-0005-0000-0000-0000FF200000}"/>
    <cellStyle name="Normal 43 4" xfId="2632" xr:uid="{00000000-0005-0000-0000-000000210000}"/>
    <cellStyle name="Normal 43 5" xfId="2633" xr:uid="{00000000-0005-0000-0000-000001210000}"/>
    <cellStyle name="Normal 43 6" xfId="2634" xr:uid="{00000000-0005-0000-0000-000002210000}"/>
    <cellStyle name="Normal 43 7" xfId="2635" xr:uid="{00000000-0005-0000-0000-000003210000}"/>
    <cellStyle name="Normal 43 8" xfId="2636" xr:uid="{00000000-0005-0000-0000-000004210000}"/>
    <cellStyle name="Normal 43 9" xfId="2637" xr:uid="{00000000-0005-0000-0000-000005210000}"/>
    <cellStyle name="Normal 43_4.2 kt. samtrygg 2010" xfId="8962" xr:uid="{00000000-0005-0000-0000-000006210000}"/>
    <cellStyle name="Normal 44" xfId="1769" xr:uid="{00000000-0005-0000-0000-000007210000}"/>
    <cellStyle name="Normal 44 10" xfId="2639" xr:uid="{00000000-0005-0000-0000-000008210000}"/>
    <cellStyle name="Normal 44 11" xfId="2640" xr:uid="{00000000-0005-0000-0000-000009210000}"/>
    <cellStyle name="Normal 44 12" xfId="2641" xr:uid="{00000000-0005-0000-0000-00000A210000}"/>
    <cellStyle name="Normal 44 13" xfId="2642" xr:uid="{00000000-0005-0000-0000-00000B210000}"/>
    <cellStyle name="Normal 44 14" xfId="2643" xr:uid="{00000000-0005-0000-0000-00000C210000}"/>
    <cellStyle name="Normal 44 15" xfId="2644" xr:uid="{00000000-0005-0000-0000-00000D210000}"/>
    <cellStyle name="Normal 44 16" xfId="2645" xr:uid="{00000000-0005-0000-0000-00000E210000}"/>
    <cellStyle name="Normal 44 17" xfId="2646" xr:uid="{00000000-0005-0000-0000-00000F210000}"/>
    <cellStyle name="Normal 44 18" xfId="3171" xr:uid="{00000000-0005-0000-0000-000010210000}"/>
    <cellStyle name="Normal 44 19" xfId="3393" xr:uid="{00000000-0005-0000-0000-000011210000}"/>
    <cellStyle name="Normal 44 2" xfId="2638" xr:uid="{00000000-0005-0000-0000-000012210000}"/>
    <cellStyle name="Normal 44 20" xfId="3614" xr:uid="{00000000-0005-0000-0000-000013210000}"/>
    <cellStyle name="Normal 44 21" xfId="3824" xr:uid="{00000000-0005-0000-0000-000014210000}"/>
    <cellStyle name="Normal 44 22" xfId="3996" xr:uid="{00000000-0005-0000-0000-000015210000}"/>
    <cellStyle name="Normal 44 23" xfId="4142" xr:uid="{00000000-0005-0000-0000-000016210000}"/>
    <cellStyle name="Normal 44 24" xfId="4723" xr:uid="{00000000-0005-0000-0000-000017210000}"/>
    <cellStyle name="Normal 44 24 2" xfId="5285" xr:uid="{00000000-0005-0000-0000-000018210000}"/>
    <cellStyle name="Normal 44 24 3" xfId="6043" xr:uid="{00000000-0005-0000-0000-000019210000}"/>
    <cellStyle name="Normal 44 24 4" xfId="8481" xr:uid="{00000000-0005-0000-0000-00001A210000}"/>
    <cellStyle name="Normal 44 24_4.2 kt. samtrygg 2010" xfId="8680" xr:uid="{00000000-0005-0000-0000-00001B210000}"/>
    <cellStyle name="Normal 44 25" xfId="5221" xr:uid="{00000000-0005-0000-0000-00001C210000}"/>
    <cellStyle name="Normal 44 26" xfId="5969" xr:uid="{00000000-0005-0000-0000-00001D210000}"/>
    <cellStyle name="Normal 44 26 2" xfId="6111" xr:uid="{00000000-0005-0000-0000-00001E210000}"/>
    <cellStyle name="Normal 44 26_4.2 kt. samtrygg 2010" xfId="9644" xr:uid="{00000000-0005-0000-0000-00001F210000}"/>
    <cellStyle name="Normal 44 27" xfId="9436" xr:uid="{00000000-0005-0000-0000-000020210000}"/>
    <cellStyle name="Normal 44 3" xfId="2648" xr:uid="{00000000-0005-0000-0000-000021210000}"/>
    <cellStyle name="Normal 44 4" xfId="2649" xr:uid="{00000000-0005-0000-0000-000022210000}"/>
    <cellStyle name="Normal 44 5" xfId="2650" xr:uid="{00000000-0005-0000-0000-000023210000}"/>
    <cellStyle name="Normal 44 6" xfId="2651" xr:uid="{00000000-0005-0000-0000-000024210000}"/>
    <cellStyle name="Normal 44 7" xfId="2652" xr:uid="{00000000-0005-0000-0000-000025210000}"/>
    <cellStyle name="Normal 44 8" xfId="2653" xr:uid="{00000000-0005-0000-0000-000026210000}"/>
    <cellStyle name="Normal 44 9" xfId="2654" xr:uid="{00000000-0005-0000-0000-000027210000}"/>
    <cellStyle name="Normal 44_4.2 kt. samtrygg 2010" xfId="8776" xr:uid="{00000000-0005-0000-0000-000028210000}"/>
    <cellStyle name="Normal 45" xfId="2842" xr:uid="{00000000-0005-0000-0000-000029210000}"/>
    <cellStyle name="Normal 45 2" xfId="4724" xr:uid="{00000000-0005-0000-0000-00002A210000}"/>
    <cellStyle name="Normal 45 3" xfId="5222" xr:uid="{00000000-0005-0000-0000-00002B210000}"/>
    <cellStyle name="Normal 45 4" xfId="5971" xr:uid="{00000000-0005-0000-0000-00002C210000}"/>
    <cellStyle name="Normal 45 4 2" xfId="6113" xr:uid="{00000000-0005-0000-0000-00002D210000}"/>
    <cellStyle name="Normal 45 4_4.2 kt. samtrygg 2010" xfId="9696" xr:uid="{00000000-0005-0000-0000-00002E210000}"/>
    <cellStyle name="Normal 45_4.2 kt. samtrygg 2010" xfId="9559" xr:uid="{00000000-0005-0000-0000-00002F210000}"/>
    <cellStyle name="Normal 46" xfId="2655" xr:uid="{00000000-0005-0000-0000-000030210000}"/>
    <cellStyle name="Normal 46 10" xfId="2656" xr:uid="{00000000-0005-0000-0000-000031210000}"/>
    <cellStyle name="Normal 46 11" xfId="2657" xr:uid="{00000000-0005-0000-0000-000032210000}"/>
    <cellStyle name="Normal 46 12" xfId="2658" xr:uid="{00000000-0005-0000-0000-000033210000}"/>
    <cellStyle name="Normal 46 13" xfId="2659" xr:uid="{00000000-0005-0000-0000-000034210000}"/>
    <cellStyle name="Normal 46 14" xfId="2660" xr:uid="{00000000-0005-0000-0000-000035210000}"/>
    <cellStyle name="Normal 46 15" xfId="2661" xr:uid="{00000000-0005-0000-0000-000036210000}"/>
    <cellStyle name="Normal 46 16" xfId="2662" xr:uid="{00000000-0005-0000-0000-000037210000}"/>
    <cellStyle name="Normal 46 17" xfId="2663" xr:uid="{00000000-0005-0000-0000-000038210000}"/>
    <cellStyle name="Normal 46 18" xfId="4725" xr:uid="{00000000-0005-0000-0000-000039210000}"/>
    <cellStyle name="Normal 46 18 2" xfId="5303" xr:uid="{00000000-0005-0000-0000-00003A210000}"/>
    <cellStyle name="Normal 46 18 3" xfId="6044" xr:uid="{00000000-0005-0000-0000-00003B210000}"/>
    <cellStyle name="Normal 46 18 4" xfId="8482" xr:uid="{00000000-0005-0000-0000-00003C210000}"/>
    <cellStyle name="Normal 46 18_4.2 kt. samtrygg 2010" xfId="8880" xr:uid="{00000000-0005-0000-0000-00003D210000}"/>
    <cellStyle name="Normal 46 19" xfId="5223" xr:uid="{00000000-0005-0000-0000-00003E210000}"/>
    <cellStyle name="Normal 46 19 2" xfId="5235" xr:uid="{00000000-0005-0000-0000-00003F210000}"/>
    <cellStyle name="Normal 46 19 3" xfId="6104" xr:uid="{00000000-0005-0000-0000-000040210000}"/>
    <cellStyle name="Normal 46 19 4" xfId="8542" xr:uid="{00000000-0005-0000-0000-000041210000}"/>
    <cellStyle name="Normal 46 19_4.2 kt. samtrygg 2010" xfId="8894" xr:uid="{00000000-0005-0000-0000-000042210000}"/>
    <cellStyle name="Normal 46 2" xfId="2664" xr:uid="{00000000-0005-0000-0000-000043210000}"/>
    <cellStyle name="Normal 46 20" xfId="5949" xr:uid="{00000000-0005-0000-0000-000044210000}"/>
    <cellStyle name="Normal 46 21" xfId="5477" xr:uid="{00000000-0005-0000-0000-000045210000}"/>
    <cellStyle name="Normal 46 22" xfId="5479" xr:uid="{00000000-0005-0000-0000-000046210000}"/>
    <cellStyle name="Normal 46 23" xfId="5420" xr:uid="{00000000-0005-0000-0000-000047210000}"/>
    <cellStyle name="Normal 46 24" xfId="5937" xr:uid="{00000000-0005-0000-0000-000048210000}"/>
    <cellStyle name="Normal 46 25" xfId="8992" xr:uid="{00000000-0005-0000-0000-000049210000}"/>
    <cellStyle name="Normal 46 3" xfId="2665" xr:uid="{00000000-0005-0000-0000-00004A210000}"/>
    <cellStyle name="Normal 46 4" xfId="2666" xr:uid="{00000000-0005-0000-0000-00004B210000}"/>
    <cellStyle name="Normal 46 5" xfId="2667" xr:uid="{00000000-0005-0000-0000-00004C210000}"/>
    <cellStyle name="Normal 46 6" xfId="2668" xr:uid="{00000000-0005-0000-0000-00004D210000}"/>
    <cellStyle name="Normal 46 7" xfId="2669" xr:uid="{00000000-0005-0000-0000-00004E210000}"/>
    <cellStyle name="Normal 46 8" xfId="2670" xr:uid="{00000000-0005-0000-0000-00004F210000}"/>
    <cellStyle name="Normal 46 9" xfId="2671" xr:uid="{00000000-0005-0000-0000-000050210000}"/>
    <cellStyle name="Normal 46_4.2 kt. samtrygg 2010" xfId="9642" xr:uid="{00000000-0005-0000-0000-000051210000}"/>
    <cellStyle name="Normal 47" xfId="2672" xr:uid="{00000000-0005-0000-0000-000052210000}"/>
    <cellStyle name="Normal 47 10" xfId="9434" xr:uid="{00000000-0005-0000-0000-000053210000}"/>
    <cellStyle name="Normal 47 2" xfId="2673" xr:uid="{00000000-0005-0000-0000-000054210000}"/>
    <cellStyle name="Normal 47 3" xfId="4726" xr:uid="{00000000-0005-0000-0000-000055210000}"/>
    <cellStyle name="Normal 47 3 2" xfId="5703" xr:uid="{00000000-0005-0000-0000-000056210000}"/>
    <cellStyle name="Normal 47 3 3" xfId="6045" xr:uid="{00000000-0005-0000-0000-000057210000}"/>
    <cellStyle name="Normal 47 3 4" xfId="8483" xr:uid="{00000000-0005-0000-0000-000058210000}"/>
    <cellStyle name="Normal 47 3_4.2 kt. samtrygg 2010" xfId="8730" xr:uid="{00000000-0005-0000-0000-000059210000}"/>
    <cellStyle name="Normal 47 4" xfId="5224" xr:uid="{00000000-0005-0000-0000-00005A210000}"/>
    <cellStyle name="Normal 47 4 2" xfId="5456" xr:uid="{00000000-0005-0000-0000-00005B210000}"/>
    <cellStyle name="Normal 47 4 3" xfId="6105" xr:uid="{00000000-0005-0000-0000-00005C210000}"/>
    <cellStyle name="Normal 47 4 4" xfId="8543" xr:uid="{00000000-0005-0000-0000-00005D210000}"/>
    <cellStyle name="Normal 47 4_4.2 kt. samtrygg 2010" xfId="9746" xr:uid="{00000000-0005-0000-0000-00005E210000}"/>
    <cellStyle name="Normal 47 5" xfId="5228" xr:uid="{00000000-0005-0000-0000-00005F210000}"/>
    <cellStyle name="Normal 47 6" xfId="5494" xr:uid="{00000000-0005-0000-0000-000060210000}"/>
    <cellStyle name="Normal 47 7" xfId="5507" xr:uid="{00000000-0005-0000-0000-000061210000}"/>
    <cellStyle name="Normal 47 8" xfId="5874" xr:uid="{00000000-0005-0000-0000-000062210000}"/>
    <cellStyle name="Normal 47 9" xfId="5803" xr:uid="{00000000-0005-0000-0000-000063210000}"/>
    <cellStyle name="Normal 47_4.2 kt. samtrygg 2010" xfId="8839" xr:uid="{00000000-0005-0000-0000-000064210000}"/>
    <cellStyle name="Normal 48" xfId="2674" xr:uid="{00000000-0005-0000-0000-000065210000}"/>
    <cellStyle name="Normal 48 10" xfId="5903" xr:uid="{00000000-0005-0000-0000-000066210000}"/>
    <cellStyle name="Normal 48 11" xfId="10241" xr:uid="{00000000-0005-0000-0000-000067210000}"/>
    <cellStyle name="Normal 48 2" xfId="2675" xr:uid="{00000000-0005-0000-0000-000068210000}"/>
    <cellStyle name="Normal 48 3" xfId="2676" xr:uid="{00000000-0005-0000-0000-000069210000}"/>
    <cellStyle name="Normal 48 4" xfId="4727" xr:uid="{00000000-0005-0000-0000-00006A210000}"/>
    <cellStyle name="Normal 48 4 2" xfId="5699" xr:uid="{00000000-0005-0000-0000-00006B210000}"/>
    <cellStyle name="Normal 48 4 3" xfId="6046" xr:uid="{00000000-0005-0000-0000-00006C210000}"/>
    <cellStyle name="Normal 48 4 4" xfId="8484" xr:uid="{00000000-0005-0000-0000-00006D210000}"/>
    <cellStyle name="Normal 48 4_4.2 kt. samtrygg 2010" xfId="9768" xr:uid="{00000000-0005-0000-0000-00006E210000}"/>
    <cellStyle name="Normal 48 5" xfId="5225" xr:uid="{00000000-0005-0000-0000-00006F210000}"/>
    <cellStyle name="Normal 48 5 2" xfId="5386" xr:uid="{00000000-0005-0000-0000-000070210000}"/>
    <cellStyle name="Normal 48 5 3" xfId="6106" xr:uid="{00000000-0005-0000-0000-000071210000}"/>
    <cellStyle name="Normal 48 5 4" xfId="8544" xr:uid="{00000000-0005-0000-0000-000072210000}"/>
    <cellStyle name="Normal 48 5_4.2 kt. samtrygg 2010" xfId="9264" xr:uid="{00000000-0005-0000-0000-000073210000}"/>
    <cellStyle name="Normal 48 6" xfId="5829" xr:uid="{00000000-0005-0000-0000-000074210000}"/>
    <cellStyle name="Normal 48 7" xfId="5415" xr:uid="{00000000-0005-0000-0000-000075210000}"/>
    <cellStyle name="Normal 48 8" xfId="5426" xr:uid="{00000000-0005-0000-0000-000076210000}"/>
    <cellStyle name="Normal 48 9" xfId="5779" xr:uid="{00000000-0005-0000-0000-000077210000}"/>
    <cellStyle name="Normal 48_4.2 kt. samtrygg 2010" xfId="8817" xr:uid="{00000000-0005-0000-0000-000078210000}"/>
    <cellStyle name="Normal 49" xfId="2677" xr:uid="{00000000-0005-0000-0000-000079210000}"/>
    <cellStyle name="Normal 49 10" xfId="5611" xr:uid="{00000000-0005-0000-0000-00007A210000}"/>
    <cellStyle name="Normal 49 11" xfId="5561" xr:uid="{00000000-0005-0000-0000-00007B210000}"/>
    <cellStyle name="Normal 49 12" xfId="9214" xr:uid="{00000000-0005-0000-0000-00007C210000}"/>
    <cellStyle name="Normal 49 2" xfId="2678" xr:uid="{00000000-0005-0000-0000-00007D210000}"/>
    <cellStyle name="Normal 49 3" xfId="2679" xr:uid="{00000000-0005-0000-0000-00007E210000}"/>
    <cellStyle name="Normal 49 4" xfId="5697" xr:uid="{00000000-0005-0000-0000-00007F210000}"/>
    <cellStyle name="Normal 49 5" xfId="5840" xr:uid="{00000000-0005-0000-0000-000080210000}"/>
    <cellStyle name="Normal 49 6" xfId="5898" xr:uid="{00000000-0005-0000-0000-000081210000}"/>
    <cellStyle name="Normal 49 7" xfId="5689" xr:uid="{00000000-0005-0000-0000-000082210000}"/>
    <cellStyle name="Normal 49 8" xfId="5369" xr:uid="{00000000-0005-0000-0000-000083210000}"/>
    <cellStyle name="Normal 49 9" xfId="5848" xr:uid="{00000000-0005-0000-0000-000084210000}"/>
    <cellStyle name="Normal 49_4.2 kt. samtrygg 2010" xfId="10238" xr:uid="{00000000-0005-0000-0000-000085210000}"/>
    <cellStyle name="Normal 5" xfId="4174" xr:uid="{00000000-0005-0000-0000-000086210000}"/>
    <cellStyle name="Normal 5 10" xfId="2681" xr:uid="{00000000-0005-0000-0000-000087210000}"/>
    <cellStyle name="Normal 5 10 2" xfId="4500" xr:uid="{00000000-0005-0000-0000-000088210000}"/>
    <cellStyle name="Normal 5 10 3" xfId="5009" xr:uid="{00000000-0005-0000-0000-000089210000}"/>
    <cellStyle name="Normal 5 10_4.2 kt. samtrygg 2010" xfId="10108" xr:uid="{00000000-0005-0000-0000-00008A210000}"/>
    <cellStyle name="Normal 5 11" xfId="2682" xr:uid="{00000000-0005-0000-0000-00008B210000}"/>
    <cellStyle name="Normal 5 11 2" xfId="4530" xr:uid="{00000000-0005-0000-0000-00008C210000}"/>
    <cellStyle name="Normal 5 11 3" xfId="5038" xr:uid="{00000000-0005-0000-0000-00008D210000}"/>
    <cellStyle name="Normal 5 11_4.2 kt. samtrygg 2010" xfId="9228" xr:uid="{00000000-0005-0000-0000-00008E210000}"/>
    <cellStyle name="Normal 5 12" xfId="2683" xr:uid="{00000000-0005-0000-0000-00008F210000}"/>
    <cellStyle name="Normal 5 12 2" xfId="4559" xr:uid="{00000000-0005-0000-0000-000090210000}"/>
    <cellStyle name="Normal 5 12 3" xfId="5066" xr:uid="{00000000-0005-0000-0000-000091210000}"/>
    <cellStyle name="Normal 5 12_4.2 kt. samtrygg 2010" xfId="9128" xr:uid="{00000000-0005-0000-0000-000092210000}"/>
    <cellStyle name="Normal 5 13" xfId="2684" xr:uid="{00000000-0005-0000-0000-000093210000}"/>
    <cellStyle name="Normal 5 13 2" xfId="4589" xr:uid="{00000000-0005-0000-0000-000094210000}"/>
    <cellStyle name="Normal 5 13 3" xfId="5095" xr:uid="{00000000-0005-0000-0000-000095210000}"/>
    <cellStyle name="Normal 5 13_4.2 kt. samtrygg 2010" xfId="9456" xr:uid="{00000000-0005-0000-0000-000096210000}"/>
    <cellStyle name="Normal 5 14" xfId="2685" xr:uid="{00000000-0005-0000-0000-000097210000}"/>
    <cellStyle name="Normal 5 14 2" xfId="4612" xr:uid="{00000000-0005-0000-0000-000098210000}"/>
    <cellStyle name="Normal 5 14 3" xfId="5117" xr:uid="{00000000-0005-0000-0000-000099210000}"/>
    <cellStyle name="Normal 5 14_4.2 kt. samtrygg 2010" xfId="9051" xr:uid="{00000000-0005-0000-0000-00009A210000}"/>
    <cellStyle name="Normal 5 15" xfId="2686" xr:uid="{00000000-0005-0000-0000-00009B210000}"/>
    <cellStyle name="Normal 5 15 2" xfId="4636" xr:uid="{00000000-0005-0000-0000-00009C210000}"/>
    <cellStyle name="Normal 5 15 3" xfId="5139" xr:uid="{00000000-0005-0000-0000-00009D210000}"/>
    <cellStyle name="Normal 5 15_4.2 kt. samtrygg 2010" xfId="9346" xr:uid="{00000000-0005-0000-0000-00009E210000}"/>
    <cellStyle name="Normal 5 16" xfId="2687" xr:uid="{00000000-0005-0000-0000-00009F210000}"/>
    <cellStyle name="Normal 5 16 2" xfId="4672" xr:uid="{00000000-0005-0000-0000-0000A0210000}"/>
    <cellStyle name="Normal 5 16 3" xfId="5174" xr:uid="{00000000-0005-0000-0000-0000A1210000}"/>
    <cellStyle name="Normal 5 16_4.2 kt. samtrygg 2010" xfId="8584" xr:uid="{00000000-0005-0000-0000-0000A2210000}"/>
    <cellStyle name="Normal 5 17" xfId="2688" xr:uid="{00000000-0005-0000-0000-0000A3210000}"/>
    <cellStyle name="Normal 5 17 2" xfId="4686" xr:uid="{00000000-0005-0000-0000-0000A4210000}"/>
    <cellStyle name="Normal 5 17 2 2" xfId="5567" xr:uid="{00000000-0005-0000-0000-0000A5210000}"/>
    <cellStyle name="Normal 5 17 2 3" xfId="6042" xr:uid="{00000000-0005-0000-0000-0000A6210000}"/>
    <cellStyle name="Normal 5 17 2 4" xfId="8480" xr:uid="{00000000-0005-0000-0000-0000A7210000}"/>
    <cellStyle name="Normal 5 17 2_4.2 kt. samtrygg 2010" xfId="10119" xr:uid="{00000000-0005-0000-0000-0000A8210000}"/>
    <cellStyle name="Normal 5 17 3" xfId="5187" xr:uid="{00000000-0005-0000-0000-0000A9210000}"/>
    <cellStyle name="Normal 5 17 3 2" xfId="5873" xr:uid="{00000000-0005-0000-0000-0000AA210000}"/>
    <cellStyle name="Normal 5 17 3 3" xfId="6103" xr:uid="{00000000-0005-0000-0000-0000AB210000}"/>
    <cellStyle name="Normal 5 17 3 4" xfId="8541" xr:uid="{00000000-0005-0000-0000-0000AC210000}"/>
    <cellStyle name="Normal 5 17 3_4.2 kt. samtrygg 2010" xfId="9957" xr:uid="{00000000-0005-0000-0000-0000AD210000}"/>
    <cellStyle name="Normal 5 17 4" xfId="5433" xr:uid="{00000000-0005-0000-0000-0000AE210000}"/>
    <cellStyle name="Normal 5 17 5" xfId="5536" xr:uid="{00000000-0005-0000-0000-0000AF210000}"/>
    <cellStyle name="Normal 5 17 6" xfId="5452" xr:uid="{00000000-0005-0000-0000-0000B0210000}"/>
    <cellStyle name="Normal 5 17 7" xfId="5916" xr:uid="{00000000-0005-0000-0000-0000B1210000}"/>
    <cellStyle name="Normal 5 17 8" xfId="5846" xr:uid="{00000000-0005-0000-0000-0000B2210000}"/>
    <cellStyle name="Normal 5 17 9" xfId="5921" xr:uid="{00000000-0005-0000-0000-0000B3210000}"/>
    <cellStyle name="Normal 5 17_4.2 kt. samtrygg 2010" xfId="9616" xr:uid="{00000000-0005-0000-0000-0000B4210000}"/>
    <cellStyle name="Normal 5 18" xfId="3209" xr:uid="{00000000-0005-0000-0000-0000B5210000}"/>
    <cellStyle name="Normal 5 18 2" xfId="4719" xr:uid="{00000000-0005-0000-0000-0000B6210000}"/>
    <cellStyle name="Normal 5 18 3" xfId="5220" xr:uid="{00000000-0005-0000-0000-0000B7210000}"/>
    <cellStyle name="Normal 5 18_4.2 kt. samtrygg 2010" xfId="8994" xr:uid="{00000000-0005-0000-0000-0000B8210000}"/>
    <cellStyle name="Normal 5 19" xfId="3430" xr:uid="{00000000-0005-0000-0000-0000B9210000}"/>
    <cellStyle name="Normal 5 2" xfId="2680" xr:uid="{00000000-0005-0000-0000-0000BA210000}"/>
    <cellStyle name="Normal 5 2 2" xfId="4211" xr:uid="{00000000-0005-0000-0000-0000BB210000}"/>
    <cellStyle name="Normal 5 2 3" xfId="4728" xr:uid="{00000000-0005-0000-0000-0000BC210000}"/>
    <cellStyle name="Normal 5 2_4.2 kt. samtrygg 2010" xfId="9743" xr:uid="{00000000-0005-0000-0000-0000BD210000}"/>
    <cellStyle name="Normal 5 20" xfId="3651" xr:uid="{00000000-0005-0000-0000-0000BE210000}"/>
    <cellStyle name="Normal 5 21" xfId="3852" xr:uid="{00000000-0005-0000-0000-0000BF210000}"/>
    <cellStyle name="Normal 5 22" xfId="4023" xr:uid="{00000000-0005-0000-0000-0000C0210000}"/>
    <cellStyle name="Normal 5 23" xfId="4143" xr:uid="{00000000-0005-0000-0000-0000C1210000}"/>
    <cellStyle name="Normal 5 24" xfId="5932" xr:uid="{00000000-0005-0000-0000-0000C2210000}"/>
    <cellStyle name="Normal 5 3" xfId="2689" xr:uid="{00000000-0005-0000-0000-0000C3210000}"/>
    <cellStyle name="Normal 5 3 2" xfId="4243" xr:uid="{00000000-0005-0000-0000-0000C4210000}"/>
    <cellStyle name="Normal 5 3 2 2" xfId="5435" xr:uid="{00000000-0005-0000-0000-0000C5210000}"/>
    <cellStyle name="Normal 5 3 2 3" xfId="6011" xr:uid="{00000000-0005-0000-0000-0000C6210000}"/>
    <cellStyle name="Normal 5 3 2 4" xfId="8449" xr:uid="{00000000-0005-0000-0000-0000C7210000}"/>
    <cellStyle name="Normal 5 3 2_4.2 kt. samtrygg 2010" xfId="9129" xr:uid="{00000000-0005-0000-0000-0000C8210000}"/>
    <cellStyle name="Normal 5 3 3" xfId="4758" xr:uid="{00000000-0005-0000-0000-0000C9210000}"/>
    <cellStyle name="Normal 5 3 3 2" xfId="5384" xr:uid="{00000000-0005-0000-0000-0000CA210000}"/>
    <cellStyle name="Normal 5 3 3 3" xfId="6072" xr:uid="{00000000-0005-0000-0000-0000CB210000}"/>
    <cellStyle name="Normal 5 3 3 4" xfId="8510" xr:uid="{00000000-0005-0000-0000-0000CC210000}"/>
    <cellStyle name="Normal 5 3 3_4.2 kt. samtrygg 2010" xfId="8736" xr:uid="{00000000-0005-0000-0000-0000CD210000}"/>
    <cellStyle name="Normal 5 3 4" xfId="5919" xr:uid="{00000000-0005-0000-0000-0000CE210000}"/>
    <cellStyle name="Normal 5 3 5" xfId="5342" xr:uid="{00000000-0005-0000-0000-0000CF210000}"/>
    <cellStyle name="Normal 5 3 6" xfId="5879" xr:uid="{00000000-0005-0000-0000-0000D0210000}"/>
    <cellStyle name="Normal 5 3 7" xfId="5707" xr:uid="{00000000-0005-0000-0000-0000D1210000}"/>
    <cellStyle name="Normal 5 3 8" xfId="5868" xr:uid="{00000000-0005-0000-0000-0000D2210000}"/>
    <cellStyle name="Normal 5 3 9" xfId="5899" xr:uid="{00000000-0005-0000-0000-0000D3210000}"/>
    <cellStyle name="Normal 5 3_4.2 kt. samtrygg 2010" xfId="9154" xr:uid="{00000000-0005-0000-0000-0000D4210000}"/>
    <cellStyle name="Normal 5 4" xfId="2690" xr:uid="{00000000-0005-0000-0000-0000D5210000}"/>
    <cellStyle name="Normal 5 4 2" xfId="4320" xr:uid="{00000000-0005-0000-0000-0000D6210000}"/>
    <cellStyle name="Normal 5 4 3" xfId="4835" xr:uid="{00000000-0005-0000-0000-0000D7210000}"/>
    <cellStyle name="Normal 5 4_4.2 kt. samtrygg 2010" xfId="9088" xr:uid="{00000000-0005-0000-0000-0000D8210000}"/>
    <cellStyle name="Normal 5 5" xfId="2691" xr:uid="{00000000-0005-0000-0000-0000D9210000}"/>
    <cellStyle name="Normal 5 5 2" xfId="4350" xr:uid="{00000000-0005-0000-0000-0000DA210000}"/>
    <cellStyle name="Normal 5 5 3" xfId="4864" xr:uid="{00000000-0005-0000-0000-0000DB210000}"/>
    <cellStyle name="Normal 5 5_4.2 kt. samtrygg 2010" xfId="10138" xr:uid="{00000000-0005-0000-0000-0000DC210000}"/>
    <cellStyle name="Normal 5 6" xfId="2692" xr:uid="{00000000-0005-0000-0000-0000DD210000}"/>
    <cellStyle name="Normal 5 6 2" xfId="4379" xr:uid="{00000000-0005-0000-0000-0000DE210000}"/>
    <cellStyle name="Normal 5 6 3" xfId="4892" xr:uid="{00000000-0005-0000-0000-0000DF210000}"/>
    <cellStyle name="Normal 5 6_4.2 kt. samtrygg 2010" xfId="9120" xr:uid="{00000000-0005-0000-0000-0000E0210000}"/>
    <cellStyle name="Normal 5 7" xfId="2693" xr:uid="{00000000-0005-0000-0000-0000E1210000}"/>
    <cellStyle name="Normal 5 7 2" xfId="4410" xr:uid="{00000000-0005-0000-0000-0000E2210000}"/>
    <cellStyle name="Normal 5 7 3" xfId="4922" xr:uid="{00000000-0005-0000-0000-0000E3210000}"/>
    <cellStyle name="Normal 5 7_4.2 kt. samtrygg 2010" xfId="8965" xr:uid="{00000000-0005-0000-0000-0000E4210000}"/>
    <cellStyle name="Normal 5 8" xfId="2694" xr:uid="{00000000-0005-0000-0000-0000E5210000}"/>
    <cellStyle name="Normal 5 8 2" xfId="4439" xr:uid="{00000000-0005-0000-0000-0000E6210000}"/>
    <cellStyle name="Normal 5 8 3" xfId="4950" xr:uid="{00000000-0005-0000-0000-0000E7210000}"/>
    <cellStyle name="Normal 5 8_4.2 kt. samtrygg 2010" xfId="9973" xr:uid="{00000000-0005-0000-0000-0000E8210000}"/>
    <cellStyle name="Normal 5 9" xfId="2695" xr:uid="{00000000-0005-0000-0000-0000E9210000}"/>
    <cellStyle name="Normal 5 9 2" xfId="4470" xr:uid="{00000000-0005-0000-0000-0000EA210000}"/>
    <cellStyle name="Normal 5 9 3" xfId="4980" xr:uid="{00000000-0005-0000-0000-0000EB210000}"/>
    <cellStyle name="Normal 5 9_4.2 kt. samtrygg 2010" xfId="10164" xr:uid="{00000000-0005-0000-0000-0000EC210000}"/>
    <cellStyle name="Normal 5_4.2 kt. samtrygg 2010" xfId="9583" xr:uid="{00000000-0005-0000-0000-0000ED210000}"/>
    <cellStyle name="Normal 50" xfId="2696" xr:uid="{00000000-0005-0000-0000-0000EE210000}"/>
    <cellStyle name="Normal 50 10" xfId="5940" xr:uid="{00000000-0005-0000-0000-0000EF210000}"/>
    <cellStyle name="Normal 50 11" xfId="5930" xr:uid="{00000000-0005-0000-0000-0000F0210000}"/>
    <cellStyle name="Normal 50 12" xfId="9358" xr:uid="{00000000-0005-0000-0000-0000F1210000}"/>
    <cellStyle name="Normal 50 2" xfId="2697" xr:uid="{00000000-0005-0000-0000-0000F2210000}"/>
    <cellStyle name="Normal 50 3" xfId="2698" xr:uid="{00000000-0005-0000-0000-0000F3210000}"/>
    <cellStyle name="Normal 50 4" xfId="5589" xr:uid="{00000000-0005-0000-0000-0000F4210000}"/>
    <cellStyle name="Normal 50 5" xfId="5388" xr:uid="{00000000-0005-0000-0000-0000F5210000}"/>
    <cellStyle name="Normal 50 6" xfId="5595" xr:uid="{00000000-0005-0000-0000-0000F6210000}"/>
    <cellStyle name="Normal 50 7" xfId="5721" xr:uid="{00000000-0005-0000-0000-0000F7210000}"/>
    <cellStyle name="Normal 50 8" xfId="5600" xr:uid="{00000000-0005-0000-0000-0000F8210000}"/>
    <cellStyle name="Normal 50 9" xfId="5943" xr:uid="{00000000-0005-0000-0000-0000F9210000}"/>
    <cellStyle name="Normal 50_4.2 kt. samtrygg 2010" xfId="9930" xr:uid="{00000000-0005-0000-0000-0000FA210000}"/>
    <cellStyle name="Normal 51" xfId="2699" xr:uid="{00000000-0005-0000-0000-0000FB210000}"/>
    <cellStyle name="Normal 51 10" xfId="5927" xr:uid="{00000000-0005-0000-0000-0000FC210000}"/>
    <cellStyle name="Normal 51 11" xfId="5623" xr:uid="{00000000-0005-0000-0000-0000FD210000}"/>
    <cellStyle name="Normal 51 12" xfId="9704" xr:uid="{00000000-0005-0000-0000-0000FE210000}"/>
    <cellStyle name="Normal 51 2" xfId="2700" xr:uid="{00000000-0005-0000-0000-0000FF210000}"/>
    <cellStyle name="Normal 51 3" xfId="2701" xr:uid="{00000000-0005-0000-0000-000000220000}"/>
    <cellStyle name="Normal 51 4" xfId="5791" xr:uid="{00000000-0005-0000-0000-000001220000}"/>
    <cellStyle name="Normal 51 5" xfId="5861" xr:uid="{00000000-0005-0000-0000-000002220000}"/>
    <cellStyle name="Normal 51 6" xfId="5250" xr:uid="{00000000-0005-0000-0000-000003220000}"/>
    <cellStyle name="Normal 51 7" xfId="5404" xr:uid="{00000000-0005-0000-0000-000004220000}"/>
    <cellStyle name="Normal 51 8" xfId="5790" xr:uid="{00000000-0005-0000-0000-000005220000}"/>
    <cellStyle name="Normal 51 9" xfId="5681" xr:uid="{00000000-0005-0000-0000-000006220000}"/>
    <cellStyle name="Normal 51_4.2 kt. samtrygg 2010" xfId="9125" xr:uid="{00000000-0005-0000-0000-000007220000}"/>
    <cellStyle name="Normal 52" xfId="2702" xr:uid="{00000000-0005-0000-0000-000008220000}"/>
    <cellStyle name="Normal 52 10" xfId="5850" xr:uid="{00000000-0005-0000-0000-000009220000}"/>
    <cellStyle name="Normal 52 11" xfId="5625" xr:uid="{00000000-0005-0000-0000-00000A220000}"/>
    <cellStyle name="Normal 52 12" xfId="9015" xr:uid="{00000000-0005-0000-0000-00000B220000}"/>
    <cellStyle name="Normal 52 2" xfId="2703" xr:uid="{00000000-0005-0000-0000-00000C220000}"/>
    <cellStyle name="Normal 52 3" xfId="2704" xr:uid="{00000000-0005-0000-0000-00000D220000}"/>
    <cellStyle name="Normal 52 4" xfId="5337" xr:uid="{00000000-0005-0000-0000-00000E220000}"/>
    <cellStyle name="Normal 52 5" xfId="5470" xr:uid="{00000000-0005-0000-0000-00000F220000}"/>
    <cellStyle name="Normal 52 6" xfId="5441" xr:uid="{00000000-0005-0000-0000-000010220000}"/>
    <cellStyle name="Normal 52 7" xfId="5734" xr:uid="{00000000-0005-0000-0000-000011220000}"/>
    <cellStyle name="Normal 52 8" xfId="5856" xr:uid="{00000000-0005-0000-0000-000012220000}"/>
    <cellStyle name="Normal 52 9" xfId="5653" xr:uid="{00000000-0005-0000-0000-000013220000}"/>
    <cellStyle name="Normal 52_4.2 kt. samtrygg 2010" xfId="10177" xr:uid="{00000000-0005-0000-0000-000014220000}"/>
    <cellStyle name="Normal 53" xfId="2705" xr:uid="{00000000-0005-0000-0000-000015220000}"/>
    <cellStyle name="Normal 53 10" xfId="5669" xr:uid="{00000000-0005-0000-0000-000016220000}"/>
    <cellStyle name="Normal 53 11" xfId="5785" xr:uid="{00000000-0005-0000-0000-000017220000}"/>
    <cellStyle name="Normal 53 12" xfId="8844" xr:uid="{00000000-0005-0000-0000-000018220000}"/>
    <cellStyle name="Normal 53 2" xfId="2706" xr:uid="{00000000-0005-0000-0000-000019220000}"/>
    <cellStyle name="Normal 53 3" xfId="2707" xr:uid="{00000000-0005-0000-0000-00001A220000}"/>
    <cellStyle name="Normal 53 4" xfId="5368" xr:uid="{00000000-0005-0000-0000-00001B220000}"/>
    <cellStyle name="Normal 53 5" xfId="5820" xr:uid="{00000000-0005-0000-0000-00001C220000}"/>
    <cellStyle name="Normal 53 6" xfId="5737" xr:uid="{00000000-0005-0000-0000-00001D220000}"/>
    <cellStyle name="Normal 53 7" xfId="5482" xr:uid="{00000000-0005-0000-0000-00001E220000}"/>
    <cellStyle name="Normal 53 8" xfId="5442" xr:uid="{00000000-0005-0000-0000-00001F220000}"/>
    <cellStyle name="Normal 53 9" xfId="5660" xr:uid="{00000000-0005-0000-0000-000020220000}"/>
    <cellStyle name="Normal 53_4.2 kt. samtrygg 2010" xfId="9797" xr:uid="{00000000-0005-0000-0000-000021220000}"/>
    <cellStyle name="Normal 54" xfId="2708" xr:uid="{00000000-0005-0000-0000-000022220000}"/>
    <cellStyle name="Normal 54 10" xfId="5670" xr:uid="{00000000-0005-0000-0000-000023220000}"/>
    <cellStyle name="Normal 54 11" xfId="5628" xr:uid="{00000000-0005-0000-0000-000024220000}"/>
    <cellStyle name="Normal 54 12" xfId="9678" xr:uid="{00000000-0005-0000-0000-000025220000}"/>
    <cellStyle name="Normal 54 2" xfId="2709" xr:uid="{00000000-0005-0000-0000-000026220000}"/>
    <cellStyle name="Normal 54 3" xfId="2710" xr:uid="{00000000-0005-0000-0000-000027220000}"/>
    <cellStyle name="Normal 54 4" xfId="5678" xr:uid="{00000000-0005-0000-0000-000028220000}"/>
    <cellStyle name="Normal 54 5" xfId="5508" xr:uid="{00000000-0005-0000-0000-000029220000}"/>
    <cellStyle name="Normal 54 6" xfId="5475" xr:uid="{00000000-0005-0000-0000-00002A220000}"/>
    <cellStyle name="Normal 54 7" xfId="5796" xr:uid="{00000000-0005-0000-0000-00002B220000}"/>
    <cellStyle name="Normal 54 8" xfId="5618" xr:uid="{00000000-0005-0000-0000-00002C220000}"/>
    <cellStyle name="Normal 54 9" xfId="5307" xr:uid="{00000000-0005-0000-0000-00002D220000}"/>
    <cellStyle name="Normal 54_4.2 kt. samtrygg 2010" xfId="9420" xr:uid="{00000000-0005-0000-0000-00002E220000}"/>
    <cellStyle name="Normal 55" xfId="2711" xr:uid="{00000000-0005-0000-0000-00002F220000}"/>
    <cellStyle name="Normal 55 10" xfId="5682" xr:uid="{00000000-0005-0000-0000-000030220000}"/>
    <cellStyle name="Normal 55 11" xfId="5290" xr:uid="{00000000-0005-0000-0000-000031220000}"/>
    <cellStyle name="Normal 55 12" xfId="9349" xr:uid="{00000000-0005-0000-0000-000032220000}"/>
    <cellStyle name="Normal 55 2" xfId="2712" xr:uid="{00000000-0005-0000-0000-000033220000}"/>
    <cellStyle name="Normal 55 3" xfId="2713" xr:uid="{00000000-0005-0000-0000-000034220000}"/>
    <cellStyle name="Normal 55 4" xfId="5771" xr:uid="{00000000-0005-0000-0000-000035220000}"/>
    <cellStyle name="Normal 55 5" xfId="5363" xr:uid="{00000000-0005-0000-0000-000036220000}"/>
    <cellStyle name="Normal 55 6" xfId="5797" xr:uid="{00000000-0005-0000-0000-000037220000}"/>
    <cellStyle name="Normal 55 7" xfId="5492" xr:uid="{00000000-0005-0000-0000-000038220000}"/>
    <cellStyle name="Normal 55 8" xfId="5601" xr:uid="{00000000-0005-0000-0000-000039220000}"/>
    <cellStyle name="Normal 55 9" xfId="5604" xr:uid="{00000000-0005-0000-0000-00003A220000}"/>
    <cellStyle name="Normal 55_4.2 kt. samtrygg 2010" xfId="9299" xr:uid="{00000000-0005-0000-0000-00003B220000}"/>
    <cellStyle name="Normal 56" xfId="2714" xr:uid="{00000000-0005-0000-0000-00003C220000}"/>
    <cellStyle name="Normal 56 10" xfId="5317" xr:uid="{00000000-0005-0000-0000-00003D220000}"/>
    <cellStyle name="Normal 56 11" xfId="5246" xr:uid="{00000000-0005-0000-0000-00003E220000}"/>
    <cellStyle name="Normal 56 12" xfId="9032" xr:uid="{00000000-0005-0000-0000-00003F220000}"/>
    <cellStyle name="Normal 56 2" xfId="2715" xr:uid="{00000000-0005-0000-0000-000040220000}"/>
    <cellStyle name="Normal 56 3" xfId="2716" xr:uid="{00000000-0005-0000-0000-000041220000}"/>
    <cellStyle name="Normal 56 4" xfId="5812" xr:uid="{00000000-0005-0000-0000-000042220000}"/>
    <cellStyle name="Normal 56 5" xfId="5513" xr:uid="{00000000-0005-0000-0000-000043220000}"/>
    <cellStyle name="Normal 56 6" xfId="5244" xr:uid="{00000000-0005-0000-0000-000044220000}"/>
    <cellStyle name="Normal 56 7" xfId="5729" xr:uid="{00000000-0005-0000-0000-000045220000}"/>
    <cellStyle name="Normal 56 8" xfId="5377" xr:uid="{00000000-0005-0000-0000-000046220000}"/>
    <cellStyle name="Normal 56 9" xfId="5895" xr:uid="{00000000-0005-0000-0000-000047220000}"/>
    <cellStyle name="Normal 56_4.2 kt. samtrygg 2010" xfId="8998" xr:uid="{00000000-0005-0000-0000-000048220000}"/>
    <cellStyle name="Normal 57" xfId="2717" xr:uid="{00000000-0005-0000-0000-000049220000}"/>
    <cellStyle name="Normal 57 10" xfId="5809" xr:uid="{00000000-0005-0000-0000-00004A220000}"/>
    <cellStyle name="Normal 57 11" xfId="5297" xr:uid="{00000000-0005-0000-0000-00004B220000}"/>
    <cellStyle name="Normal 57 12" xfId="9438" xr:uid="{00000000-0005-0000-0000-00004C220000}"/>
    <cellStyle name="Normal 57 2" xfId="2718" xr:uid="{00000000-0005-0000-0000-00004D220000}"/>
    <cellStyle name="Normal 57 3" xfId="2719" xr:uid="{00000000-0005-0000-0000-00004E220000}"/>
    <cellStyle name="Normal 57 4" xfId="5514" xr:uid="{00000000-0005-0000-0000-00004F220000}"/>
    <cellStyle name="Normal 57 5" xfId="5815" xr:uid="{00000000-0005-0000-0000-000050220000}"/>
    <cellStyle name="Normal 57 6" xfId="5733" xr:uid="{00000000-0005-0000-0000-000051220000}"/>
    <cellStyle name="Normal 57 7" xfId="5238" xr:uid="{00000000-0005-0000-0000-000052220000}"/>
    <cellStyle name="Normal 57 8" xfId="5813" xr:uid="{00000000-0005-0000-0000-000053220000}"/>
    <cellStyle name="Normal 57 9" xfId="5615" xr:uid="{00000000-0005-0000-0000-000054220000}"/>
    <cellStyle name="Normal 57_4.2 kt. samtrygg 2010" xfId="9892" xr:uid="{00000000-0005-0000-0000-000055220000}"/>
    <cellStyle name="Normal 58" xfId="2720" xr:uid="{00000000-0005-0000-0000-000056220000}"/>
    <cellStyle name="Normal 58 10" xfId="5349" xr:uid="{00000000-0005-0000-0000-000057220000}"/>
    <cellStyle name="Normal 58 11" xfId="5443" xr:uid="{00000000-0005-0000-0000-000058220000}"/>
    <cellStyle name="Normal 58 12" xfId="10049" xr:uid="{00000000-0005-0000-0000-000059220000}"/>
    <cellStyle name="Normal 58 2" xfId="2721" xr:uid="{00000000-0005-0000-0000-00005A220000}"/>
    <cellStyle name="Normal 58 3" xfId="2722" xr:uid="{00000000-0005-0000-0000-00005B220000}"/>
    <cellStyle name="Normal 58 4" xfId="5962" xr:uid="{00000000-0005-0000-0000-00005C220000}"/>
    <cellStyle name="Normal 58 5" xfId="5591" xr:uid="{00000000-0005-0000-0000-00005D220000}"/>
    <cellStyle name="Normal 58 6" xfId="5649" xr:uid="{00000000-0005-0000-0000-00005E220000}"/>
    <cellStyle name="Normal 58 7" xfId="5671" xr:uid="{00000000-0005-0000-0000-00005F220000}"/>
    <cellStyle name="Normal 58 8" xfId="5483" xr:uid="{00000000-0005-0000-0000-000060220000}"/>
    <cellStyle name="Normal 58 9" xfId="5617" xr:uid="{00000000-0005-0000-0000-000061220000}"/>
    <cellStyle name="Normal 58_4.2 kt. samtrygg 2010" xfId="8598" xr:uid="{00000000-0005-0000-0000-000062220000}"/>
    <cellStyle name="Normal 59" xfId="2723" xr:uid="{00000000-0005-0000-0000-000063220000}"/>
    <cellStyle name="Normal 59 10" xfId="5266" xr:uid="{00000000-0005-0000-0000-000064220000}"/>
    <cellStyle name="Normal 59 11" xfId="5314" xr:uid="{00000000-0005-0000-0000-000065220000}"/>
    <cellStyle name="Normal 59 12" xfId="10131" xr:uid="{00000000-0005-0000-0000-000066220000}"/>
    <cellStyle name="Normal 59 2" xfId="2724" xr:uid="{00000000-0005-0000-0000-000067220000}"/>
    <cellStyle name="Normal 59 3" xfId="2725" xr:uid="{00000000-0005-0000-0000-000068220000}"/>
    <cellStyle name="Normal 59 4" xfId="5952" xr:uid="{00000000-0005-0000-0000-000069220000}"/>
    <cellStyle name="Normal 59 5" xfId="5440" xr:uid="{00000000-0005-0000-0000-00006A220000}"/>
    <cellStyle name="Normal 59 6" xfId="5607" xr:uid="{00000000-0005-0000-0000-00006B220000}"/>
    <cellStyle name="Normal 59 7" xfId="5956" xr:uid="{00000000-0005-0000-0000-00006C220000}"/>
    <cellStyle name="Normal 59 8" xfId="5416" xr:uid="{00000000-0005-0000-0000-00006D220000}"/>
    <cellStyle name="Normal 59 9" xfId="5621" xr:uid="{00000000-0005-0000-0000-00006E220000}"/>
    <cellStyle name="Normal 59_4.2 kt. samtrygg 2010" xfId="9848" xr:uid="{00000000-0005-0000-0000-00006F220000}"/>
    <cellStyle name="Normal 6" xfId="4175" xr:uid="{00000000-0005-0000-0000-000070220000}"/>
    <cellStyle name="Normal 6 10" xfId="2727" xr:uid="{00000000-0005-0000-0000-000071220000}"/>
    <cellStyle name="Normal 6 10 2" xfId="4499" xr:uid="{00000000-0005-0000-0000-000072220000}"/>
    <cellStyle name="Normal 6 10 3" xfId="5008" xr:uid="{00000000-0005-0000-0000-000073220000}"/>
    <cellStyle name="Normal 6 10_4.2 kt. samtrygg 2010" xfId="10054" xr:uid="{00000000-0005-0000-0000-000074220000}"/>
    <cellStyle name="Normal 6 11" xfId="2728" xr:uid="{00000000-0005-0000-0000-000075220000}"/>
    <cellStyle name="Normal 6 11 2" xfId="4529" xr:uid="{00000000-0005-0000-0000-000076220000}"/>
    <cellStyle name="Normal 6 11 3" xfId="5037" xr:uid="{00000000-0005-0000-0000-000077220000}"/>
    <cellStyle name="Normal 6 11_4.2 kt. samtrygg 2010" xfId="10102" xr:uid="{00000000-0005-0000-0000-000078220000}"/>
    <cellStyle name="Normal 6 12" xfId="2729" xr:uid="{00000000-0005-0000-0000-000079220000}"/>
    <cellStyle name="Normal 6 12 2" xfId="4558" xr:uid="{00000000-0005-0000-0000-00007A220000}"/>
    <cellStyle name="Normal 6 12 3" xfId="5065" xr:uid="{00000000-0005-0000-0000-00007B220000}"/>
    <cellStyle name="Normal 6 12_4.2 kt. samtrygg 2010" xfId="9273" xr:uid="{00000000-0005-0000-0000-00007C220000}"/>
    <cellStyle name="Normal 6 13" xfId="2730" xr:uid="{00000000-0005-0000-0000-00007D220000}"/>
    <cellStyle name="Normal 6 13 2" xfId="4588" xr:uid="{00000000-0005-0000-0000-00007E220000}"/>
    <cellStyle name="Normal 6 13 3" xfId="5094" xr:uid="{00000000-0005-0000-0000-00007F220000}"/>
    <cellStyle name="Normal 6 13_4.2 kt. samtrygg 2010" xfId="9864" xr:uid="{00000000-0005-0000-0000-000080220000}"/>
    <cellStyle name="Normal 6 14" xfId="2731" xr:uid="{00000000-0005-0000-0000-000081220000}"/>
    <cellStyle name="Normal 6 14 2" xfId="4611" xr:uid="{00000000-0005-0000-0000-000082220000}"/>
    <cellStyle name="Normal 6 14 3" xfId="5116" xr:uid="{00000000-0005-0000-0000-000083220000}"/>
    <cellStyle name="Normal 6 14_4.2 kt. samtrygg 2010" xfId="9331" xr:uid="{00000000-0005-0000-0000-000084220000}"/>
    <cellStyle name="Normal 6 15" xfId="2732" xr:uid="{00000000-0005-0000-0000-000085220000}"/>
    <cellStyle name="Normal 6 15 2" xfId="4635" xr:uid="{00000000-0005-0000-0000-000086220000}"/>
    <cellStyle name="Normal 6 15 3" xfId="5138" xr:uid="{00000000-0005-0000-0000-000087220000}"/>
    <cellStyle name="Normal 6 15_4.2 kt. samtrygg 2010" xfId="9287" xr:uid="{00000000-0005-0000-0000-000088220000}"/>
    <cellStyle name="Normal 6 16" xfId="2733" xr:uid="{00000000-0005-0000-0000-000089220000}"/>
    <cellStyle name="Normal 6 16 2" xfId="4671" xr:uid="{00000000-0005-0000-0000-00008A220000}"/>
    <cellStyle name="Normal 6 16 3" xfId="5173" xr:uid="{00000000-0005-0000-0000-00008B220000}"/>
    <cellStyle name="Normal 6 16_4.2 kt. samtrygg 2010" xfId="8955" xr:uid="{00000000-0005-0000-0000-00008C220000}"/>
    <cellStyle name="Normal 6 17" xfId="2734" xr:uid="{00000000-0005-0000-0000-00008D220000}"/>
    <cellStyle name="Normal 6 17 2" xfId="4685" xr:uid="{00000000-0005-0000-0000-00008E220000}"/>
    <cellStyle name="Normal 6 17 2 2" xfId="5679" xr:uid="{00000000-0005-0000-0000-00008F220000}"/>
    <cellStyle name="Normal 6 17 2 3" xfId="6041" xr:uid="{00000000-0005-0000-0000-000090220000}"/>
    <cellStyle name="Normal 6 17 2 4" xfId="8479" xr:uid="{00000000-0005-0000-0000-000091220000}"/>
    <cellStyle name="Normal 6 17 2_4.2 kt. samtrygg 2010" xfId="8585" xr:uid="{00000000-0005-0000-0000-000092220000}"/>
    <cellStyle name="Normal 6 17 3" xfId="5186" xr:uid="{00000000-0005-0000-0000-000093220000}"/>
    <cellStyle name="Normal 6 17 3 2" xfId="5321" xr:uid="{00000000-0005-0000-0000-000094220000}"/>
    <cellStyle name="Normal 6 17 3 3" xfId="6102" xr:uid="{00000000-0005-0000-0000-000095220000}"/>
    <cellStyle name="Normal 6 17 3 4" xfId="8540" xr:uid="{00000000-0005-0000-0000-000096220000}"/>
    <cellStyle name="Normal 6 17 3_4.2 kt. samtrygg 2010" xfId="9350" xr:uid="{00000000-0005-0000-0000-000097220000}"/>
    <cellStyle name="Normal 6 17 4" xfId="5592" xr:uid="{00000000-0005-0000-0000-000098220000}"/>
    <cellStyle name="Normal 6 17 5" xfId="5656" xr:uid="{00000000-0005-0000-0000-000099220000}"/>
    <cellStyle name="Normal 6 17 6" xfId="5269" xr:uid="{00000000-0005-0000-0000-00009A220000}"/>
    <cellStyle name="Normal 6 17 7" xfId="5871" xr:uid="{00000000-0005-0000-0000-00009B220000}"/>
    <cellStyle name="Normal 6 17 8" xfId="5629" xr:uid="{00000000-0005-0000-0000-00009C220000}"/>
    <cellStyle name="Normal 6 17 9" xfId="5884" xr:uid="{00000000-0005-0000-0000-00009D220000}"/>
    <cellStyle name="Normal 6 17_4.2 kt. samtrygg 2010" xfId="9494" xr:uid="{00000000-0005-0000-0000-00009E220000}"/>
    <cellStyle name="Normal 6 18" xfId="3251" xr:uid="{00000000-0005-0000-0000-00009F220000}"/>
    <cellStyle name="Normal 6 18 2" xfId="4718" xr:uid="{00000000-0005-0000-0000-0000A0220000}"/>
    <cellStyle name="Normal 6 18 3" xfId="5219" xr:uid="{00000000-0005-0000-0000-0000A1220000}"/>
    <cellStyle name="Normal 6 18_4.2 kt. samtrygg 2010" xfId="9403" xr:uid="{00000000-0005-0000-0000-0000A2220000}"/>
    <cellStyle name="Normal 6 19" xfId="3472" xr:uid="{00000000-0005-0000-0000-0000A3220000}"/>
    <cellStyle name="Normal 6 2" xfId="2726" xr:uid="{00000000-0005-0000-0000-0000A4220000}"/>
    <cellStyle name="Normal 6 2 2" xfId="4212" xr:uid="{00000000-0005-0000-0000-0000A5220000}"/>
    <cellStyle name="Normal 6 2 2 2" xfId="7404" xr:uid="{00000000-0005-0000-0000-0000A6220000}"/>
    <cellStyle name="Normal 6 2 2 3" xfId="8423" xr:uid="{00000000-0005-0000-0000-0000A7220000}"/>
    <cellStyle name="Normal 6 2 2_4.2 kt. samtrygg 2010" xfId="8821" xr:uid="{00000000-0005-0000-0000-0000A8220000}"/>
    <cellStyle name="Normal 6 2 3" xfId="4729" xr:uid="{00000000-0005-0000-0000-0000A9220000}"/>
    <cellStyle name="Normal 6 2_4.2 kt. samtrygg 2010" xfId="9581" xr:uid="{00000000-0005-0000-0000-0000AA220000}"/>
    <cellStyle name="Normal 6 20" xfId="3692" xr:uid="{00000000-0005-0000-0000-0000AB220000}"/>
    <cellStyle name="Normal 6 21" xfId="3883" xr:uid="{00000000-0005-0000-0000-0000AC220000}"/>
    <cellStyle name="Normal 6 22" xfId="4053" xr:uid="{00000000-0005-0000-0000-0000AD220000}"/>
    <cellStyle name="Normal 6 23" xfId="4144" xr:uid="{00000000-0005-0000-0000-0000AE220000}"/>
    <cellStyle name="Normal 6 24" xfId="5360" xr:uid="{00000000-0005-0000-0000-0000AF220000}"/>
    <cellStyle name="Normal 6 3" xfId="2736" xr:uid="{00000000-0005-0000-0000-0000B0220000}"/>
    <cellStyle name="Normal 6 3 2" xfId="4244" xr:uid="{00000000-0005-0000-0000-0000B1220000}"/>
    <cellStyle name="Normal 6 3 2 2" xfId="5338" xr:uid="{00000000-0005-0000-0000-0000B2220000}"/>
    <cellStyle name="Normal 6 3 2 3" xfId="6012" xr:uid="{00000000-0005-0000-0000-0000B3220000}"/>
    <cellStyle name="Normal 6 3 2 4" xfId="8450" xr:uid="{00000000-0005-0000-0000-0000B4220000}"/>
    <cellStyle name="Normal 6 3 2_4.2 kt. samtrygg 2010" xfId="9243" xr:uid="{00000000-0005-0000-0000-0000B5220000}"/>
    <cellStyle name="Normal 6 3 3" xfId="4759" xr:uid="{00000000-0005-0000-0000-0000B6220000}"/>
    <cellStyle name="Normal 6 3 3 2" xfId="5500" xr:uid="{00000000-0005-0000-0000-0000B7220000}"/>
    <cellStyle name="Normal 6 3 3 3" xfId="6073" xr:uid="{00000000-0005-0000-0000-0000B8220000}"/>
    <cellStyle name="Normal 6 3 3 4" xfId="8511" xr:uid="{00000000-0005-0000-0000-0000B9220000}"/>
    <cellStyle name="Normal 6 3 3_4.2 kt. samtrygg 2010" xfId="9592" xr:uid="{00000000-0005-0000-0000-0000BA220000}"/>
    <cellStyle name="Normal 6 3 4" xfId="5380" xr:uid="{00000000-0005-0000-0000-0000BB220000}"/>
    <cellStyle name="Normal 6 3 5" xfId="5955" xr:uid="{00000000-0005-0000-0000-0000BC220000}"/>
    <cellStyle name="Normal 6 3 6" xfId="5722" xr:uid="{00000000-0005-0000-0000-0000BD220000}"/>
    <cellStyle name="Normal 6 3 7" xfId="5346" xr:uid="{00000000-0005-0000-0000-0000BE220000}"/>
    <cellStyle name="Normal 6 3 8" xfId="5236" xr:uid="{00000000-0005-0000-0000-0000BF220000}"/>
    <cellStyle name="Normal 6 3 9" xfId="5804" xr:uid="{00000000-0005-0000-0000-0000C0220000}"/>
    <cellStyle name="Normal 6 3_4.2 kt. samtrygg 2010" xfId="9826" xr:uid="{00000000-0005-0000-0000-0000C1220000}"/>
    <cellStyle name="Normal 6 4" xfId="2737" xr:uid="{00000000-0005-0000-0000-0000C2220000}"/>
    <cellStyle name="Normal 6 4 2" xfId="4319" xr:uid="{00000000-0005-0000-0000-0000C3220000}"/>
    <cellStyle name="Normal 6 4 3" xfId="4834" xr:uid="{00000000-0005-0000-0000-0000C4220000}"/>
    <cellStyle name="Normal 6 4_4.2 kt. samtrygg 2010" xfId="10128" xr:uid="{00000000-0005-0000-0000-0000C5220000}"/>
    <cellStyle name="Normal 6 5" xfId="2738" xr:uid="{00000000-0005-0000-0000-0000C6220000}"/>
    <cellStyle name="Normal 6 5 2" xfId="4349" xr:uid="{00000000-0005-0000-0000-0000C7220000}"/>
    <cellStyle name="Normal 6 5 3" xfId="4863" xr:uid="{00000000-0005-0000-0000-0000C8220000}"/>
    <cellStyle name="Normal 6 5_4.2 kt. samtrygg 2010" xfId="8773" xr:uid="{00000000-0005-0000-0000-0000C9220000}"/>
    <cellStyle name="Normal 6 6" xfId="2739" xr:uid="{00000000-0005-0000-0000-0000CA220000}"/>
    <cellStyle name="Normal 6 6 2" xfId="4378" xr:uid="{00000000-0005-0000-0000-0000CB220000}"/>
    <cellStyle name="Normal 6 6 3" xfId="4891" xr:uid="{00000000-0005-0000-0000-0000CC220000}"/>
    <cellStyle name="Normal 6 6_4.2 kt. samtrygg 2010" xfId="9926" xr:uid="{00000000-0005-0000-0000-0000CD220000}"/>
    <cellStyle name="Normal 6 7" xfId="2740" xr:uid="{00000000-0005-0000-0000-0000CE220000}"/>
    <cellStyle name="Normal 6 7 2" xfId="4409" xr:uid="{00000000-0005-0000-0000-0000CF220000}"/>
    <cellStyle name="Normal 6 7 3" xfId="4921" xr:uid="{00000000-0005-0000-0000-0000D0220000}"/>
    <cellStyle name="Normal 6 7_4.2 kt. samtrygg 2010" xfId="9564" xr:uid="{00000000-0005-0000-0000-0000D1220000}"/>
    <cellStyle name="Normal 6 8" xfId="2741" xr:uid="{00000000-0005-0000-0000-0000D2220000}"/>
    <cellStyle name="Normal 6 8 2" xfId="4438" xr:uid="{00000000-0005-0000-0000-0000D3220000}"/>
    <cellStyle name="Normal 6 8 3" xfId="4949" xr:uid="{00000000-0005-0000-0000-0000D4220000}"/>
    <cellStyle name="Normal 6 8_4.2 kt. samtrygg 2010" xfId="9870" xr:uid="{00000000-0005-0000-0000-0000D5220000}"/>
    <cellStyle name="Normal 6 9" xfId="2742" xr:uid="{00000000-0005-0000-0000-0000D6220000}"/>
    <cellStyle name="Normal 6 9 2" xfId="4469" xr:uid="{00000000-0005-0000-0000-0000D7220000}"/>
    <cellStyle name="Normal 6 9 3" xfId="4979" xr:uid="{00000000-0005-0000-0000-0000D8220000}"/>
    <cellStyle name="Normal 6 9_4.2 kt. samtrygg 2010" xfId="8702" xr:uid="{00000000-0005-0000-0000-0000D9220000}"/>
    <cellStyle name="Normal 6_4.2 kt. samtrygg 2010" xfId="8687" xr:uid="{00000000-0005-0000-0000-0000DA220000}"/>
    <cellStyle name="Normal 60" xfId="2743" xr:uid="{00000000-0005-0000-0000-0000DB220000}"/>
    <cellStyle name="Normal 60 10" xfId="5950" xr:uid="{00000000-0005-0000-0000-0000DC220000}"/>
    <cellStyle name="Normal 60 11" xfId="5616" xr:uid="{00000000-0005-0000-0000-0000DD220000}"/>
    <cellStyle name="Normal 60 12" xfId="9651" xr:uid="{00000000-0005-0000-0000-0000DE220000}"/>
    <cellStyle name="Normal 60 2" xfId="2744" xr:uid="{00000000-0005-0000-0000-0000DF220000}"/>
    <cellStyle name="Normal 60 3" xfId="2745" xr:uid="{00000000-0005-0000-0000-0000E0220000}"/>
    <cellStyle name="Normal 60 4" xfId="5590" xr:uid="{00000000-0005-0000-0000-0000E1220000}"/>
    <cellStyle name="Normal 60 5" xfId="5614" xr:uid="{00000000-0005-0000-0000-0000E2220000}"/>
    <cellStyle name="Normal 60 6" xfId="5394" xr:uid="{00000000-0005-0000-0000-0000E3220000}"/>
    <cellStyle name="Normal 60 7" xfId="5598" xr:uid="{00000000-0005-0000-0000-0000E4220000}"/>
    <cellStyle name="Normal 60 8" xfId="5953" xr:uid="{00000000-0005-0000-0000-0000E5220000}"/>
    <cellStyle name="Normal 60 9" xfId="5375" xr:uid="{00000000-0005-0000-0000-0000E6220000}"/>
    <cellStyle name="Normal 60_4.2 kt. samtrygg 2010" xfId="9805" xr:uid="{00000000-0005-0000-0000-0000E7220000}"/>
    <cellStyle name="Normal 61" xfId="2746" xr:uid="{00000000-0005-0000-0000-0000E8220000}"/>
    <cellStyle name="Normal 61 10" xfId="5620" xr:uid="{00000000-0005-0000-0000-0000E9220000}"/>
    <cellStyle name="Normal 61 2" xfId="5701" xr:uid="{00000000-0005-0000-0000-0000EA220000}"/>
    <cellStyle name="Normal 61 3" xfId="5881" xr:uid="{00000000-0005-0000-0000-0000EB220000}"/>
    <cellStyle name="Normal 61 4" xfId="5593" xr:uid="{00000000-0005-0000-0000-0000EC220000}"/>
    <cellStyle name="Normal 61 5" xfId="5257" xr:uid="{00000000-0005-0000-0000-0000ED220000}"/>
    <cellStyle name="Normal 61 6" xfId="5831" xr:uid="{00000000-0005-0000-0000-0000EE220000}"/>
    <cellStyle name="Normal 61 7" xfId="5405" xr:uid="{00000000-0005-0000-0000-0000EF220000}"/>
    <cellStyle name="Normal 61 8" xfId="5299" xr:uid="{00000000-0005-0000-0000-0000F0220000}"/>
    <cellStyle name="Normal 61 9" xfId="5880" xr:uid="{00000000-0005-0000-0000-0000F1220000}"/>
    <cellStyle name="Normal 61_4.2 kt. samtrygg 2010" xfId="9606" xr:uid="{00000000-0005-0000-0000-0000F2220000}"/>
    <cellStyle name="Normal 62" xfId="2747" xr:uid="{00000000-0005-0000-0000-0000F3220000}"/>
    <cellStyle name="Normal 62 10" xfId="5892" xr:uid="{00000000-0005-0000-0000-0000F4220000}"/>
    <cellStyle name="Normal 62 2" xfId="5247" xr:uid="{00000000-0005-0000-0000-0000F5220000}"/>
    <cellStyle name="Normal 62 3" xfId="5517" xr:uid="{00000000-0005-0000-0000-0000F6220000}"/>
    <cellStyle name="Normal 62 4" xfId="5551" xr:uid="{00000000-0005-0000-0000-0000F7220000}"/>
    <cellStyle name="Normal 62 5" xfId="5910" xr:uid="{00000000-0005-0000-0000-0000F8220000}"/>
    <cellStyle name="Normal 62 6" xfId="5730" xr:uid="{00000000-0005-0000-0000-0000F9220000}"/>
    <cellStyle name="Normal 62 7" xfId="5602" xr:uid="{00000000-0005-0000-0000-0000FA220000}"/>
    <cellStyle name="Normal 62 8" xfId="5319" xr:uid="{00000000-0005-0000-0000-0000FB220000}"/>
    <cellStyle name="Normal 62 9" xfId="5864" xr:uid="{00000000-0005-0000-0000-0000FC220000}"/>
    <cellStyle name="Normal 62_4.2 kt. samtrygg 2010" xfId="9701" xr:uid="{00000000-0005-0000-0000-0000FD220000}"/>
    <cellStyle name="Normal 63" xfId="3358" xr:uid="{00000000-0005-0000-0000-0000FE220000}"/>
    <cellStyle name="Normal 63 2" xfId="5437" xr:uid="{00000000-0005-0000-0000-0000FF220000}"/>
    <cellStyle name="Normal 63 3" xfId="5973" xr:uid="{00000000-0005-0000-0000-000000230000}"/>
    <cellStyle name="Normal 63 3 2" xfId="6115" xr:uid="{00000000-0005-0000-0000-000001230000}"/>
    <cellStyle name="Normal 63 3_4.2 kt. samtrygg 2010" xfId="10152" xr:uid="{00000000-0005-0000-0000-000002230000}"/>
    <cellStyle name="Normal 63 4" xfId="8549" xr:uid="{00000000-0005-0000-0000-000003230000}"/>
    <cellStyle name="Normal 63_4.2 kt. samtrygg 2010" xfId="9011" xr:uid="{00000000-0005-0000-0000-000004230000}"/>
    <cellStyle name="Normal 64" xfId="3579" xr:uid="{00000000-0005-0000-0000-000005230000}"/>
    <cellStyle name="Normal 64 2" xfId="5541" xr:uid="{00000000-0005-0000-0000-000006230000}"/>
    <cellStyle name="Normal 64 3" xfId="5975" xr:uid="{00000000-0005-0000-0000-000007230000}"/>
    <cellStyle name="Normal 64 3 2" xfId="6117" xr:uid="{00000000-0005-0000-0000-000008230000}"/>
    <cellStyle name="Normal 64 3_4.2 kt. samtrygg 2010" xfId="9658" xr:uid="{00000000-0005-0000-0000-000009230000}"/>
    <cellStyle name="Normal 64 4" xfId="8555" xr:uid="{00000000-0005-0000-0000-00000A230000}"/>
    <cellStyle name="Normal 64_4.2 kt. samtrygg 2010" xfId="8775" xr:uid="{00000000-0005-0000-0000-00000B230000}"/>
    <cellStyle name="Normal 65" xfId="3798" xr:uid="{00000000-0005-0000-0000-00000C230000}"/>
    <cellStyle name="Normal 65 2" xfId="5535" xr:uid="{00000000-0005-0000-0000-00000D230000}"/>
    <cellStyle name="Normal 65 3" xfId="5977" xr:uid="{00000000-0005-0000-0000-00000E230000}"/>
    <cellStyle name="Normal 65 3 2" xfId="6119" xr:uid="{00000000-0005-0000-0000-00000F230000}"/>
    <cellStyle name="Normal 65 3_4.2 kt. samtrygg 2010" xfId="9320" xr:uid="{00000000-0005-0000-0000-000010230000}"/>
    <cellStyle name="Normal 65 4" xfId="8563" xr:uid="{00000000-0005-0000-0000-000011230000}"/>
    <cellStyle name="Normal 65_4.2 kt. samtrygg 2010" xfId="8852" xr:uid="{00000000-0005-0000-0000-000012230000}"/>
    <cellStyle name="Normal 66" xfId="3970" xr:uid="{00000000-0005-0000-0000-000013230000}"/>
    <cellStyle name="Normal 66 2" xfId="5459" xr:uid="{00000000-0005-0000-0000-000014230000}"/>
    <cellStyle name="Normal 66 3" xfId="5979" xr:uid="{00000000-0005-0000-0000-000015230000}"/>
    <cellStyle name="Normal 66 3 2" xfId="6121" xr:uid="{00000000-0005-0000-0000-000016230000}"/>
    <cellStyle name="Normal 66 3_4.2 kt. samtrygg 2010" xfId="8705" xr:uid="{00000000-0005-0000-0000-000017230000}"/>
    <cellStyle name="Normal 66 4" xfId="8554" xr:uid="{00000000-0005-0000-0000-000018230000}"/>
    <cellStyle name="Normal 66_4.2 kt. samtrygg 2010" xfId="9837" xr:uid="{00000000-0005-0000-0000-000019230000}"/>
    <cellStyle name="Normal 67" xfId="4138" xr:uid="{00000000-0005-0000-0000-00001A230000}"/>
    <cellStyle name="Normal 67 2" xfId="5427" xr:uid="{00000000-0005-0000-0000-00001B230000}"/>
    <cellStyle name="Normal 67 3" xfId="5981" xr:uid="{00000000-0005-0000-0000-00001C230000}"/>
    <cellStyle name="Normal 67 3 2" xfId="6123" xr:uid="{00000000-0005-0000-0000-00001D230000}"/>
    <cellStyle name="Normal 67 3_4.2 kt. samtrygg 2010" xfId="10067" xr:uid="{00000000-0005-0000-0000-00001E230000}"/>
    <cellStyle name="Normal 67 4" xfId="8566" xr:uid="{00000000-0005-0000-0000-00001F230000}"/>
    <cellStyle name="Normal 67_4.2 kt. samtrygg 2010" xfId="8947" xr:uid="{00000000-0005-0000-0000-000020230000}"/>
    <cellStyle name="Normal 68" xfId="5749" xr:uid="{00000000-0005-0000-0000-000021230000}"/>
    <cellStyle name="Normal 69" xfId="5784" xr:uid="{00000000-0005-0000-0000-000022230000}"/>
    <cellStyle name="Normal 7" xfId="4176" xr:uid="{00000000-0005-0000-0000-000023230000}"/>
    <cellStyle name="Normal 7 10" xfId="2749" xr:uid="{00000000-0005-0000-0000-000024230000}"/>
    <cellStyle name="Normal 7 10 2" xfId="4498" xr:uid="{00000000-0005-0000-0000-000025230000}"/>
    <cellStyle name="Normal 7 10 3" xfId="5007" xr:uid="{00000000-0005-0000-0000-000026230000}"/>
    <cellStyle name="Normal 7 10_4.2 kt. samtrygg 2010" xfId="9353" xr:uid="{00000000-0005-0000-0000-000027230000}"/>
    <cellStyle name="Normal 7 11" xfId="2750" xr:uid="{00000000-0005-0000-0000-000028230000}"/>
    <cellStyle name="Normal 7 11 2" xfId="4528" xr:uid="{00000000-0005-0000-0000-000029230000}"/>
    <cellStyle name="Normal 7 11 3" xfId="5036" xr:uid="{00000000-0005-0000-0000-00002A230000}"/>
    <cellStyle name="Normal 7 11_4.2 kt. samtrygg 2010" xfId="10045" xr:uid="{00000000-0005-0000-0000-00002B230000}"/>
    <cellStyle name="Normal 7 12" xfId="2751" xr:uid="{00000000-0005-0000-0000-00002C230000}"/>
    <cellStyle name="Normal 7 12 2" xfId="4557" xr:uid="{00000000-0005-0000-0000-00002D230000}"/>
    <cellStyle name="Normal 7 12 3" xfId="5064" xr:uid="{00000000-0005-0000-0000-00002E230000}"/>
    <cellStyle name="Normal 7 12_4.2 kt. samtrygg 2010" xfId="9023" xr:uid="{00000000-0005-0000-0000-00002F230000}"/>
    <cellStyle name="Normal 7 13" xfId="2752" xr:uid="{00000000-0005-0000-0000-000030230000}"/>
    <cellStyle name="Normal 7 13 2" xfId="4587" xr:uid="{00000000-0005-0000-0000-000031230000}"/>
    <cellStyle name="Normal 7 13 3" xfId="5093" xr:uid="{00000000-0005-0000-0000-000032230000}"/>
    <cellStyle name="Normal 7 13_4.2 kt. samtrygg 2010" xfId="9992" xr:uid="{00000000-0005-0000-0000-000033230000}"/>
    <cellStyle name="Normal 7 14" xfId="2753" xr:uid="{00000000-0005-0000-0000-000034230000}"/>
    <cellStyle name="Normal 7 14 2" xfId="4610" xr:uid="{00000000-0005-0000-0000-000035230000}"/>
    <cellStyle name="Normal 7 14 3" xfId="5115" xr:uid="{00000000-0005-0000-0000-000036230000}"/>
    <cellStyle name="Normal 7 14_4.2 kt. samtrygg 2010" xfId="9904" xr:uid="{00000000-0005-0000-0000-000037230000}"/>
    <cellStyle name="Normal 7 15" xfId="2754" xr:uid="{00000000-0005-0000-0000-000038230000}"/>
    <cellStyle name="Normal 7 15 2" xfId="4634" xr:uid="{00000000-0005-0000-0000-000039230000}"/>
    <cellStyle name="Normal 7 15 3" xfId="5137" xr:uid="{00000000-0005-0000-0000-00003A230000}"/>
    <cellStyle name="Normal 7 15_4.2 kt. samtrygg 2010" xfId="9371" xr:uid="{00000000-0005-0000-0000-00003B230000}"/>
    <cellStyle name="Normal 7 16" xfId="2755" xr:uid="{00000000-0005-0000-0000-00003C230000}"/>
    <cellStyle name="Normal 7 16 2" xfId="4670" xr:uid="{00000000-0005-0000-0000-00003D230000}"/>
    <cellStyle name="Normal 7 16 3" xfId="5172" xr:uid="{00000000-0005-0000-0000-00003E230000}"/>
    <cellStyle name="Normal 7 16_4.2 kt. samtrygg 2010" xfId="9165" xr:uid="{00000000-0005-0000-0000-00003F230000}"/>
    <cellStyle name="Normal 7 17" xfId="2756" xr:uid="{00000000-0005-0000-0000-000040230000}"/>
    <cellStyle name="Normal 7 17 2" xfId="4684" xr:uid="{00000000-0005-0000-0000-000041230000}"/>
    <cellStyle name="Normal 7 17 2 2" xfId="5676" xr:uid="{00000000-0005-0000-0000-000042230000}"/>
    <cellStyle name="Normal 7 17 2 3" xfId="6040" xr:uid="{00000000-0005-0000-0000-000043230000}"/>
    <cellStyle name="Normal 7 17 2 4" xfId="8478" xr:uid="{00000000-0005-0000-0000-000044230000}"/>
    <cellStyle name="Normal 7 17 2_4.2 kt. samtrygg 2010" xfId="10147" xr:uid="{00000000-0005-0000-0000-000045230000}"/>
    <cellStyle name="Normal 7 17 3" xfId="5185" xr:uid="{00000000-0005-0000-0000-000046230000}"/>
    <cellStyle name="Normal 7 17 3 2" xfId="5742" xr:uid="{00000000-0005-0000-0000-000047230000}"/>
    <cellStyle name="Normal 7 17 3 3" xfId="6101" xr:uid="{00000000-0005-0000-0000-000048230000}"/>
    <cellStyle name="Normal 7 17 3 4" xfId="8539" xr:uid="{00000000-0005-0000-0000-000049230000}"/>
    <cellStyle name="Normal 7 17 3_4.2 kt. samtrygg 2010" xfId="9133" xr:uid="{00000000-0005-0000-0000-00004A230000}"/>
    <cellStyle name="Normal 7 17 4" xfId="5392" xr:uid="{00000000-0005-0000-0000-00004B230000}"/>
    <cellStyle name="Normal 7 17 5" xfId="5606" xr:uid="{00000000-0005-0000-0000-00004C230000}"/>
    <cellStyle name="Normal 7 17 6" xfId="5471" xr:uid="{00000000-0005-0000-0000-00004D230000}"/>
    <cellStyle name="Normal 7 17 7" xfId="5746" xr:uid="{00000000-0005-0000-0000-00004E230000}"/>
    <cellStyle name="Normal 7 17 8" xfId="5634" xr:uid="{00000000-0005-0000-0000-00004F230000}"/>
    <cellStyle name="Normal 7 17 9" xfId="5622" xr:uid="{00000000-0005-0000-0000-000050230000}"/>
    <cellStyle name="Normal 7 17_4.2 kt. samtrygg 2010" xfId="8824" xr:uid="{00000000-0005-0000-0000-000051230000}"/>
    <cellStyle name="Normal 7 18" xfId="3270" xr:uid="{00000000-0005-0000-0000-000052230000}"/>
    <cellStyle name="Normal 7 18 2" xfId="4717" xr:uid="{00000000-0005-0000-0000-000053230000}"/>
    <cellStyle name="Normal 7 18 3" xfId="5218" xr:uid="{00000000-0005-0000-0000-000054230000}"/>
    <cellStyle name="Normal 7 18_4.2 kt. samtrygg 2010" xfId="9487" xr:uid="{00000000-0005-0000-0000-000055230000}"/>
    <cellStyle name="Normal 7 19" xfId="3491" xr:uid="{00000000-0005-0000-0000-000056230000}"/>
    <cellStyle name="Normal 7 2" xfId="2748" xr:uid="{00000000-0005-0000-0000-000057230000}"/>
    <cellStyle name="Normal 7 2 2" xfId="4213" xr:uid="{00000000-0005-0000-0000-000058230000}"/>
    <cellStyle name="Normal 7 2 3" xfId="4730" xr:uid="{00000000-0005-0000-0000-000059230000}"/>
    <cellStyle name="Normal 7 2_4.2 kt. samtrygg 2010" xfId="9343" xr:uid="{00000000-0005-0000-0000-00005A230000}"/>
    <cellStyle name="Normal 7 20" xfId="3711" xr:uid="{00000000-0005-0000-0000-00005B230000}"/>
    <cellStyle name="Normal 7 21" xfId="3898" xr:uid="{00000000-0005-0000-0000-00005C230000}"/>
    <cellStyle name="Normal 7 22" xfId="4067" xr:uid="{00000000-0005-0000-0000-00005D230000}"/>
    <cellStyle name="Normal 7 23" xfId="4145" xr:uid="{00000000-0005-0000-0000-00005E230000}"/>
    <cellStyle name="Normal 7 24" xfId="5619" xr:uid="{00000000-0005-0000-0000-00005F230000}"/>
    <cellStyle name="Normal 7 3" xfId="2758" xr:uid="{00000000-0005-0000-0000-000060230000}"/>
    <cellStyle name="Normal 7 3 2" xfId="4245" xr:uid="{00000000-0005-0000-0000-000061230000}"/>
    <cellStyle name="Normal 7 3 2 2" xfId="5354" xr:uid="{00000000-0005-0000-0000-000062230000}"/>
    <cellStyle name="Normal 7 3 2 3" xfId="6013" xr:uid="{00000000-0005-0000-0000-000063230000}"/>
    <cellStyle name="Normal 7 3 2 4" xfId="8451" xr:uid="{00000000-0005-0000-0000-000064230000}"/>
    <cellStyle name="Normal 7 3 2_4.2 kt. samtrygg 2010" xfId="10232" xr:uid="{00000000-0005-0000-0000-000065230000}"/>
    <cellStyle name="Normal 7 3 3" xfId="4760" xr:uid="{00000000-0005-0000-0000-000066230000}"/>
    <cellStyle name="Normal 7 3 3 2" xfId="5946" xr:uid="{00000000-0005-0000-0000-000067230000}"/>
    <cellStyle name="Normal 7 3 3 3" xfId="6074" xr:uid="{00000000-0005-0000-0000-000068230000}"/>
    <cellStyle name="Normal 7 3 3 4" xfId="8512" xr:uid="{00000000-0005-0000-0000-000069230000}"/>
    <cellStyle name="Normal 7 3 3_4.2 kt. samtrygg 2010" xfId="10195" xr:uid="{00000000-0005-0000-0000-00006A230000}"/>
    <cellStyle name="Normal 7 3 4" xfId="5454" xr:uid="{00000000-0005-0000-0000-00006B230000}"/>
    <cellStyle name="Normal 7 3 5" xfId="5468" xr:uid="{00000000-0005-0000-0000-00006C230000}"/>
    <cellStyle name="Normal 7 3 6" xfId="5668" xr:uid="{00000000-0005-0000-0000-00006D230000}"/>
    <cellStyle name="Normal 7 3 7" xfId="5254" xr:uid="{00000000-0005-0000-0000-00006E230000}"/>
    <cellStyle name="Normal 7 3 8" xfId="5838" xr:uid="{00000000-0005-0000-0000-00006F230000}"/>
    <cellStyle name="Normal 7 3 9" xfId="5586" xr:uid="{00000000-0005-0000-0000-000070230000}"/>
    <cellStyle name="Normal 7 3_4.2 kt. samtrygg 2010" xfId="8989" xr:uid="{00000000-0005-0000-0000-000071230000}"/>
    <cellStyle name="Normal 7 4" xfId="2759" xr:uid="{00000000-0005-0000-0000-000072230000}"/>
    <cellStyle name="Normal 7 4 2" xfId="4318" xr:uid="{00000000-0005-0000-0000-000073230000}"/>
    <cellStyle name="Normal 7 4 3" xfId="4833" xr:uid="{00000000-0005-0000-0000-000074230000}"/>
    <cellStyle name="Normal 7 4_4.2 kt. samtrygg 2010" xfId="8849" xr:uid="{00000000-0005-0000-0000-000075230000}"/>
    <cellStyle name="Normal 7 5" xfId="2760" xr:uid="{00000000-0005-0000-0000-000076230000}"/>
    <cellStyle name="Normal 7 5 2" xfId="4348" xr:uid="{00000000-0005-0000-0000-000077230000}"/>
    <cellStyle name="Normal 7 5 3" xfId="4862" xr:uid="{00000000-0005-0000-0000-000078230000}"/>
    <cellStyle name="Normal 7 5_4.2 kt. samtrygg 2010" xfId="9137" xr:uid="{00000000-0005-0000-0000-000079230000}"/>
    <cellStyle name="Normal 7 6" xfId="2761" xr:uid="{00000000-0005-0000-0000-00007A230000}"/>
    <cellStyle name="Normal 7 6 2" xfId="4377" xr:uid="{00000000-0005-0000-0000-00007B230000}"/>
    <cellStyle name="Normal 7 6 3" xfId="4890" xr:uid="{00000000-0005-0000-0000-00007C230000}"/>
    <cellStyle name="Normal 7 6_4.2 kt. samtrygg 2010" xfId="9998" xr:uid="{00000000-0005-0000-0000-00007D230000}"/>
    <cellStyle name="Normal 7 7" xfId="2762" xr:uid="{00000000-0005-0000-0000-00007E230000}"/>
    <cellStyle name="Normal 7 7 2" xfId="4408" xr:uid="{00000000-0005-0000-0000-00007F230000}"/>
    <cellStyle name="Normal 7 7 3" xfId="4920" xr:uid="{00000000-0005-0000-0000-000080230000}"/>
    <cellStyle name="Normal 7 7_4.2 kt. samtrygg 2010" xfId="8831" xr:uid="{00000000-0005-0000-0000-000081230000}"/>
    <cellStyle name="Normal 7 8" xfId="2763" xr:uid="{00000000-0005-0000-0000-000082230000}"/>
    <cellStyle name="Normal 7 8 2" xfId="4437" xr:uid="{00000000-0005-0000-0000-000083230000}"/>
    <cellStyle name="Normal 7 8 3" xfId="4948" xr:uid="{00000000-0005-0000-0000-000084230000}"/>
    <cellStyle name="Normal 7 8_4.2 kt. samtrygg 2010" xfId="8630" xr:uid="{00000000-0005-0000-0000-000085230000}"/>
    <cellStyle name="Normal 7 9" xfId="2764" xr:uid="{00000000-0005-0000-0000-000086230000}"/>
    <cellStyle name="Normal 7 9 2" xfId="4468" xr:uid="{00000000-0005-0000-0000-000087230000}"/>
    <cellStyle name="Normal 7 9 3" xfId="4978" xr:uid="{00000000-0005-0000-0000-000088230000}"/>
    <cellStyle name="Normal 7 9_4.2 kt. samtrygg 2010" xfId="9498" xr:uid="{00000000-0005-0000-0000-000089230000}"/>
    <cellStyle name="Normal 7_4.2 kt. samtrygg 2010" xfId="9662" xr:uid="{00000000-0005-0000-0000-00008A230000}"/>
    <cellStyle name="Normal 70" xfId="5560" xr:uid="{00000000-0005-0000-0000-00008B230000}"/>
    <cellStyle name="Normal 71" xfId="5258" xr:uid="{00000000-0005-0000-0000-00008C230000}"/>
    <cellStyle name="Normal 72" xfId="5496" xr:uid="{00000000-0005-0000-0000-00008D230000}"/>
    <cellStyle name="Normal 73" xfId="5357" xr:uid="{00000000-0005-0000-0000-00008E230000}"/>
    <cellStyle name="Normal 74" xfId="5453" xr:uid="{00000000-0005-0000-0000-00008F230000}"/>
    <cellStyle name="Normal 75" xfId="5316" xr:uid="{00000000-0005-0000-0000-000090230000}"/>
    <cellStyle name="Normal 76" xfId="5836" xr:uid="{00000000-0005-0000-0000-000091230000}"/>
    <cellStyle name="Normal 77" xfId="5710" xr:uid="{00000000-0005-0000-0000-000092230000}"/>
    <cellStyle name="Normal 78" xfId="5854" xr:uid="{00000000-0005-0000-0000-000093230000}"/>
    <cellStyle name="Normal 79" xfId="5835" xr:uid="{00000000-0005-0000-0000-000094230000}"/>
    <cellStyle name="Normal 8" xfId="4177" xr:uid="{00000000-0005-0000-0000-000095230000}"/>
    <cellStyle name="Normal 8 10" xfId="2766" xr:uid="{00000000-0005-0000-0000-000096230000}"/>
    <cellStyle name="Normal 8 10 2" xfId="4497" xr:uid="{00000000-0005-0000-0000-000097230000}"/>
    <cellStyle name="Normal 8 10 3" xfId="5006" xr:uid="{00000000-0005-0000-0000-000098230000}"/>
    <cellStyle name="Normal 8 10_4.2 kt. samtrygg 2010" xfId="8666" xr:uid="{00000000-0005-0000-0000-000099230000}"/>
    <cellStyle name="Normal 8 11" xfId="2767" xr:uid="{00000000-0005-0000-0000-00009A230000}"/>
    <cellStyle name="Normal 8 11 2" xfId="4527" xr:uid="{00000000-0005-0000-0000-00009B230000}"/>
    <cellStyle name="Normal 8 11 3" xfId="5035" xr:uid="{00000000-0005-0000-0000-00009C230000}"/>
    <cellStyle name="Normal 8 11_4.2 kt. samtrygg 2010" xfId="10053" xr:uid="{00000000-0005-0000-0000-00009D230000}"/>
    <cellStyle name="Normal 8 12" xfId="2768" xr:uid="{00000000-0005-0000-0000-00009E230000}"/>
    <cellStyle name="Normal 8 12 2" xfId="4556" xr:uid="{00000000-0005-0000-0000-00009F230000}"/>
    <cellStyle name="Normal 8 12 3" xfId="5063" xr:uid="{00000000-0005-0000-0000-0000A0230000}"/>
    <cellStyle name="Normal 8 12_4.2 kt. samtrygg 2010" xfId="9716" xr:uid="{00000000-0005-0000-0000-0000A1230000}"/>
    <cellStyle name="Normal 8 13" xfId="2769" xr:uid="{00000000-0005-0000-0000-0000A2230000}"/>
    <cellStyle name="Normal 8 13 2" xfId="4586" xr:uid="{00000000-0005-0000-0000-0000A3230000}"/>
    <cellStyle name="Normal 8 13 3" xfId="5092" xr:uid="{00000000-0005-0000-0000-0000A4230000}"/>
    <cellStyle name="Normal 8 13_4.2 kt. samtrygg 2010" xfId="9508" xr:uid="{00000000-0005-0000-0000-0000A5230000}"/>
    <cellStyle name="Normal 8 14" xfId="2770" xr:uid="{00000000-0005-0000-0000-0000A6230000}"/>
    <cellStyle name="Normal 8 14 2" xfId="4609" xr:uid="{00000000-0005-0000-0000-0000A7230000}"/>
    <cellStyle name="Normal 8 14 3" xfId="5114" xr:uid="{00000000-0005-0000-0000-0000A8230000}"/>
    <cellStyle name="Normal 8 14_4.2 kt. samtrygg 2010" xfId="9532" xr:uid="{00000000-0005-0000-0000-0000A9230000}"/>
    <cellStyle name="Normal 8 15" xfId="2771" xr:uid="{00000000-0005-0000-0000-0000AA230000}"/>
    <cellStyle name="Normal 8 15 2" xfId="4633" xr:uid="{00000000-0005-0000-0000-0000AB230000}"/>
    <cellStyle name="Normal 8 15 3" xfId="5136" xr:uid="{00000000-0005-0000-0000-0000AC230000}"/>
    <cellStyle name="Normal 8 15_4.2 kt. samtrygg 2010" xfId="9261" xr:uid="{00000000-0005-0000-0000-0000AD230000}"/>
    <cellStyle name="Normal 8 16" xfId="2772" xr:uid="{00000000-0005-0000-0000-0000AE230000}"/>
    <cellStyle name="Normal 8 16 2" xfId="4669" xr:uid="{00000000-0005-0000-0000-0000AF230000}"/>
    <cellStyle name="Normal 8 16 3" xfId="5171" xr:uid="{00000000-0005-0000-0000-0000B0230000}"/>
    <cellStyle name="Normal 8 16_4.2 kt. samtrygg 2010" xfId="9538" xr:uid="{00000000-0005-0000-0000-0000B1230000}"/>
    <cellStyle name="Normal 8 17" xfId="2773" xr:uid="{00000000-0005-0000-0000-0000B2230000}"/>
    <cellStyle name="Normal 8 17 2" xfId="4683" xr:uid="{00000000-0005-0000-0000-0000B3230000}"/>
    <cellStyle name="Normal 8 17 2 2" xfId="5522" xr:uid="{00000000-0005-0000-0000-0000B4230000}"/>
    <cellStyle name="Normal 8 17 2 3" xfId="6039" xr:uid="{00000000-0005-0000-0000-0000B5230000}"/>
    <cellStyle name="Normal 8 17 2 4" xfId="8477" xr:uid="{00000000-0005-0000-0000-0000B6230000}"/>
    <cellStyle name="Normal 8 17 2_4.2 kt. samtrygg 2010" xfId="8928" xr:uid="{00000000-0005-0000-0000-0000B7230000}"/>
    <cellStyle name="Normal 8 17 3" xfId="5184" xr:uid="{00000000-0005-0000-0000-0000B8230000}"/>
    <cellStyle name="Normal 8 17 3 2" xfId="5401" xr:uid="{00000000-0005-0000-0000-0000B9230000}"/>
    <cellStyle name="Normal 8 17 3 3" xfId="6100" xr:uid="{00000000-0005-0000-0000-0000BA230000}"/>
    <cellStyle name="Normal 8 17 3 4" xfId="8538" xr:uid="{00000000-0005-0000-0000-0000BB230000}"/>
    <cellStyle name="Normal 8 17 3_4.2 kt. samtrygg 2010" xfId="9931" xr:uid="{00000000-0005-0000-0000-0000BC230000}"/>
    <cellStyle name="Normal 8 17 4" xfId="5293" xr:uid="{00000000-0005-0000-0000-0000BD230000}"/>
    <cellStyle name="Normal 8 17 5" xfId="5412" xr:uid="{00000000-0005-0000-0000-0000BE230000}"/>
    <cellStyle name="Normal 8 17 6" xfId="5723" xr:uid="{00000000-0005-0000-0000-0000BF230000}"/>
    <cellStyle name="Normal 8 17 7" xfId="5603" xr:uid="{00000000-0005-0000-0000-0000C0230000}"/>
    <cellStyle name="Normal 8 17 8" xfId="5641" xr:uid="{00000000-0005-0000-0000-0000C1230000}"/>
    <cellStyle name="Normal 8 17 9" xfId="5627" xr:uid="{00000000-0005-0000-0000-0000C2230000}"/>
    <cellStyle name="Normal 8 17_4.2 kt. samtrygg 2010" xfId="9997" xr:uid="{00000000-0005-0000-0000-0000C3230000}"/>
    <cellStyle name="Normal 8 18" xfId="3285" xr:uid="{00000000-0005-0000-0000-0000C4230000}"/>
    <cellStyle name="Normal 8 18 2" xfId="4716" xr:uid="{00000000-0005-0000-0000-0000C5230000}"/>
    <cellStyle name="Normal 8 18 3" xfId="5217" xr:uid="{00000000-0005-0000-0000-0000C6230000}"/>
    <cellStyle name="Normal 8 18_4.2 kt. samtrygg 2010" xfId="9145" xr:uid="{00000000-0005-0000-0000-0000C7230000}"/>
    <cellStyle name="Normal 8 19" xfId="3506" xr:uid="{00000000-0005-0000-0000-0000C8230000}"/>
    <cellStyle name="Normal 8 2" xfId="2765" xr:uid="{00000000-0005-0000-0000-0000C9230000}"/>
    <cellStyle name="Normal 8 2 2" xfId="4214" xr:uid="{00000000-0005-0000-0000-0000CA230000}"/>
    <cellStyle name="Normal 8 2 2 2" xfId="5304" xr:uid="{00000000-0005-0000-0000-0000CB230000}"/>
    <cellStyle name="Normal 8 2 2 3" xfId="5985" xr:uid="{00000000-0005-0000-0000-0000CC230000}"/>
    <cellStyle name="Normal 8 2 2 4" xfId="8424" xr:uid="{00000000-0005-0000-0000-0000CD230000}"/>
    <cellStyle name="Normal 8 2 2_4.2 kt. samtrygg 2010" xfId="8600" xr:uid="{00000000-0005-0000-0000-0000CE230000}"/>
    <cellStyle name="Normal 8 2 3" xfId="4731" xr:uid="{00000000-0005-0000-0000-0000CF230000}"/>
    <cellStyle name="Normal 8 2 3 2" xfId="5262" xr:uid="{00000000-0005-0000-0000-0000D0230000}"/>
    <cellStyle name="Normal 8 2 3 3" xfId="6047" xr:uid="{00000000-0005-0000-0000-0000D1230000}"/>
    <cellStyle name="Normal 8 2 3 4" xfId="8485" xr:uid="{00000000-0005-0000-0000-0000D2230000}"/>
    <cellStyle name="Normal 8 2 3_4.2 kt. samtrygg 2010" xfId="10132" xr:uid="{00000000-0005-0000-0000-0000D3230000}"/>
    <cellStyle name="Normal 8 2 4" xfId="5877" xr:uid="{00000000-0005-0000-0000-0000D4230000}"/>
    <cellStyle name="Normal 8 2 5" xfId="5920" xr:uid="{00000000-0005-0000-0000-0000D5230000}"/>
    <cellStyle name="Normal 8 2 6" xfId="5597" xr:uid="{00000000-0005-0000-0000-0000D6230000}"/>
    <cellStyle name="Normal 8 2 7" xfId="5431" xr:uid="{00000000-0005-0000-0000-0000D7230000}"/>
    <cellStyle name="Normal 8 2 8" xfId="5643" xr:uid="{00000000-0005-0000-0000-0000D8230000}"/>
    <cellStyle name="Normal 8 2 9" xfId="5842" xr:uid="{00000000-0005-0000-0000-0000D9230000}"/>
    <cellStyle name="Normal 8 2_4.2 kt. samtrygg 2010" xfId="9442" xr:uid="{00000000-0005-0000-0000-0000DA230000}"/>
    <cellStyle name="Normal 8 20" xfId="3726" xr:uid="{00000000-0005-0000-0000-0000DB230000}"/>
    <cellStyle name="Normal 8 21" xfId="3909" xr:uid="{00000000-0005-0000-0000-0000DC230000}"/>
    <cellStyle name="Normal 8 22" xfId="4078" xr:uid="{00000000-0005-0000-0000-0000DD230000}"/>
    <cellStyle name="Normal 8 23" xfId="4146" xr:uid="{00000000-0005-0000-0000-0000DE230000}"/>
    <cellStyle name="Normal 8 24" xfId="5654" xr:uid="{00000000-0005-0000-0000-0000DF230000}"/>
    <cellStyle name="Normal 8 3" xfId="2775" xr:uid="{00000000-0005-0000-0000-0000E0230000}"/>
    <cellStyle name="Normal 8 3 2" xfId="4246" xr:uid="{00000000-0005-0000-0000-0000E1230000}"/>
    <cellStyle name="Normal 8 3 2 2" xfId="5515" xr:uid="{00000000-0005-0000-0000-0000E2230000}"/>
    <cellStyle name="Normal 8 3 2 3" xfId="6014" xr:uid="{00000000-0005-0000-0000-0000E3230000}"/>
    <cellStyle name="Normal 8 3 2 4" xfId="8452" xr:uid="{00000000-0005-0000-0000-0000E4230000}"/>
    <cellStyle name="Normal 8 3 2_4.2 kt. samtrygg 2010" xfId="9568" xr:uid="{00000000-0005-0000-0000-0000E5230000}"/>
    <cellStyle name="Normal 8 3 3" xfId="4761" xr:uid="{00000000-0005-0000-0000-0000E6230000}"/>
    <cellStyle name="Normal 8 3 3 2" xfId="5672" xr:uid="{00000000-0005-0000-0000-0000E7230000}"/>
    <cellStyle name="Normal 8 3 3 3" xfId="6075" xr:uid="{00000000-0005-0000-0000-0000E8230000}"/>
    <cellStyle name="Normal 8 3 3 4" xfId="8513" xr:uid="{00000000-0005-0000-0000-0000E9230000}"/>
    <cellStyle name="Normal 8 3 3_4.2 kt. samtrygg 2010" xfId="9784" xr:uid="{00000000-0005-0000-0000-0000EA230000}"/>
    <cellStyle name="Normal 8 3 4" xfId="5712" xr:uid="{00000000-0005-0000-0000-0000EB230000}"/>
    <cellStyle name="Normal 8 3 5" xfId="5547" xr:uid="{00000000-0005-0000-0000-0000EC230000}"/>
    <cellStyle name="Normal 8 3 6" xfId="5430" xr:uid="{00000000-0005-0000-0000-0000ED230000}"/>
    <cellStyle name="Normal 8 3 7" xfId="5355" xr:uid="{00000000-0005-0000-0000-0000EE230000}"/>
    <cellStyle name="Normal 8 3 8" xfId="5834" xr:uid="{00000000-0005-0000-0000-0000EF230000}"/>
    <cellStyle name="Normal 8 3 9" xfId="5887" xr:uid="{00000000-0005-0000-0000-0000F0230000}"/>
    <cellStyle name="Normal 8 3_4.2 kt. samtrygg 2010" xfId="9927" xr:uid="{00000000-0005-0000-0000-0000F1230000}"/>
    <cellStyle name="Normal 8 4" xfId="2776" xr:uid="{00000000-0005-0000-0000-0000F2230000}"/>
    <cellStyle name="Normal 8 4 2" xfId="4317" xr:uid="{00000000-0005-0000-0000-0000F3230000}"/>
    <cellStyle name="Normal 8 4 3" xfId="4832" xr:uid="{00000000-0005-0000-0000-0000F4230000}"/>
    <cellStyle name="Normal 8 4_4.2 kt. samtrygg 2010" xfId="9549" xr:uid="{00000000-0005-0000-0000-0000F5230000}"/>
    <cellStyle name="Normal 8 5" xfId="2777" xr:uid="{00000000-0005-0000-0000-0000F6230000}"/>
    <cellStyle name="Normal 8 5 2" xfId="4347" xr:uid="{00000000-0005-0000-0000-0000F7230000}"/>
    <cellStyle name="Normal 8 5 3" xfId="4861" xr:uid="{00000000-0005-0000-0000-0000F8230000}"/>
    <cellStyle name="Normal 8 5_4.2 kt. samtrygg 2010" xfId="10249" xr:uid="{00000000-0005-0000-0000-0000F9230000}"/>
    <cellStyle name="Normal 8 6" xfId="2778" xr:uid="{00000000-0005-0000-0000-0000FA230000}"/>
    <cellStyle name="Normal 8 6 2" xfId="4325" xr:uid="{00000000-0005-0000-0000-0000FB230000}"/>
    <cellStyle name="Normal 8 6 3" xfId="4839" xr:uid="{00000000-0005-0000-0000-0000FC230000}"/>
    <cellStyle name="Normal 8 6_4.2 kt. samtrygg 2010" xfId="10065" xr:uid="{00000000-0005-0000-0000-0000FD230000}"/>
    <cellStyle name="Normal 8 7" xfId="2779" xr:uid="{00000000-0005-0000-0000-0000FE230000}"/>
    <cellStyle name="Normal 8 7 2" xfId="4407" xr:uid="{00000000-0005-0000-0000-0000FF230000}"/>
    <cellStyle name="Normal 8 7 3" xfId="4919" xr:uid="{00000000-0005-0000-0000-000000240000}"/>
    <cellStyle name="Normal 8 7_4.2 kt. samtrygg 2010" xfId="10166" xr:uid="{00000000-0005-0000-0000-000001240000}"/>
    <cellStyle name="Normal 8 8" xfId="2780" xr:uid="{00000000-0005-0000-0000-000002240000}"/>
    <cellStyle name="Normal 8 8 2" xfId="4385" xr:uid="{00000000-0005-0000-0000-000003240000}"/>
    <cellStyle name="Normal 8 8 3" xfId="4897" xr:uid="{00000000-0005-0000-0000-000004240000}"/>
    <cellStyle name="Normal 8 8_4.2 kt. samtrygg 2010" xfId="8743" xr:uid="{00000000-0005-0000-0000-000005240000}"/>
    <cellStyle name="Normal 8 9" xfId="2781" xr:uid="{00000000-0005-0000-0000-000006240000}"/>
    <cellStyle name="Normal 8 9 2" xfId="4467" xr:uid="{00000000-0005-0000-0000-000007240000}"/>
    <cellStyle name="Normal 8 9 3" xfId="4977" xr:uid="{00000000-0005-0000-0000-000008240000}"/>
    <cellStyle name="Normal 8 9_4.2 kt. samtrygg 2010" xfId="9650" xr:uid="{00000000-0005-0000-0000-000009240000}"/>
    <cellStyle name="Normal 8_4.2 kt. samtrygg 2010" xfId="9091" xr:uid="{00000000-0005-0000-0000-00000A240000}"/>
    <cellStyle name="Normal 80" xfId="5752" xr:uid="{00000000-0005-0000-0000-00000B240000}"/>
    <cellStyle name="Normal 81" xfId="5417" xr:uid="{00000000-0005-0000-0000-00000C240000}"/>
    <cellStyle name="Normal 82" xfId="5786" xr:uid="{00000000-0005-0000-0000-00000D240000}"/>
    <cellStyle name="Normal 83" xfId="5644" xr:uid="{00000000-0005-0000-0000-00000E240000}"/>
    <cellStyle name="Normal 84" xfId="5891" xr:uid="{00000000-0005-0000-0000-00000F240000}"/>
    <cellStyle name="Normal 85" xfId="5642" xr:uid="{00000000-0005-0000-0000-000010240000}"/>
    <cellStyle name="Normal 86" xfId="5807" xr:uid="{00000000-0005-0000-0000-000011240000}"/>
    <cellStyle name="Normal 87" xfId="5948" xr:uid="{00000000-0005-0000-0000-000012240000}"/>
    <cellStyle name="Normal 88" xfId="5638" xr:uid="{00000000-0005-0000-0000-000013240000}"/>
    <cellStyle name="Normal 89" xfId="5636" xr:uid="{00000000-0005-0000-0000-000014240000}"/>
    <cellStyle name="Normal 9" xfId="4178" xr:uid="{00000000-0005-0000-0000-000015240000}"/>
    <cellStyle name="Normal 9 10" xfId="2783" xr:uid="{00000000-0005-0000-0000-000016240000}"/>
    <cellStyle name="Normal 9 10 2" xfId="4445" xr:uid="{00000000-0005-0000-0000-000017240000}"/>
    <cellStyle name="Normal 9 10 3" xfId="4955" xr:uid="{00000000-0005-0000-0000-000018240000}"/>
    <cellStyle name="Normal 9 10_4.2 kt. samtrygg 2010" xfId="9101" xr:uid="{00000000-0005-0000-0000-000019240000}"/>
    <cellStyle name="Normal 9 11" xfId="2784" xr:uid="{00000000-0005-0000-0000-00001A240000}"/>
    <cellStyle name="Normal 9 11 2" xfId="4475" xr:uid="{00000000-0005-0000-0000-00001B240000}"/>
    <cellStyle name="Normal 9 11 3" xfId="4984" xr:uid="{00000000-0005-0000-0000-00001C240000}"/>
    <cellStyle name="Normal 9 11_4.2 kt. samtrygg 2010" xfId="8761" xr:uid="{00000000-0005-0000-0000-00001D240000}"/>
    <cellStyle name="Normal 9 12" xfId="2785" xr:uid="{00000000-0005-0000-0000-00001E240000}"/>
    <cellStyle name="Normal 9 12 2" xfId="4505" xr:uid="{00000000-0005-0000-0000-00001F240000}"/>
    <cellStyle name="Normal 9 12 3" xfId="5013" xr:uid="{00000000-0005-0000-0000-000020240000}"/>
    <cellStyle name="Normal 9 12_4.2 kt. samtrygg 2010" xfId="9821" xr:uid="{00000000-0005-0000-0000-000021240000}"/>
    <cellStyle name="Normal 9 13" xfId="2786" xr:uid="{00000000-0005-0000-0000-000022240000}"/>
    <cellStyle name="Normal 9 13 2" xfId="4535" xr:uid="{00000000-0005-0000-0000-000023240000}"/>
    <cellStyle name="Normal 9 13 3" xfId="5042" xr:uid="{00000000-0005-0000-0000-000024240000}"/>
    <cellStyle name="Normal 9 13_4.2 kt. samtrygg 2010" xfId="9441" xr:uid="{00000000-0005-0000-0000-000025240000}"/>
    <cellStyle name="Normal 9 14" xfId="2787" xr:uid="{00000000-0005-0000-0000-000026240000}"/>
    <cellStyle name="Normal 9 14 2" xfId="4564" xr:uid="{00000000-0005-0000-0000-000027240000}"/>
    <cellStyle name="Normal 9 14 3" xfId="5070" xr:uid="{00000000-0005-0000-0000-000028240000}"/>
    <cellStyle name="Normal 9 14_4.2 kt. samtrygg 2010" xfId="9879" xr:uid="{00000000-0005-0000-0000-000029240000}"/>
    <cellStyle name="Normal 9 15" xfId="2788" xr:uid="{00000000-0005-0000-0000-00002A240000}"/>
    <cellStyle name="Normal 9 15 2" xfId="4632" xr:uid="{00000000-0005-0000-0000-00002B240000}"/>
    <cellStyle name="Normal 9 15 3" xfId="5135" xr:uid="{00000000-0005-0000-0000-00002C240000}"/>
    <cellStyle name="Normal 9 15_4.2 kt. samtrygg 2010" xfId="9698" xr:uid="{00000000-0005-0000-0000-00002D240000}"/>
    <cellStyle name="Normal 9 16" xfId="2789" xr:uid="{00000000-0005-0000-0000-00002E240000}"/>
    <cellStyle name="Normal 9 16 2" xfId="4638" xr:uid="{00000000-0005-0000-0000-00002F240000}"/>
    <cellStyle name="Normal 9 16 2 2" xfId="5646" xr:uid="{00000000-0005-0000-0000-000030240000}"/>
    <cellStyle name="Normal 9 16 2 3" xfId="6023" xr:uid="{00000000-0005-0000-0000-000031240000}"/>
    <cellStyle name="Normal 9 16 2 4" xfId="8461" xr:uid="{00000000-0005-0000-0000-000032240000}"/>
    <cellStyle name="Normal 9 16 2_4.2 kt. samtrygg 2010" xfId="8718" xr:uid="{00000000-0005-0000-0000-000033240000}"/>
    <cellStyle name="Normal 9 16 3" xfId="5141" xr:uid="{00000000-0005-0000-0000-000034240000}"/>
    <cellStyle name="Normal 9 16 3 2" xfId="5438" xr:uid="{00000000-0005-0000-0000-000035240000}"/>
    <cellStyle name="Normal 9 16 3 3" xfId="6084" xr:uid="{00000000-0005-0000-0000-000036240000}"/>
    <cellStyle name="Normal 9 16 3 4" xfId="8522" xr:uid="{00000000-0005-0000-0000-000037240000}"/>
    <cellStyle name="Normal 9 16 3_4.2 kt. samtrygg 2010" xfId="9488" xr:uid="{00000000-0005-0000-0000-000038240000}"/>
    <cellStyle name="Normal 9 16 4" xfId="5403" xr:uid="{00000000-0005-0000-0000-000039240000}"/>
    <cellStyle name="Normal 9 16 5" xfId="5523" xr:uid="{00000000-0005-0000-0000-00003A240000}"/>
    <cellStyle name="Normal 9 16 6" xfId="5756" xr:uid="{00000000-0005-0000-0000-00003B240000}"/>
    <cellStyle name="Normal 9 16 7" xfId="5825" xr:uid="{00000000-0005-0000-0000-00003C240000}"/>
    <cellStyle name="Normal 9 16 8" xfId="5298" xr:uid="{00000000-0005-0000-0000-00003D240000}"/>
    <cellStyle name="Normal 9 16 9" xfId="5264" xr:uid="{00000000-0005-0000-0000-00003E240000}"/>
    <cellStyle name="Normal 9 16_4.2 kt. samtrygg 2010" xfId="9068" xr:uid="{00000000-0005-0000-0000-00003F240000}"/>
    <cellStyle name="Normal 9 17" xfId="2790" xr:uid="{00000000-0005-0000-0000-000040240000}"/>
    <cellStyle name="Normal 9 17 2" xfId="4682" xr:uid="{00000000-0005-0000-0000-000041240000}"/>
    <cellStyle name="Normal 9 17 3" xfId="5183" xr:uid="{00000000-0005-0000-0000-000042240000}"/>
    <cellStyle name="Normal 9 17_4.2 kt. samtrygg 2010" xfId="10085" xr:uid="{00000000-0005-0000-0000-000043240000}"/>
    <cellStyle name="Normal 9 18" xfId="3299" xr:uid="{00000000-0005-0000-0000-000044240000}"/>
    <cellStyle name="Normal 9 18 2" xfId="4698" xr:uid="{00000000-0005-0000-0000-000045240000}"/>
    <cellStyle name="Normal 9 18 3" xfId="5199" xr:uid="{00000000-0005-0000-0000-000046240000}"/>
    <cellStyle name="Normal 9 18_4.2 kt. samtrygg 2010" xfId="9659" xr:uid="{00000000-0005-0000-0000-000047240000}"/>
    <cellStyle name="Normal 9 19" xfId="3520" xr:uid="{00000000-0005-0000-0000-000048240000}"/>
    <cellStyle name="Normal 9 2" xfId="2782" xr:uid="{00000000-0005-0000-0000-000049240000}"/>
    <cellStyle name="Normal 9 2 2" xfId="4215" xr:uid="{00000000-0005-0000-0000-00004A240000}"/>
    <cellStyle name="Normal 9 2 2 2" xfId="5444" xr:uid="{00000000-0005-0000-0000-00004B240000}"/>
    <cellStyle name="Normal 9 2 2 3" xfId="5986" xr:uid="{00000000-0005-0000-0000-00004C240000}"/>
    <cellStyle name="Normal 9 2 2 4" xfId="8425" xr:uid="{00000000-0005-0000-0000-00004D240000}"/>
    <cellStyle name="Normal 9 2 2_4.2 kt. samtrygg 2010" xfId="9579" xr:uid="{00000000-0005-0000-0000-00004E240000}"/>
    <cellStyle name="Normal 9 2 3" xfId="4732" xr:uid="{00000000-0005-0000-0000-00004F240000}"/>
    <cellStyle name="Normal 9 2 3 2" xfId="5449" xr:uid="{00000000-0005-0000-0000-000050240000}"/>
    <cellStyle name="Normal 9 2 3 3" xfId="6048" xr:uid="{00000000-0005-0000-0000-000051240000}"/>
    <cellStyle name="Normal 9 2 3 4" xfId="8486" xr:uid="{00000000-0005-0000-0000-000052240000}"/>
    <cellStyle name="Normal 9 2 3_4.2 kt. samtrygg 2010" xfId="9558" xr:uid="{00000000-0005-0000-0000-000053240000}"/>
    <cellStyle name="Normal 9 2 4" xfId="5936" xr:uid="{00000000-0005-0000-0000-000054240000}"/>
    <cellStyle name="Normal 9 2 5" xfId="5596" xr:uid="{00000000-0005-0000-0000-000055240000}"/>
    <cellStyle name="Normal 9 2 6" xfId="5667" xr:uid="{00000000-0005-0000-0000-000056240000}"/>
    <cellStyle name="Normal 9 2 7" xfId="5534" xr:uid="{00000000-0005-0000-0000-000057240000}"/>
    <cellStyle name="Normal 9 2 8" xfId="5399" xr:uid="{00000000-0005-0000-0000-000058240000}"/>
    <cellStyle name="Normal 9 2 9" xfId="5548" xr:uid="{00000000-0005-0000-0000-000059240000}"/>
    <cellStyle name="Normal 9 2_4.2 kt. samtrygg 2010" xfId="9511" xr:uid="{00000000-0005-0000-0000-00005A240000}"/>
    <cellStyle name="Normal 9 20" xfId="3740" xr:uid="{00000000-0005-0000-0000-00005B240000}"/>
    <cellStyle name="Normal 9 21" xfId="3920" xr:uid="{00000000-0005-0000-0000-00005C240000}"/>
    <cellStyle name="Normal 9 22" xfId="4089" xr:uid="{00000000-0005-0000-0000-00005D240000}"/>
    <cellStyle name="Normal 9 23" xfId="4147" xr:uid="{00000000-0005-0000-0000-00005E240000}"/>
    <cellStyle name="Normal 9 24" xfId="5358" xr:uid="{00000000-0005-0000-0000-00005F240000}"/>
    <cellStyle name="Normal 9 3" xfId="2792" xr:uid="{00000000-0005-0000-0000-000060240000}"/>
    <cellStyle name="Normal 9 3 2" xfId="4247" xr:uid="{00000000-0005-0000-0000-000061240000}"/>
    <cellStyle name="Normal 9 3 3" xfId="4762" xr:uid="{00000000-0005-0000-0000-000062240000}"/>
    <cellStyle name="Normal 9 3_4.2 kt. samtrygg 2010" xfId="9955" xr:uid="{00000000-0005-0000-0000-000063240000}"/>
    <cellStyle name="Normal 9 4" xfId="2793" xr:uid="{00000000-0005-0000-0000-000064240000}"/>
    <cellStyle name="Normal 9 4 2" xfId="4278" xr:uid="{00000000-0005-0000-0000-000065240000}"/>
    <cellStyle name="Normal 9 4 3" xfId="4793" xr:uid="{00000000-0005-0000-0000-000066240000}"/>
    <cellStyle name="Normal 9 4_4.2 kt. samtrygg 2010" xfId="10038" xr:uid="{00000000-0005-0000-0000-000067240000}"/>
    <cellStyle name="Normal 9 5" xfId="2794" xr:uid="{00000000-0005-0000-0000-000068240000}"/>
    <cellStyle name="Normal 9 5 2" xfId="4295" xr:uid="{00000000-0005-0000-0000-000069240000}"/>
    <cellStyle name="Normal 9 5 3" xfId="4810" xr:uid="{00000000-0005-0000-0000-00006A240000}"/>
    <cellStyle name="Normal 9 5_4.2 kt. samtrygg 2010" xfId="9656" xr:uid="{00000000-0005-0000-0000-00006B240000}"/>
    <cellStyle name="Normal 9 6" xfId="2795" xr:uid="{00000000-0005-0000-0000-00006C240000}"/>
    <cellStyle name="Normal 9 6 2" xfId="4292" xr:uid="{00000000-0005-0000-0000-00006D240000}"/>
    <cellStyle name="Normal 9 6 3" xfId="4807" xr:uid="{00000000-0005-0000-0000-00006E240000}"/>
    <cellStyle name="Normal 9 6_4.2 kt. samtrygg 2010" xfId="8779" xr:uid="{00000000-0005-0000-0000-00006F240000}"/>
    <cellStyle name="Normal 9 7" xfId="2796" xr:uid="{00000000-0005-0000-0000-000070240000}"/>
    <cellStyle name="Normal 9 7 2" xfId="4354" xr:uid="{00000000-0005-0000-0000-000071240000}"/>
    <cellStyle name="Normal 9 7 3" xfId="4867" xr:uid="{00000000-0005-0000-0000-000072240000}"/>
    <cellStyle name="Normal 9 7_4.2 kt. samtrygg 2010" xfId="9875" xr:uid="{00000000-0005-0000-0000-000073240000}"/>
    <cellStyle name="Normal 9 8" xfId="2797" xr:uid="{00000000-0005-0000-0000-000074240000}"/>
    <cellStyle name="Normal 9 8 2" xfId="4291" xr:uid="{00000000-0005-0000-0000-000075240000}"/>
    <cellStyle name="Normal 9 8 3" xfId="4806" xr:uid="{00000000-0005-0000-0000-000076240000}"/>
    <cellStyle name="Normal 9 8_4.2 kt. samtrygg 2010" xfId="9979" xr:uid="{00000000-0005-0000-0000-000077240000}"/>
    <cellStyle name="Normal 9 9" xfId="2798" xr:uid="{00000000-0005-0000-0000-000078240000}"/>
    <cellStyle name="Normal 9 9 2" xfId="4414" xr:uid="{00000000-0005-0000-0000-000079240000}"/>
    <cellStyle name="Normal 9 9 3" xfId="4925" xr:uid="{00000000-0005-0000-0000-00007A240000}"/>
    <cellStyle name="Normal 9 9_4.2 kt. samtrygg 2010" xfId="9802" xr:uid="{00000000-0005-0000-0000-00007B240000}"/>
    <cellStyle name="Normal 9_4.2 kt. samtrygg 2010" xfId="9278" xr:uid="{00000000-0005-0000-0000-00007C240000}"/>
    <cellStyle name="Normal 90" xfId="5635" xr:uid="{00000000-0005-0000-0000-00007D240000}"/>
    <cellStyle name="Normal 91" xfId="5751" xr:uid="{00000000-0005-0000-0000-00007E240000}"/>
    <cellStyle name="Normal 92" xfId="5633" xr:uid="{00000000-0005-0000-0000-00007F240000}"/>
    <cellStyle name="Normal 93" xfId="5782" xr:uid="{00000000-0005-0000-0000-000080240000}"/>
    <cellStyle name="Normal 94" xfId="5630" xr:uid="{00000000-0005-0000-0000-000081240000}"/>
    <cellStyle name="Normal 95" xfId="5683" xr:uid="{00000000-0005-0000-0000-000082240000}"/>
    <cellStyle name="Normal 96" xfId="5716" xr:uid="{00000000-0005-0000-0000-000083240000}"/>
    <cellStyle name="Normal 97" xfId="5428" xr:uid="{00000000-0005-0000-0000-000084240000}"/>
    <cellStyle name="Normal 98" xfId="5810" xr:uid="{00000000-0005-0000-0000-000085240000}"/>
    <cellStyle name="Normal 99" xfId="5882" xr:uid="{00000000-0005-0000-0000-000086240000}"/>
    <cellStyle name="Normal." xfId="7405" xr:uid="{00000000-0005-0000-0000-000087240000}"/>
    <cellStyle name="Normal_BLS81.XLS" xfId="43" xr:uid="{00000000-0005-0000-0000-000088240000}"/>
    <cellStyle name="Normal_BLS81.XLS 2" xfId="5983" xr:uid="{00000000-0005-0000-0000-000089240000}"/>
    <cellStyle name="Normal_BLS81.XLS 3" xfId="5539" xr:uid="{00000000-0005-0000-0000-00008A240000}"/>
    <cellStyle name="Normal_Sheet1" xfId="44" xr:uid="{00000000-0005-0000-0000-00008B240000}"/>
    <cellStyle name="Note" xfId="16" builtinId="10" customBuiltin="1"/>
    <cellStyle name="Note 10" xfId="417" xr:uid="{00000000-0005-0000-0000-00008D240000}"/>
    <cellStyle name="Note 11" xfId="458" xr:uid="{00000000-0005-0000-0000-00008E240000}"/>
    <cellStyle name="Note 12" xfId="499" xr:uid="{00000000-0005-0000-0000-00008F240000}"/>
    <cellStyle name="Note 13" xfId="540" xr:uid="{00000000-0005-0000-0000-000090240000}"/>
    <cellStyle name="Note 14" xfId="581" xr:uid="{00000000-0005-0000-0000-000091240000}"/>
    <cellStyle name="Note 15" xfId="622" xr:uid="{00000000-0005-0000-0000-000092240000}"/>
    <cellStyle name="Note 16" xfId="663" xr:uid="{00000000-0005-0000-0000-000093240000}"/>
    <cellStyle name="Note 17" xfId="704" xr:uid="{00000000-0005-0000-0000-000094240000}"/>
    <cellStyle name="Note 18" xfId="745" xr:uid="{00000000-0005-0000-0000-000095240000}"/>
    <cellStyle name="Note 19" xfId="786" xr:uid="{00000000-0005-0000-0000-000096240000}"/>
    <cellStyle name="Note 2" xfId="82" xr:uid="{00000000-0005-0000-0000-000097240000}"/>
    <cellStyle name="Note 2 2" xfId="2806" xr:uid="{00000000-0005-0000-0000-000098240000}"/>
    <cellStyle name="Note 2 3" xfId="3322" xr:uid="{00000000-0005-0000-0000-000099240000}"/>
    <cellStyle name="Note 2 4" xfId="3543" xr:uid="{00000000-0005-0000-0000-00009A240000}"/>
    <cellStyle name="Note 2 5" xfId="3763" xr:uid="{00000000-0005-0000-0000-00009B240000}"/>
    <cellStyle name="Note 2 6" xfId="3938" xr:uid="{00000000-0005-0000-0000-00009C240000}"/>
    <cellStyle name="Note 2 7" xfId="4106" xr:uid="{00000000-0005-0000-0000-00009D240000}"/>
    <cellStyle name="Note 2 8" xfId="4149" xr:uid="{00000000-0005-0000-0000-00009E240000}"/>
    <cellStyle name="Note 2 9" xfId="5259" xr:uid="{00000000-0005-0000-0000-00009F240000}"/>
    <cellStyle name="Note 2_4.2 kt. samtrygg 2010" xfId="8926" xr:uid="{00000000-0005-0000-0000-0000A0240000}"/>
    <cellStyle name="Note 20" xfId="827" xr:uid="{00000000-0005-0000-0000-0000A1240000}"/>
    <cellStyle name="Note 21" xfId="868" xr:uid="{00000000-0005-0000-0000-0000A2240000}"/>
    <cellStyle name="Note 22" xfId="909" xr:uid="{00000000-0005-0000-0000-0000A3240000}"/>
    <cellStyle name="Note 23" xfId="950" xr:uid="{00000000-0005-0000-0000-0000A4240000}"/>
    <cellStyle name="Note 24" xfId="991" xr:uid="{00000000-0005-0000-0000-0000A5240000}"/>
    <cellStyle name="Note 25" xfId="1032" xr:uid="{00000000-0005-0000-0000-0000A6240000}"/>
    <cellStyle name="Note 26" xfId="1073" xr:uid="{00000000-0005-0000-0000-0000A7240000}"/>
    <cellStyle name="Note 27" xfId="1114" xr:uid="{00000000-0005-0000-0000-0000A8240000}"/>
    <cellStyle name="Note 28" xfId="1150" xr:uid="{00000000-0005-0000-0000-0000A9240000}"/>
    <cellStyle name="Note 29" xfId="1196" xr:uid="{00000000-0005-0000-0000-0000AA240000}"/>
    <cellStyle name="Note 3" xfId="130" xr:uid="{00000000-0005-0000-0000-0000AB240000}"/>
    <cellStyle name="Note 3 2" xfId="2808" xr:uid="{00000000-0005-0000-0000-0000AC240000}"/>
    <cellStyle name="Note 3 3" xfId="3324" xr:uid="{00000000-0005-0000-0000-0000AD240000}"/>
    <cellStyle name="Note 3 4" xfId="3545" xr:uid="{00000000-0005-0000-0000-0000AE240000}"/>
    <cellStyle name="Note 3 5" xfId="3765" xr:uid="{00000000-0005-0000-0000-0000AF240000}"/>
    <cellStyle name="Note 3 6" xfId="3940" xr:uid="{00000000-0005-0000-0000-0000B0240000}"/>
    <cellStyle name="Note 3 7" xfId="4108" xr:uid="{00000000-0005-0000-0000-0000B1240000}"/>
    <cellStyle name="Note 3 8" xfId="4150" xr:uid="{00000000-0005-0000-0000-0000B2240000}"/>
    <cellStyle name="Note 3_4.2 kt. samtrygg 2010" xfId="10169" xr:uid="{00000000-0005-0000-0000-0000B3240000}"/>
    <cellStyle name="Note 30" xfId="1236" xr:uid="{00000000-0005-0000-0000-0000B4240000}"/>
    <cellStyle name="Note 31" xfId="1279" xr:uid="{00000000-0005-0000-0000-0000B5240000}"/>
    <cellStyle name="Note 32" xfId="1320" xr:uid="{00000000-0005-0000-0000-0000B6240000}"/>
    <cellStyle name="Note 33" xfId="1357" xr:uid="{00000000-0005-0000-0000-0000B7240000}"/>
    <cellStyle name="Note 34" xfId="1402" xr:uid="{00000000-0005-0000-0000-0000B8240000}"/>
    <cellStyle name="Note 35" xfId="1443" xr:uid="{00000000-0005-0000-0000-0000B9240000}"/>
    <cellStyle name="Note 36" xfId="1483" xr:uid="{00000000-0005-0000-0000-0000BA240000}"/>
    <cellStyle name="Note 37" xfId="1525" xr:uid="{00000000-0005-0000-0000-0000BB240000}"/>
    <cellStyle name="Note 38" xfId="1566" xr:uid="{00000000-0005-0000-0000-0000BC240000}"/>
    <cellStyle name="Note 39" xfId="1607" xr:uid="{00000000-0005-0000-0000-0000BD240000}"/>
    <cellStyle name="Note 4" xfId="171" xr:uid="{00000000-0005-0000-0000-0000BE240000}"/>
    <cellStyle name="Note 4 2" xfId="2810" xr:uid="{00000000-0005-0000-0000-0000BF240000}"/>
    <cellStyle name="Note 4 3" xfId="3326" xr:uid="{00000000-0005-0000-0000-0000C0240000}"/>
    <cellStyle name="Note 4 4" xfId="3547" xr:uid="{00000000-0005-0000-0000-0000C1240000}"/>
    <cellStyle name="Note 4 5" xfId="3767" xr:uid="{00000000-0005-0000-0000-0000C2240000}"/>
    <cellStyle name="Note 4 6" xfId="3941" xr:uid="{00000000-0005-0000-0000-0000C3240000}"/>
    <cellStyle name="Note 4 7" xfId="4109" xr:uid="{00000000-0005-0000-0000-0000C4240000}"/>
    <cellStyle name="Note 4 8" xfId="4151" xr:uid="{00000000-0005-0000-0000-0000C5240000}"/>
    <cellStyle name="Note 4_4.2 kt. samtrygg 2010" xfId="8951" xr:uid="{00000000-0005-0000-0000-0000C6240000}"/>
    <cellStyle name="Note 40" xfId="1648" xr:uid="{00000000-0005-0000-0000-0000C7240000}"/>
    <cellStyle name="Note 41" xfId="1689" xr:uid="{00000000-0005-0000-0000-0000C8240000}"/>
    <cellStyle name="Note 42" xfId="1722" xr:uid="{00000000-0005-0000-0000-0000C9240000}"/>
    <cellStyle name="Note 42 2" xfId="5896" xr:uid="{00000000-0005-0000-0000-0000CA240000}"/>
    <cellStyle name="Note 42 3" xfId="5966" xr:uid="{00000000-0005-0000-0000-0000CB240000}"/>
    <cellStyle name="Note 42 3 2" xfId="6108" xr:uid="{00000000-0005-0000-0000-0000CC240000}"/>
    <cellStyle name="Note 42 3_4.2 kt. samtrygg 2010" xfId="9308" xr:uid="{00000000-0005-0000-0000-0000CD240000}"/>
    <cellStyle name="Note 42 4" xfId="8553" xr:uid="{00000000-0005-0000-0000-0000CE240000}"/>
    <cellStyle name="Note 42_4.2 kt. samtrygg 2010" xfId="9950" xr:uid="{00000000-0005-0000-0000-0000CF240000}"/>
    <cellStyle name="Note 43" xfId="1764" xr:uid="{00000000-0005-0000-0000-0000D0240000}"/>
    <cellStyle name="Note 43 2" xfId="5912" xr:uid="{00000000-0005-0000-0000-0000D1240000}"/>
    <cellStyle name="Note 43 3" xfId="5968" xr:uid="{00000000-0005-0000-0000-0000D2240000}"/>
    <cellStyle name="Note 43 3 2" xfId="6110" xr:uid="{00000000-0005-0000-0000-0000D3240000}"/>
    <cellStyle name="Note 43 3_4.2 kt. samtrygg 2010" xfId="10191" xr:uid="{00000000-0005-0000-0000-0000D4240000}"/>
    <cellStyle name="Note 43 4" xfId="8556" xr:uid="{00000000-0005-0000-0000-0000D5240000}"/>
    <cellStyle name="Note 43_4.2 kt. samtrygg 2010" xfId="9601" xr:uid="{00000000-0005-0000-0000-0000D6240000}"/>
    <cellStyle name="Note 44" xfId="2805" xr:uid="{00000000-0005-0000-0000-0000D7240000}"/>
    <cellStyle name="Note 44 2" xfId="5690" xr:uid="{00000000-0005-0000-0000-0000D8240000}"/>
    <cellStyle name="Note 44 3" xfId="5970" xr:uid="{00000000-0005-0000-0000-0000D9240000}"/>
    <cellStyle name="Note 44 3 2" xfId="6112" xr:uid="{00000000-0005-0000-0000-0000DA240000}"/>
    <cellStyle name="Note 44 3_4.2 kt. samtrygg 2010" xfId="9003" xr:uid="{00000000-0005-0000-0000-0000DB240000}"/>
    <cellStyle name="Note 44 4" xfId="8551" xr:uid="{00000000-0005-0000-0000-0000DC240000}"/>
    <cellStyle name="Note 44_4.2 kt. samtrygg 2010" xfId="9594" xr:uid="{00000000-0005-0000-0000-0000DD240000}"/>
    <cellStyle name="Note 45" xfId="3321" xr:uid="{00000000-0005-0000-0000-0000DE240000}"/>
    <cellStyle name="Note 45 2" xfId="5265" xr:uid="{00000000-0005-0000-0000-0000DF240000}"/>
    <cellStyle name="Note 45 3" xfId="5972" xr:uid="{00000000-0005-0000-0000-0000E0240000}"/>
    <cellStyle name="Note 45 3 2" xfId="6114" xr:uid="{00000000-0005-0000-0000-0000E1240000}"/>
    <cellStyle name="Note 45 3_4.2 kt. samtrygg 2010" xfId="8734" xr:uid="{00000000-0005-0000-0000-0000E2240000}"/>
    <cellStyle name="Note 45 4" xfId="8559" xr:uid="{00000000-0005-0000-0000-0000E3240000}"/>
    <cellStyle name="Note 45_4.2 kt. samtrygg 2010" xfId="8673" xr:uid="{00000000-0005-0000-0000-0000E4240000}"/>
    <cellStyle name="Note 46" xfId="3542" xr:uid="{00000000-0005-0000-0000-0000E5240000}"/>
    <cellStyle name="Note 46 2" xfId="5359" xr:uid="{00000000-0005-0000-0000-0000E6240000}"/>
    <cellStyle name="Note 46 3" xfId="5974" xr:uid="{00000000-0005-0000-0000-0000E7240000}"/>
    <cellStyle name="Note 46 3 2" xfId="6116" xr:uid="{00000000-0005-0000-0000-0000E8240000}"/>
    <cellStyle name="Note 46 3_4.2 kt. samtrygg 2010" xfId="8905" xr:uid="{00000000-0005-0000-0000-0000E9240000}"/>
    <cellStyle name="Note 46 4" xfId="8562" xr:uid="{00000000-0005-0000-0000-0000EA240000}"/>
    <cellStyle name="Note 46_4.2 kt. samtrygg 2010" xfId="9795" xr:uid="{00000000-0005-0000-0000-0000EB240000}"/>
    <cellStyle name="Note 47" xfId="3762" xr:uid="{00000000-0005-0000-0000-0000EC240000}"/>
    <cellStyle name="Note 47 2" xfId="5381" xr:uid="{00000000-0005-0000-0000-0000ED240000}"/>
    <cellStyle name="Note 47 3" xfId="5976" xr:uid="{00000000-0005-0000-0000-0000EE240000}"/>
    <cellStyle name="Note 47 3 2" xfId="6118" xr:uid="{00000000-0005-0000-0000-0000EF240000}"/>
    <cellStyle name="Note 47 3_4.2 kt. samtrygg 2010" xfId="8840" xr:uid="{00000000-0005-0000-0000-0000F0240000}"/>
    <cellStyle name="Note 47 4" xfId="8557" xr:uid="{00000000-0005-0000-0000-0000F1240000}"/>
    <cellStyle name="Note 47_4.2 kt. samtrygg 2010" xfId="9741" xr:uid="{00000000-0005-0000-0000-0000F2240000}"/>
    <cellStyle name="Note 48" xfId="3937" xr:uid="{00000000-0005-0000-0000-0000F3240000}"/>
    <cellStyle name="Note 48 2" xfId="5263" xr:uid="{00000000-0005-0000-0000-0000F4240000}"/>
    <cellStyle name="Note 48 3" xfId="5978" xr:uid="{00000000-0005-0000-0000-0000F5240000}"/>
    <cellStyle name="Note 48 3 2" xfId="6120" xr:uid="{00000000-0005-0000-0000-0000F6240000}"/>
    <cellStyle name="Note 48 3_4.2 kt. samtrygg 2010" xfId="9684" xr:uid="{00000000-0005-0000-0000-0000F7240000}"/>
    <cellStyle name="Note 48 4" xfId="8560" xr:uid="{00000000-0005-0000-0000-0000F8240000}"/>
    <cellStyle name="Note 48_4.2 kt. samtrygg 2010" xfId="9461" xr:uid="{00000000-0005-0000-0000-0000F9240000}"/>
    <cellStyle name="Note 49" xfId="4105" xr:uid="{00000000-0005-0000-0000-0000FA240000}"/>
    <cellStyle name="Note 49 2" xfId="5687" xr:uid="{00000000-0005-0000-0000-0000FB240000}"/>
    <cellStyle name="Note 49 3" xfId="5980" xr:uid="{00000000-0005-0000-0000-0000FC240000}"/>
    <cellStyle name="Note 49 3 2" xfId="6122" xr:uid="{00000000-0005-0000-0000-0000FD240000}"/>
    <cellStyle name="Note 49 3_4.2 kt. samtrygg 2010" xfId="9920" xr:uid="{00000000-0005-0000-0000-0000FE240000}"/>
    <cellStyle name="Note 49 4" xfId="8552" xr:uid="{00000000-0005-0000-0000-0000FF240000}"/>
    <cellStyle name="Note 49_4.2 kt. samtrygg 2010" xfId="9707" xr:uid="{00000000-0005-0000-0000-000000250000}"/>
    <cellStyle name="Note 5" xfId="212" xr:uid="{00000000-0005-0000-0000-000001250000}"/>
    <cellStyle name="Note 5 2" xfId="2812" xr:uid="{00000000-0005-0000-0000-000002250000}"/>
    <cellStyle name="Note 5 3" xfId="3328" xr:uid="{00000000-0005-0000-0000-000003250000}"/>
    <cellStyle name="Note 5 4" xfId="3549" xr:uid="{00000000-0005-0000-0000-000004250000}"/>
    <cellStyle name="Note 5 5" xfId="3769" xr:uid="{00000000-0005-0000-0000-000005250000}"/>
    <cellStyle name="Note 5 6" xfId="3943" xr:uid="{00000000-0005-0000-0000-000006250000}"/>
    <cellStyle name="Note 5 7" xfId="4111" xr:uid="{00000000-0005-0000-0000-000007250000}"/>
    <cellStyle name="Note 5 8" xfId="4152" xr:uid="{00000000-0005-0000-0000-000008250000}"/>
    <cellStyle name="Note 5_4.2 kt. samtrygg 2010" xfId="9033" xr:uid="{00000000-0005-0000-0000-000009250000}"/>
    <cellStyle name="Note 50" xfId="4148" xr:uid="{00000000-0005-0000-0000-00000A250000}"/>
    <cellStyle name="Note 50 2" xfId="5811" xr:uid="{00000000-0005-0000-0000-00000B250000}"/>
    <cellStyle name="Note 50 3" xfId="5982" xr:uid="{00000000-0005-0000-0000-00000C250000}"/>
    <cellStyle name="Note 50 3 2" xfId="6124" xr:uid="{00000000-0005-0000-0000-00000D250000}"/>
    <cellStyle name="Note 50 3_4.2 kt. samtrygg 2010" xfId="9634" xr:uid="{00000000-0005-0000-0000-00000E250000}"/>
    <cellStyle name="Note 50 4" xfId="8550" xr:uid="{00000000-0005-0000-0000-00000F250000}"/>
    <cellStyle name="Note 50_4.2 kt. samtrygg 2010" xfId="8624" xr:uid="{00000000-0005-0000-0000-000010250000}"/>
    <cellStyle name="Note 6" xfId="253" xr:uid="{00000000-0005-0000-0000-000011250000}"/>
    <cellStyle name="Note 7" xfId="294" xr:uid="{00000000-0005-0000-0000-000012250000}"/>
    <cellStyle name="Note 8" xfId="335" xr:uid="{00000000-0005-0000-0000-000013250000}"/>
    <cellStyle name="Note 9" xfId="376" xr:uid="{00000000-0005-0000-0000-000014250000}"/>
    <cellStyle name="Output" xfId="11" builtinId="21" customBuiltin="1"/>
    <cellStyle name="Output 10" xfId="418" xr:uid="{00000000-0005-0000-0000-000016250000}"/>
    <cellStyle name="Output 10 2" xfId="7406" xr:uid="{00000000-0005-0000-0000-000017250000}"/>
    <cellStyle name="Output 10_4.2 kt. samtrygg 2010" xfId="9285" xr:uid="{00000000-0005-0000-0000-000018250000}"/>
    <cellStyle name="Output 11" xfId="459" xr:uid="{00000000-0005-0000-0000-000019250000}"/>
    <cellStyle name="Output 11 2" xfId="7407" xr:uid="{00000000-0005-0000-0000-00001A250000}"/>
    <cellStyle name="Output 11_4.2 kt. samtrygg 2010" xfId="9395" xr:uid="{00000000-0005-0000-0000-00001B250000}"/>
    <cellStyle name="Output 12" xfId="500" xr:uid="{00000000-0005-0000-0000-00001C250000}"/>
    <cellStyle name="Output 12 2" xfId="7408" xr:uid="{00000000-0005-0000-0000-00001D250000}"/>
    <cellStyle name="Output 12_4.2 kt. samtrygg 2010" xfId="8670" xr:uid="{00000000-0005-0000-0000-00001E250000}"/>
    <cellStyle name="Output 13" xfId="541" xr:uid="{00000000-0005-0000-0000-00001F250000}"/>
    <cellStyle name="Output 13 2" xfId="7409" xr:uid="{00000000-0005-0000-0000-000020250000}"/>
    <cellStyle name="Output 13_4.2 kt. samtrygg 2010" xfId="8921" xr:uid="{00000000-0005-0000-0000-000021250000}"/>
    <cellStyle name="Output 14" xfId="582" xr:uid="{00000000-0005-0000-0000-000022250000}"/>
    <cellStyle name="Output 14 2" xfId="7410" xr:uid="{00000000-0005-0000-0000-000023250000}"/>
    <cellStyle name="Output 14 3" xfId="7632" xr:uid="{00000000-0005-0000-0000-000024250000}"/>
    <cellStyle name="Output 14_4.2 kt. samtrygg 2010" xfId="9074" xr:uid="{00000000-0005-0000-0000-000025250000}"/>
    <cellStyle name="Output 15" xfId="623" xr:uid="{00000000-0005-0000-0000-000026250000}"/>
    <cellStyle name="Output 15 2" xfId="7411" xr:uid="{00000000-0005-0000-0000-000027250000}"/>
    <cellStyle name="Output 15 3" xfId="7665" xr:uid="{00000000-0005-0000-0000-000028250000}"/>
    <cellStyle name="Output 15_4.2 kt. samtrygg 2010" xfId="10182" xr:uid="{00000000-0005-0000-0000-000029250000}"/>
    <cellStyle name="Output 16" xfId="664" xr:uid="{00000000-0005-0000-0000-00002A250000}"/>
    <cellStyle name="Output 16 2" xfId="7412" xr:uid="{00000000-0005-0000-0000-00002B250000}"/>
    <cellStyle name="Output 16 3" xfId="7698" xr:uid="{00000000-0005-0000-0000-00002C250000}"/>
    <cellStyle name="Output 16_4.2 kt. samtrygg 2010" xfId="9638" xr:uid="{00000000-0005-0000-0000-00002D250000}"/>
    <cellStyle name="Output 17" xfId="705" xr:uid="{00000000-0005-0000-0000-00002E250000}"/>
    <cellStyle name="Output 17 2" xfId="7413" xr:uid="{00000000-0005-0000-0000-00002F250000}"/>
    <cellStyle name="Output 17 3" xfId="7731" xr:uid="{00000000-0005-0000-0000-000030250000}"/>
    <cellStyle name="Output 17_4.2 kt. samtrygg 2010" xfId="8716" xr:uid="{00000000-0005-0000-0000-000031250000}"/>
    <cellStyle name="Output 18" xfId="746" xr:uid="{00000000-0005-0000-0000-000032250000}"/>
    <cellStyle name="Output 18 2" xfId="7414" xr:uid="{00000000-0005-0000-0000-000033250000}"/>
    <cellStyle name="Output 18 3" xfId="7764" xr:uid="{00000000-0005-0000-0000-000034250000}"/>
    <cellStyle name="Output 18_4.2 kt. samtrygg 2010" xfId="8631" xr:uid="{00000000-0005-0000-0000-000035250000}"/>
    <cellStyle name="Output 19" xfId="787" xr:uid="{00000000-0005-0000-0000-000036250000}"/>
    <cellStyle name="Output 19 2" xfId="7415" xr:uid="{00000000-0005-0000-0000-000037250000}"/>
    <cellStyle name="Output 19 3" xfId="7797" xr:uid="{00000000-0005-0000-0000-000038250000}"/>
    <cellStyle name="Output 19_4.2 kt. samtrygg 2010" xfId="9657" xr:uid="{00000000-0005-0000-0000-000039250000}"/>
    <cellStyle name="Output 2" xfId="83" xr:uid="{00000000-0005-0000-0000-00003A250000}"/>
    <cellStyle name="Output 2 10" xfId="6216" xr:uid="{00000000-0005-0000-0000-00003B250000}"/>
    <cellStyle name="Output 2 11" xfId="7416" xr:uid="{00000000-0005-0000-0000-00003C250000}"/>
    <cellStyle name="Output 2 2" xfId="2814" xr:uid="{00000000-0005-0000-0000-00003D250000}"/>
    <cellStyle name="Output 2 2 2" xfId="6217" xr:uid="{00000000-0005-0000-0000-00003E250000}"/>
    <cellStyle name="Output 2 2 3" xfId="7417" xr:uid="{00000000-0005-0000-0000-00003F250000}"/>
    <cellStyle name="Output 2 2_4.2 kt. samtrygg 2010" xfId="9817" xr:uid="{00000000-0005-0000-0000-000040250000}"/>
    <cellStyle name="Output 2 3" xfId="3330" xr:uid="{00000000-0005-0000-0000-000041250000}"/>
    <cellStyle name="Output 2 3 2" xfId="6218" xr:uid="{00000000-0005-0000-0000-000042250000}"/>
    <cellStyle name="Output 2 3 3" xfId="7418" xr:uid="{00000000-0005-0000-0000-000043250000}"/>
    <cellStyle name="Output 2 3_4.2 kt. samtrygg 2010" xfId="9700" xr:uid="{00000000-0005-0000-0000-000044250000}"/>
    <cellStyle name="Output 2 4" xfId="3551" xr:uid="{00000000-0005-0000-0000-000045250000}"/>
    <cellStyle name="Output 2 4 2" xfId="7419" xr:uid="{00000000-0005-0000-0000-000046250000}"/>
    <cellStyle name="Output 2 4_4.2 kt. samtrygg 2010" xfId="9804" xr:uid="{00000000-0005-0000-0000-000047250000}"/>
    <cellStyle name="Output 2 5" xfId="3771" xr:uid="{00000000-0005-0000-0000-000048250000}"/>
    <cellStyle name="Output 2 5 2" xfId="7420" xr:uid="{00000000-0005-0000-0000-000049250000}"/>
    <cellStyle name="Output 2 5_4.2 kt. samtrygg 2010" xfId="9944" xr:uid="{00000000-0005-0000-0000-00004A250000}"/>
    <cellStyle name="Output 2 6" xfId="3945" xr:uid="{00000000-0005-0000-0000-00004B250000}"/>
    <cellStyle name="Output 2 7" xfId="4113" xr:uid="{00000000-0005-0000-0000-00004C250000}"/>
    <cellStyle name="Output 2 8" xfId="4154" xr:uid="{00000000-0005-0000-0000-00004D250000}"/>
    <cellStyle name="Output 2 9" xfId="5605" xr:uid="{00000000-0005-0000-0000-00004E250000}"/>
    <cellStyle name="Output 2_4.2 kt. samtrygg 2010" xfId="9046" xr:uid="{00000000-0005-0000-0000-00004F250000}"/>
    <cellStyle name="Output 20" xfId="828" xr:uid="{00000000-0005-0000-0000-000050250000}"/>
    <cellStyle name="Output 20 2" xfId="7421" xr:uid="{00000000-0005-0000-0000-000051250000}"/>
    <cellStyle name="Output 20 3" xfId="7830" xr:uid="{00000000-0005-0000-0000-000052250000}"/>
    <cellStyle name="Output 20_4.2 kt. samtrygg 2010" xfId="8596" xr:uid="{00000000-0005-0000-0000-000053250000}"/>
    <cellStyle name="Output 21" xfId="869" xr:uid="{00000000-0005-0000-0000-000054250000}"/>
    <cellStyle name="Output 21 2" xfId="7422" xr:uid="{00000000-0005-0000-0000-000055250000}"/>
    <cellStyle name="Output 21 3" xfId="7863" xr:uid="{00000000-0005-0000-0000-000056250000}"/>
    <cellStyle name="Output 21_4.2 kt. samtrygg 2010" xfId="9718" xr:uid="{00000000-0005-0000-0000-000057250000}"/>
    <cellStyle name="Output 22" xfId="910" xr:uid="{00000000-0005-0000-0000-000058250000}"/>
    <cellStyle name="Output 22 2" xfId="7423" xr:uid="{00000000-0005-0000-0000-000059250000}"/>
    <cellStyle name="Output 22 3" xfId="7896" xr:uid="{00000000-0005-0000-0000-00005A250000}"/>
    <cellStyle name="Output 22_4.2 kt. samtrygg 2010" xfId="10234" xr:uid="{00000000-0005-0000-0000-00005B250000}"/>
    <cellStyle name="Output 23" xfId="951" xr:uid="{00000000-0005-0000-0000-00005C250000}"/>
    <cellStyle name="Output 23 2" xfId="7424" xr:uid="{00000000-0005-0000-0000-00005D250000}"/>
    <cellStyle name="Output 23 3" xfId="7929" xr:uid="{00000000-0005-0000-0000-00005E250000}"/>
    <cellStyle name="Output 23_4.2 kt. samtrygg 2010" xfId="8963" xr:uid="{00000000-0005-0000-0000-00005F250000}"/>
    <cellStyle name="Output 24" xfId="992" xr:uid="{00000000-0005-0000-0000-000060250000}"/>
    <cellStyle name="Output 24 2" xfId="7425" xr:uid="{00000000-0005-0000-0000-000061250000}"/>
    <cellStyle name="Output 24 3" xfId="7962" xr:uid="{00000000-0005-0000-0000-000062250000}"/>
    <cellStyle name="Output 24_4.2 kt. samtrygg 2010" xfId="9964" xr:uid="{00000000-0005-0000-0000-000063250000}"/>
    <cellStyle name="Output 25" xfId="1033" xr:uid="{00000000-0005-0000-0000-000064250000}"/>
    <cellStyle name="Output 25 2" xfId="7426" xr:uid="{00000000-0005-0000-0000-000065250000}"/>
    <cellStyle name="Output 25 3" xfId="7995" xr:uid="{00000000-0005-0000-0000-000066250000}"/>
    <cellStyle name="Output 25_4.2 kt. samtrygg 2010" xfId="9019" xr:uid="{00000000-0005-0000-0000-000067250000}"/>
    <cellStyle name="Output 26" xfId="1074" xr:uid="{00000000-0005-0000-0000-000068250000}"/>
    <cellStyle name="Output 26 2" xfId="7427" xr:uid="{00000000-0005-0000-0000-000069250000}"/>
    <cellStyle name="Output 26 3" xfId="8028" xr:uid="{00000000-0005-0000-0000-00006A250000}"/>
    <cellStyle name="Output 26_4.2 kt. samtrygg 2010" xfId="9844" xr:uid="{00000000-0005-0000-0000-00006B250000}"/>
    <cellStyle name="Output 27" xfId="1115" xr:uid="{00000000-0005-0000-0000-00006C250000}"/>
    <cellStyle name="Output 27 2" xfId="7428" xr:uid="{00000000-0005-0000-0000-00006D250000}"/>
    <cellStyle name="Output 27 3" xfId="8061" xr:uid="{00000000-0005-0000-0000-00006E250000}"/>
    <cellStyle name="Output 27_4.2 kt. samtrygg 2010" xfId="9433" xr:uid="{00000000-0005-0000-0000-00006F250000}"/>
    <cellStyle name="Output 28" xfId="1151" xr:uid="{00000000-0005-0000-0000-000070250000}"/>
    <cellStyle name="Output 28 2" xfId="7429" xr:uid="{00000000-0005-0000-0000-000071250000}"/>
    <cellStyle name="Output 28 3" xfId="8091" xr:uid="{00000000-0005-0000-0000-000072250000}"/>
    <cellStyle name="Output 28_4.2 kt. samtrygg 2010" xfId="9533" xr:uid="{00000000-0005-0000-0000-000073250000}"/>
    <cellStyle name="Output 29" xfId="1197" xr:uid="{00000000-0005-0000-0000-000074250000}"/>
    <cellStyle name="Output 29 2" xfId="7430" xr:uid="{00000000-0005-0000-0000-000075250000}"/>
    <cellStyle name="Output 29 3" xfId="8127" xr:uid="{00000000-0005-0000-0000-000076250000}"/>
    <cellStyle name="Output 29_4.2 kt. samtrygg 2010" xfId="8577" xr:uid="{00000000-0005-0000-0000-000077250000}"/>
    <cellStyle name="Output 3" xfId="131" xr:uid="{00000000-0005-0000-0000-000078250000}"/>
    <cellStyle name="Output 3 2" xfId="2816" xr:uid="{00000000-0005-0000-0000-000079250000}"/>
    <cellStyle name="Output 3 3" xfId="3332" xr:uid="{00000000-0005-0000-0000-00007A250000}"/>
    <cellStyle name="Output 3 3 2" xfId="7431" xr:uid="{00000000-0005-0000-0000-00007B250000}"/>
    <cellStyle name="Output 3 3 3" xfId="8415" xr:uid="{00000000-0005-0000-0000-00007C250000}"/>
    <cellStyle name="Output 3 3_4.2 kt. samtrygg 2010" xfId="9038" xr:uid="{00000000-0005-0000-0000-00007D250000}"/>
    <cellStyle name="Output 3 4" xfId="3553" xr:uid="{00000000-0005-0000-0000-00007E250000}"/>
    <cellStyle name="Output 3 5" xfId="3773" xr:uid="{00000000-0005-0000-0000-00007F250000}"/>
    <cellStyle name="Output 3 6" xfId="3946" xr:uid="{00000000-0005-0000-0000-000080250000}"/>
    <cellStyle name="Output 3 7" xfId="4114" xr:uid="{00000000-0005-0000-0000-000081250000}"/>
    <cellStyle name="Output 3 8" xfId="4155" xr:uid="{00000000-0005-0000-0000-000082250000}"/>
    <cellStyle name="Output 3_4.2 kt. samtrygg 2010" xfId="9827" xr:uid="{00000000-0005-0000-0000-000083250000}"/>
    <cellStyle name="Output 30" xfId="1237" xr:uid="{00000000-0005-0000-0000-000084250000}"/>
    <cellStyle name="Output 30 2" xfId="7432" xr:uid="{00000000-0005-0000-0000-000085250000}"/>
    <cellStyle name="Output 30 3" xfId="8159" xr:uid="{00000000-0005-0000-0000-000086250000}"/>
    <cellStyle name="Output 30_4.2 kt. samtrygg 2010" xfId="9493" xr:uid="{00000000-0005-0000-0000-000087250000}"/>
    <cellStyle name="Output 31" xfId="1280" xr:uid="{00000000-0005-0000-0000-000088250000}"/>
    <cellStyle name="Output 31 2" xfId="7433" xr:uid="{00000000-0005-0000-0000-000089250000}"/>
    <cellStyle name="Output 31 3" xfId="8193" xr:uid="{00000000-0005-0000-0000-00008A250000}"/>
    <cellStyle name="Output 31_4.2 kt. samtrygg 2010" xfId="9757" xr:uid="{00000000-0005-0000-0000-00008B250000}"/>
    <cellStyle name="Output 32" xfId="1321" xr:uid="{00000000-0005-0000-0000-00008C250000}"/>
    <cellStyle name="Output 32 2" xfId="7434" xr:uid="{00000000-0005-0000-0000-00008D250000}"/>
    <cellStyle name="Output 32 3" xfId="8226" xr:uid="{00000000-0005-0000-0000-00008E250000}"/>
    <cellStyle name="Output 32_4.2 kt. samtrygg 2010" xfId="8731" xr:uid="{00000000-0005-0000-0000-00008F250000}"/>
    <cellStyle name="Output 33" xfId="1358" xr:uid="{00000000-0005-0000-0000-000090250000}"/>
    <cellStyle name="Output 33 2" xfId="7435" xr:uid="{00000000-0005-0000-0000-000091250000}"/>
    <cellStyle name="Output 33 3" xfId="8257" xr:uid="{00000000-0005-0000-0000-000092250000}"/>
    <cellStyle name="Output 33_4.2 kt. samtrygg 2010" xfId="9207" xr:uid="{00000000-0005-0000-0000-000093250000}"/>
    <cellStyle name="Output 34" xfId="1403" xr:uid="{00000000-0005-0000-0000-000094250000}"/>
    <cellStyle name="Output 34 2" xfId="7436" xr:uid="{00000000-0005-0000-0000-000095250000}"/>
    <cellStyle name="Output 34 3" xfId="8292" xr:uid="{00000000-0005-0000-0000-000096250000}"/>
    <cellStyle name="Output 34_4.2 kt. samtrygg 2010" xfId="10219" xr:uid="{00000000-0005-0000-0000-000097250000}"/>
    <cellStyle name="Output 35" xfId="1444" xr:uid="{00000000-0005-0000-0000-000098250000}"/>
    <cellStyle name="Output 35 2" xfId="7437" xr:uid="{00000000-0005-0000-0000-000099250000}"/>
    <cellStyle name="Output 35 3" xfId="8319" xr:uid="{00000000-0005-0000-0000-00009A250000}"/>
    <cellStyle name="Output 35_4.2 kt. samtrygg 2010" xfId="9292" xr:uid="{00000000-0005-0000-0000-00009B250000}"/>
    <cellStyle name="Output 36" xfId="1484" xr:uid="{00000000-0005-0000-0000-00009C250000}"/>
    <cellStyle name="Output 37" xfId="1526" xr:uid="{00000000-0005-0000-0000-00009D250000}"/>
    <cellStyle name="Output 38" xfId="1567" xr:uid="{00000000-0005-0000-0000-00009E250000}"/>
    <cellStyle name="Output 39" xfId="1608" xr:uid="{00000000-0005-0000-0000-00009F250000}"/>
    <cellStyle name="Output 4" xfId="172" xr:uid="{00000000-0005-0000-0000-0000A0250000}"/>
    <cellStyle name="Output 4 2" xfId="2818" xr:uid="{00000000-0005-0000-0000-0000A1250000}"/>
    <cellStyle name="Output 4 3" xfId="3334" xr:uid="{00000000-0005-0000-0000-0000A2250000}"/>
    <cellStyle name="Output 4 3 2" xfId="7438" xr:uid="{00000000-0005-0000-0000-0000A3250000}"/>
    <cellStyle name="Output 4 3 3" xfId="8416" xr:uid="{00000000-0005-0000-0000-0000A4250000}"/>
    <cellStyle name="Output 4 3_4.2 kt. samtrygg 2010" xfId="9655" xr:uid="{00000000-0005-0000-0000-0000A5250000}"/>
    <cellStyle name="Output 4 4" xfId="3555" xr:uid="{00000000-0005-0000-0000-0000A6250000}"/>
    <cellStyle name="Output 4 5" xfId="3775" xr:uid="{00000000-0005-0000-0000-0000A7250000}"/>
    <cellStyle name="Output 4 6" xfId="3948" xr:uid="{00000000-0005-0000-0000-0000A8250000}"/>
    <cellStyle name="Output 4 7" xfId="4116" xr:uid="{00000000-0005-0000-0000-0000A9250000}"/>
    <cellStyle name="Output 4 8" xfId="4156" xr:uid="{00000000-0005-0000-0000-0000AA250000}"/>
    <cellStyle name="Output 4_4.2 kt. samtrygg 2010" xfId="9495" xr:uid="{00000000-0005-0000-0000-0000AB250000}"/>
    <cellStyle name="Output 40" xfId="1649" xr:uid="{00000000-0005-0000-0000-0000AC250000}"/>
    <cellStyle name="Output 41" xfId="1690" xr:uid="{00000000-0005-0000-0000-0000AD250000}"/>
    <cellStyle name="Output 42" xfId="1723" xr:uid="{00000000-0005-0000-0000-0000AE250000}"/>
    <cellStyle name="Output 43" xfId="1765" xr:uid="{00000000-0005-0000-0000-0000AF250000}"/>
    <cellStyle name="Output 44" xfId="2813" xr:uid="{00000000-0005-0000-0000-0000B0250000}"/>
    <cellStyle name="Output 45" xfId="3329" xr:uid="{00000000-0005-0000-0000-0000B1250000}"/>
    <cellStyle name="Output 46" xfId="3550" xr:uid="{00000000-0005-0000-0000-0000B2250000}"/>
    <cellStyle name="Output 47" xfId="3770" xr:uid="{00000000-0005-0000-0000-0000B3250000}"/>
    <cellStyle name="Output 48" xfId="3944" xr:uid="{00000000-0005-0000-0000-0000B4250000}"/>
    <cellStyle name="Output 49" xfId="4112" xr:uid="{00000000-0005-0000-0000-0000B5250000}"/>
    <cellStyle name="Output 5" xfId="213" xr:uid="{00000000-0005-0000-0000-0000B6250000}"/>
    <cellStyle name="Output 5 2" xfId="2820" xr:uid="{00000000-0005-0000-0000-0000B7250000}"/>
    <cellStyle name="Output 5 2 2" xfId="7439" xr:uid="{00000000-0005-0000-0000-0000B8250000}"/>
    <cellStyle name="Output 5 2 3" xfId="8386" xr:uid="{00000000-0005-0000-0000-0000B9250000}"/>
    <cellStyle name="Output 5 2_4.2 kt. samtrygg 2010" xfId="10144" xr:uid="{00000000-0005-0000-0000-0000BA250000}"/>
    <cellStyle name="Output 5 3" xfId="3336" xr:uid="{00000000-0005-0000-0000-0000BB250000}"/>
    <cellStyle name="Output 5 4" xfId="3557" xr:uid="{00000000-0005-0000-0000-0000BC250000}"/>
    <cellStyle name="Output 5 5" xfId="3777" xr:uid="{00000000-0005-0000-0000-0000BD250000}"/>
    <cellStyle name="Output 5 6" xfId="3950" xr:uid="{00000000-0005-0000-0000-0000BE250000}"/>
    <cellStyle name="Output 5 7" xfId="4118" xr:uid="{00000000-0005-0000-0000-0000BF250000}"/>
    <cellStyle name="Output 5 8" xfId="4157" xr:uid="{00000000-0005-0000-0000-0000C0250000}"/>
    <cellStyle name="Output 5_4.2 kt. samtrygg 2010" xfId="10267" xr:uid="{00000000-0005-0000-0000-0000C1250000}"/>
    <cellStyle name="Output 50" xfId="4153" xr:uid="{00000000-0005-0000-0000-0000C2250000}"/>
    <cellStyle name="Output 6" xfId="254" xr:uid="{00000000-0005-0000-0000-0000C3250000}"/>
    <cellStyle name="Output 6 2" xfId="7440" xr:uid="{00000000-0005-0000-0000-0000C4250000}"/>
    <cellStyle name="Output 6_4.2 kt. samtrygg 2010" xfId="9295" xr:uid="{00000000-0005-0000-0000-0000C5250000}"/>
    <cellStyle name="Output 7" xfId="295" xr:uid="{00000000-0005-0000-0000-0000C6250000}"/>
    <cellStyle name="Output 7 2" xfId="7441" xr:uid="{00000000-0005-0000-0000-0000C7250000}"/>
    <cellStyle name="Output 7_4.2 kt. samtrygg 2010" xfId="9847" xr:uid="{00000000-0005-0000-0000-0000C8250000}"/>
    <cellStyle name="Output 8" xfId="336" xr:uid="{00000000-0005-0000-0000-0000C9250000}"/>
    <cellStyle name="Output 8 2" xfId="7442" xr:uid="{00000000-0005-0000-0000-0000CA250000}"/>
    <cellStyle name="Output 8_4.2 kt. samtrygg 2010" xfId="9824" xr:uid="{00000000-0005-0000-0000-0000CB250000}"/>
    <cellStyle name="Output 9" xfId="377" xr:uid="{00000000-0005-0000-0000-0000CC250000}"/>
    <cellStyle name="Output 9 2" xfId="7443" xr:uid="{00000000-0005-0000-0000-0000CD250000}"/>
    <cellStyle name="Output 9_4.2 kt. samtrygg 2010" xfId="9877" xr:uid="{00000000-0005-0000-0000-0000CE250000}"/>
    <cellStyle name="Percent" xfId="1" builtinId="5"/>
    <cellStyle name="Percent [0]" xfId="7444" xr:uid="{00000000-0005-0000-0000-0000D0250000}"/>
    <cellStyle name="Percent [0] 2" xfId="7445" xr:uid="{00000000-0005-0000-0000-0000D1250000}"/>
    <cellStyle name="Percent [0] 3" xfId="7446" xr:uid="{00000000-0005-0000-0000-0000D2250000}"/>
    <cellStyle name="Percent [0]_4.2 kt. samtrygg 2010" xfId="9301" xr:uid="{00000000-0005-0000-0000-0000D3250000}"/>
    <cellStyle name="Percent 10" xfId="7587" xr:uid="{00000000-0005-0000-0000-0000D4250000}"/>
    <cellStyle name="Percent 11" xfId="7588" xr:uid="{00000000-0005-0000-0000-0000D5250000}"/>
    <cellStyle name="Percent 12" xfId="7592" xr:uid="{00000000-0005-0000-0000-0000D6250000}"/>
    <cellStyle name="Percent 13" xfId="7589" xr:uid="{00000000-0005-0000-0000-0000D7250000}"/>
    <cellStyle name="Percent 14" xfId="6130" xr:uid="{00000000-0005-0000-0000-0000D8250000}"/>
    <cellStyle name="Percent 15" xfId="6127" xr:uid="{00000000-0005-0000-0000-0000D9250000}"/>
    <cellStyle name="Percent 16" xfId="7591" xr:uid="{00000000-0005-0000-0000-0000DA250000}"/>
    <cellStyle name="Percent 17" xfId="10289" xr:uid="{00000000-0005-0000-0000-0000DB250000}"/>
    <cellStyle name="Percent 2" xfId="6219" xr:uid="{00000000-0005-0000-0000-0000DC250000}"/>
    <cellStyle name="Percent 2 2" xfId="6220" xr:uid="{00000000-0005-0000-0000-0000DD250000}"/>
    <cellStyle name="Percent 2 3" xfId="6221" xr:uid="{00000000-0005-0000-0000-0000DE250000}"/>
    <cellStyle name="Percent 2 4" xfId="7447" xr:uid="{00000000-0005-0000-0000-0000DF250000}"/>
    <cellStyle name="Percent 2 5" xfId="7448" xr:uid="{00000000-0005-0000-0000-0000E0250000}"/>
    <cellStyle name="Percent 2 6" xfId="8548" xr:uid="{00000000-0005-0000-0000-0000E1250000}"/>
    <cellStyle name="Percent 2 6 2" xfId="8565" xr:uid="{00000000-0005-0000-0000-0000E2250000}"/>
    <cellStyle name="Percent 2 6 3" xfId="8569" xr:uid="{00000000-0005-0000-0000-0000E3250000}"/>
    <cellStyle name="Percent 2 6 4" xfId="8571" xr:uid="{00000000-0005-0000-0000-0000E4250000}"/>
    <cellStyle name="Percent 2 6 4 2" xfId="10291" xr:uid="{00000000-0005-0000-0000-0000E5250000}"/>
    <cellStyle name="Percent 2 6_4.2 kt. samtrygg 2010" xfId="8725" xr:uid="{00000000-0005-0000-0000-0000E6250000}"/>
    <cellStyle name="Percent 2 7" xfId="10292" xr:uid="{00000000-0005-0000-0000-0000E7250000}"/>
    <cellStyle name="Percent 2_4.2 kt. samtrygg 2010" xfId="9082" xr:uid="{00000000-0005-0000-0000-0000E8250000}"/>
    <cellStyle name="Percent 3" xfId="5306" xr:uid="{00000000-0005-0000-0000-0000E9250000}"/>
    <cellStyle name="Percent 3 2" xfId="6222" xr:uid="{00000000-0005-0000-0000-0000EA250000}"/>
    <cellStyle name="Percent 3_4.2 kt. samtrygg 2010" xfId="9086" xr:uid="{00000000-0005-0000-0000-0000EB250000}"/>
    <cellStyle name="Percent 4" xfId="5436" xr:uid="{00000000-0005-0000-0000-0000EC250000}"/>
    <cellStyle name="Percent 5" xfId="5717" xr:uid="{00000000-0005-0000-0000-0000ED250000}"/>
    <cellStyle name="Percent 6" xfId="7586" xr:uid="{00000000-0005-0000-0000-0000EE250000}"/>
    <cellStyle name="Percent 7" xfId="5888" xr:uid="{00000000-0005-0000-0000-0000EF250000}"/>
    <cellStyle name="Percent 8" xfId="6129" xr:uid="{00000000-0005-0000-0000-0000F0250000}"/>
    <cellStyle name="Percent 9" xfId="7593" xr:uid="{00000000-0005-0000-0000-0000F1250000}"/>
    <cellStyle name="Percentage" xfId="7449" xr:uid="{00000000-0005-0000-0000-0000F2250000}"/>
    <cellStyle name="Percentage 2" xfId="7450" xr:uid="{00000000-0005-0000-0000-0000F3250000}"/>
    <cellStyle name="Percentage 3" xfId="7451" xr:uid="{00000000-0005-0000-0000-0000F4250000}"/>
    <cellStyle name="Percentage 4" xfId="7452" xr:uid="{00000000-0005-0000-0000-0000F5250000}"/>
    <cellStyle name="Percentage 5" xfId="7453" xr:uid="{00000000-0005-0000-0000-0000F6250000}"/>
    <cellStyle name="Percentage 6" xfId="7454" xr:uid="{00000000-0005-0000-0000-0000F7250000}"/>
    <cellStyle name="Percentage 7" xfId="7455" xr:uid="{00000000-0005-0000-0000-0000F8250000}"/>
    <cellStyle name="Percentage_4.2 kt. samtrygg 2010" xfId="9238" xr:uid="{00000000-0005-0000-0000-0000F9250000}"/>
    <cellStyle name="Punktfylla" xfId="7456" xr:uid="{00000000-0005-0000-0000-0000FA250000}"/>
    <cellStyle name="Samtala" xfId="7457" xr:uid="{00000000-0005-0000-0000-0000FB250000}"/>
    <cellStyle name="Samtala - lokaniðurst." xfId="7458" xr:uid="{00000000-0005-0000-0000-0000FC250000}"/>
    <cellStyle name="Samtala - lokaniðurst. 2" xfId="7459" xr:uid="{00000000-0005-0000-0000-0000FD250000}"/>
    <cellStyle name="Samtala - lokaniðurst. 3" xfId="7460" xr:uid="{00000000-0005-0000-0000-0000FE250000}"/>
    <cellStyle name="Samtala - lokaniðurst._4.2 kt. samtrygg 2010" xfId="9369" xr:uid="{00000000-0005-0000-0000-0000FF250000}"/>
    <cellStyle name="Samtala - undirstr" xfId="7461" xr:uid="{00000000-0005-0000-0000-000000260000}"/>
    <cellStyle name="Samtala - yfirstr." xfId="7462" xr:uid="{00000000-0005-0000-0000-000001260000}"/>
    <cellStyle name="Samtala_4.2 kt. samtrygg 2010" xfId="9652" xr:uid="{00000000-0005-0000-0000-000002260000}"/>
    <cellStyle name="Summa - tvöf. undir" xfId="7463" xr:uid="{00000000-0005-0000-0000-000003260000}"/>
    <cellStyle name="Summa - undir" xfId="7464" xr:uid="{00000000-0005-0000-0000-000004260000}"/>
    <cellStyle name="Summa - undir/yfir" xfId="7465" xr:uid="{00000000-0005-0000-0000-000005260000}"/>
    <cellStyle name="Svigar" xfId="7466" xr:uid="{00000000-0005-0000-0000-000007260000}"/>
    <cellStyle name="Tap-2" xfId="7467" xr:uid="{00000000-0005-0000-0000-000008260000}"/>
    <cellStyle name="Texti 1" xfId="7468" xr:uid="{00000000-0005-0000-0000-000009260000}"/>
    <cellStyle name="Texti 2" xfId="7469" xr:uid="{00000000-0005-0000-0000-00000A260000}"/>
    <cellStyle name="Texti 3" xfId="7470" xr:uid="{00000000-0005-0000-0000-00000B260000}"/>
    <cellStyle name="Tilbod" xfId="7471" xr:uid="{00000000-0005-0000-0000-00000C260000}"/>
    <cellStyle name="Title" xfId="2" builtinId="15" customBuiltin="1"/>
    <cellStyle name="Title 10" xfId="419" xr:uid="{00000000-0005-0000-0000-00000E260000}"/>
    <cellStyle name="Title 10 2" xfId="7472" xr:uid="{00000000-0005-0000-0000-00000F260000}"/>
    <cellStyle name="Title 10_4.2 kt. samtrygg 2010" xfId="9885" xr:uid="{00000000-0005-0000-0000-000010260000}"/>
    <cellStyle name="Title 11" xfId="460" xr:uid="{00000000-0005-0000-0000-000011260000}"/>
    <cellStyle name="Title 11 2" xfId="7473" xr:uid="{00000000-0005-0000-0000-000012260000}"/>
    <cellStyle name="Title 11_4.2 kt. samtrygg 2010" xfId="8918" xr:uid="{00000000-0005-0000-0000-000013260000}"/>
    <cellStyle name="Title 12" xfId="501" xr:uid="{00000000-0005-0000-0000-000014260000}"/>
    <cellStyle name="Title 12 2" xfId="7474" xr:uid="{00000000-0005-0000-0000-000015260000}"/>
    <cellStyle name="Title 12_4.2 kt. samtrygg 2010" xfId="10057" xr:uid="{00000000-0005-0000-0000-000016260000}"/>
    <cellStyle name="Title 13" xfId="542" xr:uid="{00000000-0005-0000-0000-000017260000}"/>
    <cellStyle name="Title 13 2" xfId="7475" xr:uid="{00000000-0005-0000-0000-000018260000}"/>
    <cellStyle name="Title 13_4.2 kt. samtrygg 2010" xfId="9717" xr:uid="{00000000-0005-0000-0000-000019260000}"/>
    <cellStyle name="Title 14" xfId="583" xr:uid="{00000000-0005-0000-0000-00001A260000}"/>
    <cellStyle name="Title 14 2" xfId="7476" xr:uid="{00000000-0005-0000-0000-00001B260000}"/>
    <cellStyle name="Title 14 3" xfId="7633" xr:uid="{00000000-0005-0000-0000-00001C260000}"/>
    <cellStyle name="Title 14_4.2 kt. samtrygg 2010" xfId="10217" xr:uid="{00000000-0005-0000-0000-00001D260000}"/>
    <cellStyle name="Title 15" xfId="624" xr:uid="{00000000-0005-0000-0000-00001E260000}"/>
    <cellStyle name="Title 15 2" xfId="7477" xr:uid="{00000000-0005-0000-0000-00001F260000}"/>
    <cellStyle name="Title 15 3" xfId="7666" xr:uid="{00000000-0005-0000-0000-000020260000}"/>
    <cellStyle name="Title 15_4.2 kt. samtrygg 2010" xfId="8969" xr:uid="{00000000-0005-0000-0000-000021260000}"/>
    <cellStyle name="Title 16" xfId="665" xr:uid="{00000000-0005-0000-0000-000022260000}"/>
    <cellStyle name="Title 16 2" xfId="7478" xr:uid="{00000000-0005-0000-0000-000023260000}"/>
    <cellStyle name="Title 16 3" xfId="7699" xr:uid="{00000000-0005-0000-0000-000024260000}"/>
    <cellStyle name="Title 16_4.2 kt. samtrygg 2010" xfId="10229" xr:uid="{00000000-0005-0000-0000-000025260000}"/>
    <cellStyle name="Title 17" xfId="706" xr:uid="{00000000-0005-0000-0000-000026260000}"/>
    <cellStyle name="Title 17 2" xfId="7479" xr:uid="{00000000-0005-0000-0000-000027260000}"/>
    <cellStyle name="Title 17 3" xfId="7732" xr:uid="{00000000-0005-0000-0000-000028260000}"/>
    <cellStyle name="Title 17_4.2 kt. samtrygg 2010" xfId="9987" xr:uid="{00000000-0005-0000-0000-000029260000}"/>
    <cellStyle name="Title 18" xfId="747" xr:uid="{00000000-0005-0000-0000-00002A260000}"/>
    <cellStyle name="Title 18 2" xfId="7480" xr:uid="{00000000-0005-0000-0000-00002B260000}"/>
    <cellStyle name="Title 18 3" xfId="7765" xr:uid="{00000000-0005-0000-0000-00002C260000}"/>
    <cellStyle name="Title 18_4.2 kt. samtrygg 2010" xfId="9580" xr:uid="{00000000-0005-0000-0000-00002D260000}"/>
    <cellStyle name="Title 19" xfId="788" xr:uid="{00000000-0005-0000-0000-00002E260000}"/>
    <cellStyle name="Title 19 2" xfId="7481" xr:uid="{00000000-0005-0000-0000-00002F260000}"/>
    <cellStyle name="Title 19 3" xfId="7798" xr:uid="{00000000-0005-0000-0000-000030260000}"/>
    <cellStyle name="Title 19_4.2 kt. samtrygg 2010" xfId="10074" xr:uid="{00000000-0005-0000-0000-000031260000}"/>
    <cellStyle name="Title 2" xfId="84" xr:uid="{00000000-0005-0000-0000-000032260000}"/>
    <cellStyle name="Title 2 10" xfId="6223" xr:uid="{00000000-0005-0000-0000-000033260000}"/>
    <cellStyle name="Title 2 11" xfId="7482" xr:uid="{00000000-0005-0000-0000-000034260000}"/>
    <cellStyle name="Title 2 2" xfId="2822" xr:uid="{00000000-0005-0000-0000-000035260000}"/>
    <cellStyle name="Title 2 2 2" xfId="6224" xr:uid="{00000000-0005-0000-0000-000036260000}"/>
    <cellStyle name="Title 2 2 3" xfId="7483" xr:uid="{00000000-0005-0000-0000-000037260000}"/>
    <cellStyle name="Title 2 2_4.2 kt. samtrygg 2010" xfId="10141" xr:uid="{00000000-0005-0000-0000-000038260000}"/>
    <cellStyle name="Title 2 3" xfId="3338" xr:uid="{00000000-0005-0000-0000-000039260000}"/>
    <cellStyle name="Title 2 3 2" xfId="6225" xr:uid="{00000000-0005-0000-0000-00003A260000}"/>
    <cellStyle name="Title 2 3 3" xfId="7484" xr:uid="{00000000-0005-0000-0000-00003B260000}"/>
    <cellStyle name="Title 2 3_4.2 kt. samtrygg 2010" xfId="8756" xr:uid="{00000000-0005-0000-0000-00003C260000}"/>
    <cellStyle name="Title 2 4" xfId="3559" xr:uid="{00000000-0005-0000-0000-00003D260000}"/>
    <cellStyle name="Title 2 4 2" xfId="7485" xr:uid="{00000000-0005-0000-0000-00003E260000}"/>
    <cellStyle name="Title 2 4_4.2 kt. samtrygg 2010" xfId="8837" xr:uid="{00000000-0005-0000-0000-00003F260000}"/>
    <cellStyle name="Title 2 5" xfId="3779" xr:uid="{00000000-0005-0000-0000-000040260000}"/>
    <cellStyle name="Title 2 5 2" xfId="7486" xr:uid="{00000000-0005-0000-0000-000041260000}"/>
    <cellStyle name="Title 2 5_4.2 kt. samtrygg 2010" xfId="8819" xr:uid="{00000000-0005-0000-0000-000042260000}"/>
    <cellStyle name="Title 2 6" xfId="3952" xr:uid="{00000000-0005-0000-0000-000043260000}"/>
    <cellStyle name="Title 2 7" xfId="4120" xr:uid="{00000000-0005-0000-0000-000044260000}"/>
    <cellStyle name="Title 2 8" xfId="4159" xr:uid="{00000000-0005-0000-0000-000045260000}"/>
    <cellStyle name="Title 2 9" xfId="5631" xr:uid="{00000000-0005-0000-0000-000046260000}"/>
    <cellStyle name="Title 2_4.2 kt. samtrygg 2010" xfId="9602" xr:uid="{00000000-0005-0000-0000-000047260000}"/>
    <cellStyle name="Title 20" xfId="829" xr:uid="{00000000-0005-0000-0000-000048260000}"/>
    <cellStyle name="Title 20 2" xfId="7487" xr:uid="{00000000-0005-0000-0000-000049260000}"/>
    <cellStyle name="Title 20 3" xfId="7831" xr:uid="{00000000-0005-0000-0000-00004A260000}"/>
    <cellStyle name="Title 20_4.2 kt. samtrygg 2010" xfId="8822" xr:uid="{00000000-0005-0000-0000-00004B260000}"/>
    <cellStyle name="Title 21" xfId="870" xr:uid="{00000000-0005-0000-0000-00004C260000}"/>
    <cellStyle name="Title 21 2" xfId="7488" xr:uid="{00000000-0005-0000-0000-00004D260000}"/>
    <cellStyle name="Title 21 3" xfId="7864" xr:uid="{00000000-0005-0000-0000-00004E260000}"/>
    <cellStyle name="Title 21_4.2 kt. samtrygg 2010" xfId="8934" xr:uid="{00000000-0005-0000-0000-00004F260000}"/>
    <cellStyle name="Title 22" xfId="911" xr:uid="{00000000-0005-0000-0000-000050260000}"/>
    <cellStyle name="Title 22 2" xfId="7489" xr:uid="{00000000-0005-0000-0000-000051260000}"/>
    <cellStyle name="Title 22 3" xfId="7897" xr:uid="{00000000-0005-0000-0000-000052260000}"/>
    <cellStyle name="Title 22_4.2 kt. samtrygg 2010" xfId="9888" xr:uid="{00000000-0005-0000-0000-000053260000}"/>
    <cellStyle name="Title 23" xfId="952" xr:uid="{00000000-0005-0000-0000-000054260000}"/>
    <cellStyle name="Title 23 2" xfId="7490" xr:uid="{00000000-0005-0000-0000-000055260000}"/>
    <cellStyle name="Title 23 3" xfId="7930" xr:uid="{00000000-0005-0000-0000-000056260000}"/>
    <cellStyle name="Title 23_4.2 kt. samtrygg 2010" xfId="9429" xr:uid="{00000000-0005-0000-0000-000057260000}"/>
    <cellStyle name="Title 24" xfId="993" xr:uid="{00000000-0005-0000-0000-000058260000}"/>
    <cellStyle name="Title 24 2" xfId="7491" xr:uid="{00000000-0005-0000-0000-000059260000}"/>
    <cellStyle name="Title 24 3" xfId="7963" xr:uid="{00000000-0005-0000-0000-00005A260000}"/>
    <cellStyle name="Title 24_4.2 kt. samtrygg 2010" xfId="9648" xr:uid="{00000000-0005-0000-0000-00005B260000}"/>
    <cellStyle name="Title 25" xfId="1034" xr:uid="{00000000-0005-0000-0000-00005C260000}"/>
    <cellStyle name="Title 25 2" xfId="7492" xr:uid="{00000000-0005-0000-0000-00005D260000}"/>
    <cellStyle name="Title 25 3" xfId="7996" xr:uid="{00000000-0005-0000-0000-00005E260000}"/>
    <cellStyle name="Title 25_4.2 kt. samtrygg 2010" xfId="9664" xr:uid="{00000000-0005-0000-0000-00005F260000}"/>
    <cellStyle name="Title 26" xfId="1075" xr:uid="{00000000-0005-0000-0000-000060260000}"/>
    <cellStyle name="Title 26 2" xfId="7493" xr:uid="{00000000-0005-0000-0000-000061260000}"/>
    <cellStyle name="Title 26 3" xfId="8029" xr:uid="{00000000-0005-0000-0000-000062260000}"/>
    <cellStyle name="Title 26_4.2 kt. samtrygg 2010" xfId="10081" xr:uid="{00000000-0005-0000-0000-000063260000}"/>
    <cellStyle name="Title 27" xfId="1116" xr:uid="{00000000-0005-0000-0000-000064260000}"/>
    <cellStyle name="Title 27 2" xfId="7494" xr:uid="{00000000-0005-0000-0000-000065260000}"/>
    <cellStyle name="Title 27 3" xfId="8062" xr:uid="{00000000-0005-0000-0000-000066260000}"/>
    <cellStyle name="Title 27_4.2 kt. samtrygg 2010" xfId="8655" xr:uid="{00000000-0005-0000-0000-000067260000}"/>
    <cellStyle name="Title 28" xfId="1152" xr:uid="{00000000-0005-0000-0000-000068260000}"/>
    <cellStyle name="Title 28 2" xfId="7495" xr:uid="{00000000-0005-0000-0000-000069260000}"/>
    <cellStyle name="Title 28 3" xfId="8092" xr:uid="{00000000-0005-0000-0000-00006A260000}"/>
    <cellStyle name="Title 28_4.2 kt. samtrygg 2010" xfId="9281" xr:uid="{00000000-0005-0000-0000-00006B260000}"/>
    <cellStyle name="Title 29" xfId="1198" xr:uid="{00000000-0005-0000-0000-00006C260000}"/>
    <cellStyle name="Title 29 2" xfId="7496" xr:uid="{00000000-0005-0000-0000-00006D260000}"/>
    <cellStyle name="Title 29 3" xfId="8128" xr:uid="{00000000-0005-0000-0000-00006E260000}"/>
    <cellStyle name="Title 29_4.2 kt. samtrygg 2010" xfId="9058" xr:uid="{00000000-0005-0000-0000-00006F260000}"/>
    <cellStyle name="Title 3" xfId="132" xr:uid="{00000000-0005-0000-0000-000070260000}"/>
    <cellStyle name="Title 3 2" xfId="2824" xr:uid="{00000000-0005-0000-0000-000071260000}"/>
    <cellStyle name="Title 3 3" xfId="3340" xr:uid="{00000000-0005-0000-0000-000072260000}"/>
    <cellStyle name="Title 3 3 2" xfId="7497" xr:uid="{00000000-0005-0000-0000-000073260000}"/>
    <cellStyle name="Title 3 3 3" xfId="8417" xr:uid="{00000000-0005-0000-0000-000074260000}"/>
    <cellStyle name="Title 3 3_4.2 kt. samtrygg 2010" xfId="9044" xr:uid="{00000000-0005-0000-0000-000075260000}"/>
    <cellStyle name="Title 3 4" xfId="3561" xr:uid="{00000000-0005-0000-0000-000076260000}"/>
    <cellStyle name="Title 3 5" xfId="3781" xr:uid="{00000000-0005-0000-0000-000077260000}"/>
    <cellStyle name="Title 3 6" xfId="3954" xr:uid="{00000000-0005-0000-0000-000078260000}"/>
    <cellStyle name="Title 3 7" xfId="4122" xr:uid="{00000000-0005-0000-0000-000079260000}"/>
    <cellStyle name="Title 3 8" xfId="4160" xr:uid="{00000000-0005-0000-0000-00007A260000}"/>
    <cellStyle name="Title 3_4.2 kt. samtrygg 2010" xfId="9770" xr:uid="{00000000-0005-0000-0000-00007B260000}"/>
    <cellStyle name="Title 30" xfId="1238" xr:uid="{00000000-0005-0000-0000-00007C260000}"/>
    <cellStyle name="Title 30 2" xfId="7498" xr:uid="{00000000-0005-0000-0000-00007D260000}"/>
    <cellStyle name="Title 30 3" xfId="8160" xr:uid="{00000000-0005-0000-0000-00007E260000}"/>
    <cellStyle name="Title 30_4.2 kt. samtrygg 2010" xfId="9591" xr:uid="{00000000-0005-0000-0000-00007F260000}"/>
    <cellStyle name="Title 31" xfId="1281" xr:uid="{00000000-0005-0000-0000-000080260000}"/>
    <cellStyle name="Title 31 2" xfId="7499" xr:uid="{00000000-0005-0000-0000-000081260000}"/>
    <cellStyle name="Title 31 3" xfId="8194" xr:uid="{00000000-0005-0000-0000-000082260000}"/>
    <cellStyle name="Title 31_4.2 kt. samtrygg 2010" xfId="8633" xr:uid="{00000000-0005-0000-0000-000083260000}"/>
    <cellStyle name="Title 32" xfId="1322" xr:uid="{00000000-0005-0000-0000-000084260000}"/>
    <cellStyle name="Title 32 2" xfId="7500" xr:uid="{00000000-0005-0000-0000-000085260000}"/>
    <cellStyle name="Title 32 3" xfId="8227" xr:uid="{00000000-0005-0000-0000-000086260000}"/>
    <cellStyle name="Title 32_4.2 kt. samtrygg 2010" xfId="9713" xr:uid="{00000000-0005-0000-0000-000087260000}"/>
    <cellStyle name="Title 33" xfId="1359" xr:uid="{00000000-0005-0000-0000-000088260000}"/>
    <cellStyle name="Title 33 2" xfId="7501" xr:uid="{00000000-0005-0000-0000-000089260000}"/>
    <cellStyle name="Title 33 3" xfId="8258" xr:uid="{00000000-0005-0000-0000-00008A260000}"/>
    <cellStyle name="Title 33_4.2 kt. samtrygg 2010" xfId="9085" xr:uid="{00000000-0005-0000-0000-00008B260000}"/>
    <cellStyle name="Title 34" xfId="1404" xr:uid="{00000000-0005-0000-0000-00008C260000}"/>
    <cellStyle name="Title 34 2" xfId="7502" xr:uid="{00000000-0005-0000-0000-00008D260000}"/>
    <cellStyle name="Title 34 3" xfId="8293" xr:uid="{00000000-0005-0000-0000-00008E260000}"/>
    <cellStyle name="Title 34_4.2 kt. samtrygg 2010" xfId="9709" xr:uid="{00000000-0005-0000-0000-00008F260000}"/>
    <cellStyle name="Title 35" xfId="1445" xr:uid="{00000000-0005-0000-0000-000090260000}"/>
    <cellStyle name="Title 35 2" xfId="7503" xr:uid="{00000000-0005-0000-0000-000091260000}"/>
    <cellStyle name="Title 35 3" xfId="8320" xr:uid="{00000000-0005-0000-0000-000092260000}"/>
    <cellStyle name="Title 35_4.2 kt. samtrygg 2010" xfId="8865" xr:uid="{00000000-0005-0000-0000-000093260000}"/>
    <cellStyle name="Title 36" xfId="1485" xr:uid="{00000000-0005-0000-0000-000094260000}"/>
    <cellStyle name="Title 37" xfId="1527" xr:uid="{00000000-0005-0000-0000-000095260000}"/>
    <cellStyle name="Title 38" xfId="1568" xr:uid="{00000000-0005-0000-0000-000096260000}"/>
    <cellStyle name="Title 39" xfId="1609" xr:uid="{00000000-0005-0000-0000-000097260000}"/>
    <cellStyle name="Title 4" xfId="173" xr:uid="{00000000-0005-0000-0000-000098260000}"/>
    <cellStyle name="Title 4 2" xfId="2825" xr:uid="{00000000-0005-0000-0000-000099260000}"/>
    <cellStyle name="Title 4 3" xfId="3341" xr:uid="{00000000-0005-0000-0000-00009A260000}"/>
    <cellStyle name="Title 4 3 2" xfId="7504" xr:uid="{00000000-0005-0000-0000-00009B260000}"/>
    <cellStyle name="Title 4 3 3" xfId="8418" xr:uid="{00000000-0005-0000-0000-00009C260000}"/>
    <cellStyle name="Title 4 3_4.2 kt. samtrygg 2010" xfId="8791" xr:uid="{00000000-0005-0000-0000-00009D260000}"/>
    <cellStyle name="Title 4 4" xfId="3562" xr:uid="{00000000-0005-0000-0000-00009E260000}"/>
    <cellStyle name="Title 4 5" xfId="3782" xr:uid="{00000000-0005-0000-0000-00009F260000}"/>
    <cellStyle name="Title 4 6" xfId="3955" xr:uid="{00000000-0005-0000-0000-0000A0260000}"/>
    <cellStyle name="Title 4 7" xfId="4123" xr:uid="{00000000-0005-0000-0000-0000A1260000}"/>
    <cellStyle name="Title 4 8" xfId="4161" xr:uid="{00000000-0005-0000-0000-0000A2260000}"/>
    <cellStyle name="Title 4_4.2 kt. samtrygg 2010" xfId="8872" xr:uid="{00000000-0005-0000-0000-0000A3260000}"/>
    <cellStyle name="Title 40" xfId="1650" xr:uid="{00000000-0005-0000-0000-0000A4260000}"/>
    <cellStyle name="Title 41" xfId="1691" xr:uid="{00000000-0005-0000-0000-0000A5260000}"/>
    <cellStyle name="Title 42" xfId="1724" xr:uid="{00000000-0005-0000-0000-0000A6260000}"/>
    <cellStyle name="Title 43" xfId="1766" xr:uid="{00000000-0005-0000-0000-0000A7260000}"/>
    <cellStyle name="Title 44" xfId="2821" xr:uid="{00000000-0005-0000-0000-0000A8260000}"/>
    <cellStyle name="Title 45" xfId="3337" xr:uid="{00000000-0005-0000-0000-0000A9260000}"/>
    <cellStyle name="Title 46" xfId="3558" xr:uid="{00000000-0005-0000-0000-0000AA260000}"/>
    <cellStyle name="Title 47" xfId="3778" xr:uid="{00000000-0005-0000-0000-0000AB260000}"/>
    <cellStyle name="Title 48" xfId="3951" xr:uid="{00000000-0005-0000-0000-0000AC260000}"/>
    <cellStyle name="Title 49" xfId="4119" xr:uid="{00000000-0005-0000-0000-0000AD260000}"/>
    <cellStyle name="Title 5" xfId="214" xr:uid="{00000000-0005-0000-0000-0000AE260000}"/>
    <cellStyle name="Title 5 2" xfId="2827" xr:uid="{00000000-0005-0000-0000-0000AF260000}"/>
    <cellStyle name="Title 5 2 2" xfId="7505" xr:uid="{00000000-0005-0000-0000-0000B0260000}"/>
    <cellStyle name="Title 5 2 3" xfId="8388" xr:uid="{00000000-0005-0000-0000-0000B1260000}"/>
    <cellStyle name="Title 5 2_4.2 kt. samtrygg 2010" xfId="9330" xr:uid="{00000000-0005-0000-0000-0000B2260000}"/>
    <cellStyle name="Title 5 3" xfId="3343" xr:uid="{00000000-0005-0000-0000-0000B3260000}"/>
    <cellStyle name="Title 5 4" xfId="3564" xr:uid="{00000000-0005-0000-0000-0000B4260000}"/>
    <cellStyle name="Title 5 5" xfId="3784" xr:uid="{00000000-0005-0000-0000-0000B5260000}"/>
    <cellStyle name="Title 5 6" xfId="3957" xr:uid="{00000000-0005-0000-0000-0000B6260000}"/>
    <cellStyle name="Title 5 7" xfId="4125" xr:uid="{00000000-0005-0000-0000-0000B7260000}"/>
    <cellStyle name="Title 5 8" xfId="4162" xr:uid="{00000000-0005-0000-0000-0000B8260000}"/>
    <cellStyle name="Title 5_4.2 kt. samtrygg 2010" xfId="9611" xr:uid="{00000000-0005-0000-0000-0000B9260000}"/>
    <cellStyle name="Title 50" xfId="4158" xr:uid="{00000000-0005-0000-0000-0000BA260000}"/>
    <cellStyle name="Title 6" xfId="255" xr:uid="{00000000-0005-0000-0000-0000BB260000}"/>
    <cellStyle name="Title 6 2" xfId="7506" xr:uid="{00000000-0005-0000-0000-0000BC260000}"/>
    <cellStyle name="Title 6_4.2 kt. samtrygg 2010" xfId="9286" xr:uid="{00000000-0005-0000-0000-0000BD260000}"/>
    <cellStyle name="Title 7" xfId="296" xr:uid="{00000000-0005-0000-0000-0000BE260000}"/>
    <cellStyle name="Title 7 2" xfId="7507" xr:uid="{00000000-0005-0000-0000-0000BF260000}"/>
    <cellStyle name="Title 7_4.2 kt. samtrygg 2010" xfId="10224" xr:uid="{00000000-0005-0000-0000-0000C0260000}"/>
    <cellStyle name="Title 8" xfId="337" xr:uid="{00000000-0005-0000-0000-0000C1260000}"/>
    <cellStyle name="Title 8 2" xfId="7508" xr:uid="{00000000-0005-0000-0000-0000C2260000}"/>
    <cellStyle name="Title 8_4.2 kt. samtrygg 2010" xfId="9298" xr:uid="{00000000-0005-0000-0000-0000C3260000}"/>
    <cellStyle name="Title 9" xfId="378" xr:uid="{00000000-0005-0000-0000-0000C4260000}"/>
    <cellStyle name="Title 9 2" xfId="7509" xr:uid="{00000000-0005-0000-0000-0000C5260000}"/>
    <cellStyle name="Title 9_4.2 kt. samtrygg 2010" xfId="8771" xr:uid="{00000000-0005-0000-0000-0000C6260000}"/>
    <cellStyle name="Total" xfId="18" builtinId="25" customBuiltin="1"/>
    <cellStyle name="Total 10" xfId="420" xr:uid="{00000000-0005-0000-0000-0000C8260000}"/>
    <cellStyle name="Total 10 2" xfId="7510" xr:uid="{00000000-0005-0000-0000-0000C9260000}"/>
    <cellStyle name="Total 10_4.2 kt. samtrygg 2010" xfId="9666" xr:uid="{00000000-0005-0000-0000-0000CA260000}"/>
    <cellStyle name="Total 11" xfId="461" xr:uid="{00000000-0005-0000-0000-0000CB260000}"/>
    <cellStyle name="Total 11 2" xfId="7511" xr:uid="{00000000-0005-0000-0000-0000CC260000}"/>
    <cellStyle name="Total 11_4.2 kt. samtrygg 2010" xfId="8636" xr:uid="{00000000-0005-0000-0000-0000CD260000}"/>
    <cellStyle name="Total 12" xfId="502" xr:uid="{00000000-0005-0000-0000-0000CE260000}"/>
    <cellStyle name="Total 12 2" xfId="7512" xr:uid="{00000000-0005-0000-0000-0000CF260000}"/>
    <cellStyle name="Total 12_4.2 kt. samtrygg 2010" xfId="10123" xr:uid="{00000000-0005-0000-0000-0000D0260000}"/>
    <cellStyle name="Total 13" xfId="543" xr:uid="{00000000-0005-0000-0000-0000D1260000}"/>
    <cellStyle name="Total 13 2" xfId="7513" xr:uid="{00000000-0005-0000-0000-0000D2260000}"/>
    <cellStyle name="Total 13_4.2 kt. samtrygg 2010" xfId="9375" xr:uid="{00000000-0005-0000-0000-0000D3260000}"/>
    <cellStyle name="Total 14" xfId="584" xr:uid="{00000000-0005-0000-0000-0000D4260000}"/>
    <cellStyle name="Total 14 2" xfId="7514" xr:uid="{00000000-0005-0000-0000-0000D5260000}"/>
    <cellStyle name="Total 14 3" xfId="7634" xr:uid="{00000000-0005-0000-0000-0000D6260000}"/>
    <cellStyle name="Total 14_4.2 kt. samtrygg 2010" xfId="8696" xr:uid="{00000000-0005-0000-0000-0000D7260000}"/>
    <cellStyle name="Total 15" xfId="625" xr:uid="{00000000-0005-0000-0000-0000D8260000}"/>
    <cellStyle name="Total 15 2" xfId="7515" xr:uid="{00000000-0005-0000-0000-0000D9260000}"/>
    <cellStyle name="Total 15 3" xfId="7667" xr:uid="{00000000-0005-0000-0000-0000DA260000}"/>
    <cellStyle name="Total 15_4.2 kt. samtrygg 2010" xfId="8908" xr:uid="{00000000-0005-0000-0000-0000DB260000}"/>
    <cellStyle name="Total 16" xfId="666" xr:uid="{00000000-0005-0000-0000-0000DC260000}"/>
    <cellStyle name="Total 16 2" xfId="7516" xr:uid="{00000000-0005-0000-0000-0000DD260000}"/>
    <cellStyle name="Total 16 3" xfId="7700" xr:uid="{00000000-0005-0000-0000-0000DE260000}"/>
    <cellStyle name="Total 16_4.2 kt. samtrygg 2010" xfId="9668" xr:uid="{00000000-0005-0000-0000-0000DF260000}"/>
    <cellStyle name="Total 17" xfId="707" xr:uid="{00000000-0005-0000-0000-0000E0260000}"/>
    <cellStyle name="Total 17 2" xfId="7517" xr:uid="{00000000-0005-0000-0000-0000E1260000}"/>
    <cellStyle name="Total 17 3" xfId="7733" xr:uid="{00000000-0005-0000-0000-0000E2260000}"/>
    <cellStyle name="Total 17_4.2 kt. samtrygg 2010" xfId="10187" xr:uid="{00000000-0005-0000-0000-0000E3260000}"/>
    <cellStyle name="Total 18" xfId="748" xr:uid="{00000000-0005-0000-0000-0000E4260000}"/>
    <cellStyle name="Total 18 2" xfId="7518" xr:uid="{00000000-0005-0000-0000-0000E5260000}"/>
    <cellStyle name="Total 18 3" xfId="7766" xr:uid="{00000000-0005-0000-0000-0000E6260000}"/>
    <cellStyle name="Total 18_4.2 kt. samtrygg 2010" xfId="9872" xr:uid="{00000000-0005-0000-0000-0000E7260000}"/>
    <cellStyle name="Total 19" xfId="789" xr:uid="{00000000-0005-0000-0000-0000E8260000}"/>
    <cellStyle name="Total 19 2" xfId="7519" xr:uid="{00000000-0005-0000-0000-0000E9260000}"/>
    <cellStyle name="Total 19 3" xfId="7799" xr:uid="{00000000-0005-0000-0000-0000EA260000}"/>
    <cellStyle name="Total 19_4.2 kt. samtrygg 2010" xfId="9599" xr:uid="{00000000-0005-0000-0000-0000EB260000}"/>
    <cellStyle name="Total 2" xfId="85" xr:uid="{00000000-0005-0000-0000-0000EC260000}"/>
    <cellStyle name="Total 2 10" xfId="6226" xr:uid="{00000000-0005-0000-0000-0000ED260000}"/>
    <cellStyle name="Total 2 2" xfId="2829" xr:uid="{00000000-0005-0000-0000-0000EE260000}"/>
    <cellStyle name="Total 2 2 2" xfId="6227" xr:uid="{00000000-0005-0000-0000-0000EF260000}"/>
    <cellStyle name="Total 2 2_4.2 kt. samtrygg 2010" xfId="9749" xr:uid="{00000000-0005-0000-0000-0000F0260000}"/>
    <cellStyle name="Total 2 3" xfId="3345" xr:uid="{00000000-0005-0000-0000-0000F1260000}"/>
    <cellStyle name="Total 2 3 2" xfId="6228" xr:uid="{00000000-0005-0000-0000-0000F2260000}"/>
    <cellStyle name="Total 2 3_4.2 kt. samtrygg 2010" xfId="8704" xr:uid="{00000000-0005-0000-0000-0000F3260000}"/>
    <cellStyle name="Total 2 4" xfId="3566" xr:uid="{00000000-0005-0000-0000-0000F4260000}"/>
    <cellStyle name="Total 2 4 2" xfId="7521" xr:uid="{00000000-0005-0000-0000-0000F5260000}"/>
    <cellStyle name="Total 2 4_4.2 kt. samtrygg 2010" xfId="9352" xr:uid="{00000000-0005-0000-0000-0000F6260000}"/>
    <cellStyle name="Total 2 5" xfId="3786" xr:uid="{00000000-0005-0000-0000-0000F7260000}"/>
    <cellStyle name="Total 2 5 2" xfId="7522" xr:uid="{00000000-0005-0000-0000-0000F8260000}"/>
    <cellStyle name="Total 2 5_4.2 kt. samtrygg 2010" xfId="9907" xr:uid="{00000000-0005-0000-0000-0000F9260000}"/>
    <cellStyle name="Total 2 6" xfId="3959" xr:uid="{00000000-0005-0000-0000-0000FA260000}"/>
    <cellStyle name="Total 2 7" xfId="4127" xr:uid="{00000000-0005-0000-0000-0000FB260000}"/>
    <cellStyle name="Total 2 8" xfId="4164" xr:uid="{00000000-0005-0000-0000-0000FC260000}"/>
    <cellStyle name="Total 2 9" xfId="5637" xr:uid="{00000000-0005-0000-0000-0000FD260000}"/>
    <cellStyle name="Total 2_4.2 kt. samtrygg 2010" xfId="9534" xr:uid="{00000000-0005-0000-0000-0000FE260000}"/>
    <cellStyle name="Total 20" xfId="830" xr:uid="{00000000-0005-0000-0000-0000FF260000}"/>
    <cellStyle name="Total 20 2" xfId="7523" xr:uid="{00000000-0005-0000-0000-000000270000}"/>
    <cellStyle name="Total 20 3" xfId="7832" xr:uid="{00000000-0005-0000-0000-000001270000}"/>
    <cellStyle name="Total 20_4.2 kt. samtrygg 2010" xfId="9682" xr:uid="{00000000-0005-0000-0000-000002270000}"/>
    <cellStyle name="Total 21" xfId="871" xr:uid="{00000000-0005-0000-0000-000003270000}"/>
    <cellStyle name="Total 21 2" xfId="7524" xr:uid="{00000000-0005-0000-0000-000004270000}"/>
    <cellStyle name="Total 21 3" xfId="7865" xr:uid="{00000000-0005-0000-0000-000005270000}"/>
    <cellStyle name="Total 21_4.2 kt. samtrygg 2010" xfId="9280" xr:uid="{00000000-0005-0000-0000-000006270000}"/>
    <cellStyle name="Total 22" xfId="912" xr:uid="{00000000-0005-0000-0000-000007270000}"/>
    <cellStyle name="Total 22 2" xfId="7525" xr:uid="{00000000-0005-0000-0000-000008270000}"/>
    <cellStyle name="Total 22 3" xfId="7898" xr:uid="{00000000-0005-0000-0000-000009270000}"/>
    <cellStyle name="Total 22_4.2 kt. samtrygg 2010" xfId="8864" xr:uid="{00000000-0005-0000-0000-00000A270000}"/>
    <cellStyle name="Total 23" xfId="953" xr:uid="{00000000-0005-0000-0000-00000B270000}"/>
    <cellStyle name="Total 23 2" xfId="7526" xr:uid="{00000000-0005-0000-0000-00000C270000}"/>
    <cellStyle name="Total 23 3" xfId="7931" xr:uid="{00000000-0005-0000-0000-00000D270000}"/>
    <cellStyle name="Total 23_4.2 kt. samtrygg 2010" xfId="10173" xr:uid="{00000000-0005-0000-0000-00000E270000}"/>
    <cellStyle name="Total 24" xfId="994" xr:uid="{00000000-0005-0000-0000-00000F270000}"/>
    <cellStyle name="Total 24 2" xfId="7527" xr:uid="{00000000-0005-0000-0000-000010270000}"/>
    <cellStyle name="Total 24 3" xfId="7964" xr:uid="{00000000-0005-0000-0000-000011270000}"/>
    <cellStyle name="Total 24_4.2 kt. samtrygg 2010" xfId="10237" xr:uid="{00000000-0005-0000-0000-000012270000}"/>
    <cellStyle name="Total 25" xfId="1035" xr:uid="{00000000-0005-0000-0000-000013270000}"/>
    <cellStyle name="Total 25 2" xfId="7528" xr:uid="{00000000-0005-0000-0000-000014270000}"/>
    <cellStyle name="Total 25 3" xfId="7997" xr:uid="{00000000-0005-0000-0000-000015270000}"/>
    <cellStyle name="Total 25_4.2 kt. samtrygg 2010" xfId="8924" xr:uid="{00000000-0005-0000-0000-000016270000}"/>
    <cellStyle name="Total 26" xfId="1076" xr:uid="{00000000-0005-0000-0000-000017270000}"/>
    <cellStyle name="Total 26 2" xfId="7529" xr:uid="{00000000-0005-0000-0000-000018270000}"/>
    <cellStyle name="Total 26 3" xfId="8030" xr:uid="{00000000-0005-0000-0000-000019270000}"/>
    <cellStyle name="Total 26_4.2 kt. samtrygg 2010" xfId="9685" xr:uid="{00000000-0005-0000-0000-00001A270000}"/>
    <cellStyle name="Total 27" xfId="1117" xr:uid="{00000000-0005-0000-0000-00001B270000}"/>
    <cellStyle name="Total 27 2" xfId="7530" xr:uid="{00000000-0005-0000-0000-00001C270000}"/>
    <cellStyle name="Total 27 3" xfId="8063" xr:uid="{00000000-0005-0000-0000-00001D270000}"/>
    <cellStyle name="Total 27_4.2 kt. samtrygg 2010" xfId="9916" xr:uid="{00000000-0005-0000-0000-00001E270000}"/>
    <cellStyle name="Total 28" xfId="1153" xr:uid="{00000000-0005-0000-0000-00001F270000}"/>
    <cellStyle name="Total 28 2" xfId="7531" xr:uid="{00000000-0005-0000-0000-000020270000}"/>
    <cellStyle name="Total 28 3" xfId="8093" xr:uid="{00000000-0005-0000-0000-000021270000}"/>
    <cellStyle name="Total 28_4.2 kt. samtrygg 2010" xfId="10011" xr:uid="{00000000-0005-0000-0000-000022270000}"/>
    <cellStyle name="Total 29" xfId="1199" xr:uid="{00000000-0005-0000-0000-000023270000}"/>
    <cellStyle name="Total 29 2" xfId="7532" xr:uid="{00000000-0005-0000-0000-000024270000}"/>
    <cellStyle name="Total 29 3" xfId="8129" xr:uid="{00000000-0005-0000-0000-000025270000}"/>
    <cellStyle name="Total 29_4.2 kt. samtrygg 2010" xfId="8866" xr:uid="{00000000-0005-0000-0000-000026270000}"/>
    <cellStyle name="Total 3" xfId="133" xr:uid="{00000000-0005-0000-0000-000027270000}"/>
    <cellStyle name="Total 3 2" xfId="2831" xr:uid="{00000000-0005-0000-0000-000028270000}"/>
    <cellStyle name="Total 3 3" xfId="3347" xr:uid="{00000000-0005-0000-0000-000029270000}"/>
    <cellStyle name="Total 3 3 2" xfId="7533" xr:uid="{00000000-0005-0000-0000-00002A270000}"/>
    <cellStyle name="Total 3 3 3" xfId="8419" xr:uid="{00000000-0005-0000-0000-00002B270000}"/>
    <cellStyle name="Total 3 3_4.2 kt. samtrygg 2010" xfId="9897" xr:uid="{00000000-0005-0000-0000-00002C270000}"/>
    <cellStyle name="Total 3 4" xfId="3568" xr:uid="{00000000-0005-0000-0000-00002D270000}"/>
    <cellStyle name="Total 3 5" xfId="3788" xr:uid="{00000000-0005-0000-0000-00002E270000}"/>
    <cellStyle name="Total 3 6" xfId="3960" xr:uid="{00000000-0005-0000-0000-00002F270000}"/>
    <cellStyle name="Total 3 7" xfId="4128" xr:uid="{00000000-0005-0000-0000-000030270000}"/>
    <cellStyle name="Total 3 8" xfId="4165" xr:uid="{00000000-0005-0000-0000-000031270000}"/>
    <cellStyle name="Total 3_4.2 kt. samtrygg 2010" xfId="9695" xr:uid="{00000000-0005-0000-0000-000032270000}"/>
    <cellStyle name="Total 30" xfId="1239" xr:uid="{00000000-0005-0000-0000-000033270000}"/>
    <cellStyle name="Total 30 2" xfId="7534" xr:uid="{00000000-0005-0000-0000-000034270000}"/>
    <cellStyle name="Total 30 3" xfId="8161" xr:uid="{00000000-0005-0000-0000-000035270000}"/>
    <cellStyle name="Total 30_4.2 kt. samtrygg 2010" xfId="8602" xr:uid="{00000000-0005-0000-0000-000036270000}"/>
    <cellStyle name="Total 31" xfId="1282" xr:uid="{00000000-0005-0000-0000-000037270000}"/>
    <cellStyle name="Total 31 2" xfId="7535" xr:uid="{00000000-0005-0000-0000-000038270000}"/>
    <cellStyle name="Total 31 3" xfId="8195" xr:uid="{00000000-0005-0000-0000-000039270000}"/>
    <cellStyle name="Total 31_4.2 kt. samtrygg 2010" xfId="9911" xr:uid="{00000000-0005-0000-0000-00003A270000}"/>
    <cellStyle name="Total 32" xfId="1323" xr:uid="{00000000-0005-0000-0000-00003B270000}"/>
    <cellStyle name="Total 32 2" xfId="7536" xr:uid="{00000000-0005-0000-0000-00003C270000}"/>
    <cellStyle name="Total 32 3" xfId="8228" xr:uid="{00000000-0005-0000-0000-00003D270000}"/>
    <cellStyle name="Total 32_4.2 kt. samtrygg 2010" xfId="9851" xr:uid="{00000000-0005-0000-0000-00003E270000}"/>
    <cellStyle name="Total 33" xfId="1360" xr:uid="{00000000-0005-0000-0000-00003F270000}"/>
    <cellStyle name="Total 33 2" xfId="7537" xr:uid="{00000000-0005-0000-0000-000040270000}"/>
    <cellStyle name="Total 33 3" xfId="8259" xr:uid="{00000000-0005-0000-0000-000041270000}"/>
    <cellStyle name="Total 33_4.2 kt. samtrygg 2010" xfId="8777" xr:uid="{00000000-0005-0000-0000-000042270000}"/>
    <cellStyle name="Total 34" xfId="1405" xr:uid="{00000000-0005-0000-0000-000043270000}"/>
    <cellStyle name="Total 34 2" xfId="7538" xr:uid="{00000000-0005-0000-0000-000044270000}"/>
    <cellStyle name="Total 34 3" xfId="8294" xr:uid="{00000000-0005-0000-0000-000045270000}"/>
    <cellStyle name="Total 34_4.2 kt. samtrygg 2010" xfId="10248" xr:uid="{00000000-0005-0000-0000-000046270000}"/>
    <cellStyle name="Total 35" xfId="1446" xr:uid="{00000000-0005-0000-0000-000047270000}"/>
    <cellStyle name="Total 35 2" xfId="7539" xr:uid="{00000000-0005-0000-0000-000048270000}"/>
    <cellStyle name="Total 35 3" xfId="8321" xr:uid="{00000000-0005-0000-0000-000049270000}"/>
    <cellStyle name="Total 35_4.2 kt. samtrygg 2010" xfId="10221" xr:uid="{00000000-0005-0000-0000-00004A270000}"/>
    <cellStyle name="Total 36" xfId="1486" xr:uid="{00000000-0005-0000-0000-00004B270000}"/>
    <cellStyle name="Total 37" xfId="1528" xr:uid="{00000000-0005-0000-0000-00004C270000}"/>
    <cellStyle name="Total 38" xfId="1569" xr:uid="{00000000-0005-0000-0000-00004D270000}"/>
    <cellStyle name="Total 39" xfId="1610" xr:uid="{00000000-0005-0000-0000-00004E270000}"/>
    <cellStyle name="Total 4" xfId="174" xr:uid="{00000000-0005-0000-0000-00004F270000}"/>
    <cellStyle name="Total 4 2" xfId="2833" xr:uid="{00000000-0005-0000-0000-000050270000}"/>
    <cellStyle name="Total 4 3" xfId="3349" xr:uid="{00000000-0005-0000-0000-000051270000}"/>
    <cellStyle name="Total 4 3 2" xfId="7540" xr:uid="{00000000-0005-0000-0000-000052270000}"/>
    <cellStyle name="Total 4 3 3" xfId="8420" xr:uid="{00000000-0005-0000-0000-000053270000}"/>
    <cellStyle name="Total 4 3_4.2 kt. samtrygg 2010" xfId="9799" xr:uid="{00000000-0005-0000-0000-000054270000}"/>
    <cellStyle name="Total 4 4" xfId="3570" xr:uid="{00000000-0005-0000-0000-000055270000}"/>
    <cellStyle name="Total 4 5" xfId="3790" xr:uid="{00000000-0005-0000-0000-000056270000}"/>
    <cellStyle name="Total 4 6" xfId="3962" xr:uid="{00000000-0005-0000-0000-000057270000}"/>
    <cellStyle name="Total 4 7" xfId="4130" xr:uid="{00000000-0005-0000-0000-000058270000}"/>
    <cellStyle name="Total 4 8" xfId="4166" xr:uid="{00000000-0005-0000-0000-000059270000}"/>
    <cellStyle name="Total 4_4.2 kt. samtrygg 2010" xfId="10061" xr:uid="{00000000-0005-0000-0000-00005A270000}"/>
    <cellStyle name="Total 40" xfId="1651" xr:uid="{00000000-0005-0000-0000-00005B270000}"/>
    <cellStyle name="Total 41" xfId="1692" xr:uid="{00000000-0005-0000-0000-00005C270000}"/>
    <cellStyle name="Total 42" xfId="1725" xr:uid="{00000000-0005-0000-0000-00005D270000}"/>
    <cellStyle name="Total 43" xfId="1767" xr:uid="{00000000-0005-0000-0000-00005E270000}"/>
    <cellStyle name="Total 44" xfId="2828" xr:uid="{00000000-0005-0000-0000-00005F270000}"/>
    <cellStyle name="Total 45" xfId="3344" xr:uid="{00000000-0005-0000-0000-000060270000}"/>
    <cellStyle name="Total 46" xfId="3565" xr:uid="{00000000-0005-0000-0000-000061270000}"/>
    <cellStyle name="Total 47" xfId="3785" xr:uid="{00000000-0005-0000-0000-000062270000}"/>
    <cellStyle name="Total 48" xfId="3958" xr:uid="{00000000-0005-0000-0000-000063270000}"/>
    <cellStyle name="Total 49" xfId="4126" xr:uid="{00000000-0005-0000-0000-000064270000}"/>
    <cellStyle name="Total 5" xfId="215" xr:uid="{00000000-0005-0000-0000-000065270000}"/>
    <cellStyle name="Total 5 2" xfId="2835" xr:uid="{00000000-0005-0000-0000-000066270000}"/>
    <cellStyle name="Total 5 2 2" xfId="7541" xr:uid="{00000000-0005-0000-0000-000067270000}"/>
    <cellStyle name="Total 5 2 3" xfId="8390" xr:uid="{00000000-0005-0000-0000-000068270000}"/>
    <cellStyle name="Total 5 2_4.2 kt. samtrygg 2010" xfId="9522" xr:uid="{00000000-0005-0000-0000-000069270000}"/>
    <cellStyle name="Total 5 3" xfId="3351" xr:uid="{00000000-0005-0000-0000-00006A270000}"/>
    <cellStyle name="Total 5 4" xfId="3572" xr:uid="{00000000-0005-0000-0000-00006B270000}"/>
    <cellStyle name="Total 5 5" xfId="3791" xr:uid="{00000000-0005-0000-0000-00006C270000}"/>
    <cellStyle name="Total 5 6" xfId="3963" xr:uid="{00000000-0005-0000-0000-00006D270000}"/>
    <cellStyle name="Total 5 7" xfId="4131" xr:uid="{00000000-0005-0000-0000-00006E270000}"/>
    <cellStyle name="Total 5 8" xfId="4167" xr:uid="{00000000-0005-0000-0000-00006F270000}"/>
    <cellStyle name="Total 5_4.2 kt. samtrygg 2010" xfId="9503" xr:uid="{00000000-0005-0000-0000-000070270000}"/>
    <cellStyle name="Total 50" xfId="4163" xr:uid="{00000000-0005-0000-0000-000071270000}"/>
    <cellStyle name="Total 6" xfId="256" xr:uid="{00000000-0005-0000-0000-000072270000}"/>
    <cellStyle name="Total 6 2" xfId="7542" xr:uid="{00000000-0005-0000-0000-000073270000}"/>
    <cellStyle name="Total 6_4.2 kt. samtrygg 2010" xfId="10133" xr:uid="{00000000-0005-0000-0000-000074270000}"/>
    <cellStyle name="Total 7" xfId="297" xr:uid="{00000000-0005-0000-0000-000075270000}"/>
    <cellStyle name="Total 7 2" xfId="7543" xr:uid="{00000000-0005-0000-0000-000076270000}"/>
    <cellStyle name="Total 7_4.2 kt. samtrygg 2010" xfId="10225" xr:uid="{00000000-0005-0000-0000-000077270000}"/>
    <cellStyle name="Total 8" xfId="338" xr:uid="{00000000-0005-0000-0000-000078270000}"/>
    <cellStyle name="Total 8 2" xfId="7544" xr:uid="{00000000-0005-0000-0000-000079270000}"/>
    <cellStyle name="Total 8_4.2 kt. samtrygg 2010" xfId="9052" xr:uid="{00000000-0005-0000-0000-00007A270000}"/>
    <cellStyle name="Total 9" xfId="379" xr:uid="{00000000-0005-0000-0000-00007B270000}"/>
    <cellStyle name="Total 9 2" xfId="7545" xr:uid="{00000000-0005-0000-0000-00007C270000}"/>
    <cellStyle name="Total 9_4.2 kt. samtrygg 2010" xfId="9910" xr:uid="{00000000-0005-0000-0000-00007D270000}"/>
    <cellStyle name="Warning Text" xfId="15" builtinId="11" customBuiltin="1"/>
    <cellStyle name="Warning Text 10" xfId="421" xr:uid="{00000000-0005-0000-0000-00007F270000}"/>
    <cellStyle name="Warning Text 10 2" xfId="7546" xr:uid="{00000000-0005-0000-0000-000080270000}"/>
    <cellStyle name="Warning Text 10_4.2 kt. samtrygg 2010" xfId="9048" xr:uid="{00000000-0005-0000-0000-000081270000}"/>
    <cellStyle name="Warning Text 11" xfId="462" xr:uid="{00000000-0005-0000-0000-000082270000}"/>
    <cellStyle name="Warning Text 11 2" xfId="7547" xr:uid="{00000000-0005-0000-0000-000083270000}"/>
    <cellStyle name="Warning Text 11_4.2 kt. samtrygg 2010" xfId="8747" xr:uid="{00000000-0005-0000-0000-000084270000}"/>
    <cellStyle name="Warning Text 12" xfId="503" xr:uid="{00000000-0005-0000-0000-000085270000}"/>
    <cellStyle name="Warning Text 12 2" xfId="7548" xr:uid="{00000000-0005-0000-0000-000086270000}"/>
    <cellStyle name="Warning Text 12_4.2 kt. samtrygg 2010" xfId="10025" xr:uid="{00000000-0005-0000-0000-000087270000}"/>
    <cellStyle name="Warning Text 13" xfId="544" xr:uid="{00000000-0005-0000-0000-000088270000}"/>
    <cellStyle name="Warning Text 13 2" xfId="7549" xr:uid="{00000000-0005-0000-0000-000089270000}"/>
    <cellStyle name="Warning Text 13_4.2 kt. samtrygg 2010" xfId="9469" xr:uid="{00000000-0005-0000-0000-00008A270000}"/>
    <cellStyle name="Warning Text 14" xfId="585" xr:uid="{00000000-0005-0000-0000-00008B270000}"/>
    <cellStyle name="Warning Text 14 2" xfId="7550" xr:uid="{00000000-0005-0000-0000-00008C270000}"/>
    <cellStyle name="Warning Text 14 3" xfId="7635" xr:uid="{00000000-0005-0000-0000-00008D270000}"/>
    <cellStyle name="Warning Text 14_4.2 kt. samtrygg 2010" xfId="9491" xr:uid="{00000000-0005-0000-0000-00008E270000}"/>
    <cellStyle name="Warning Text 15" xfId="626" xr:uid="{00000000-0005-0000-0000-00008F270000}"/>
    <cellStyle name="Warning Text 15 2" xfId="7551" xr:uid="{00000000-0005-0000-0000-000090270000}"/>
    <cellStyle name="Warning Text 15 3" xfId="7668" xr:uid="{00000000-0005-0000-0000-000091270000}"/>
    <cellStyle name="Warning Text 15_4.2 kt. samtrygg 2010" xfId="9567" xr:uid="{00000000-0005-0000-0000-000092270000}"/>
    <cellStyle name="Warning Text 16" xfId="667" xr:uid="{00000000-0005-0000-0000-000093270000}"/>
    <cellStyle name="Warning Text 16 2" xfId="7552" xr:uid="{00000000-0005-0000-0000-000094270000}"/>
    <cellStyle name="Warning Text 16 3" xfId="7701" xr:uid="{00000000-0005-0000-0000-000095270000}"/>
    <cellStyle name="Warning Text 16_4.2 kt. samtrygg 2010" xfId="9985" xr:uid="{00000000-0005-0000-0000-000096270000}"/>
    <cellStyle name="Warning Text 17" xfId="708" xr:uid="{00000000-0005-0000-0000-000097270000}"/>
    <cellStyle name="Warning Text 17 2" xfId="7553" xr:uid="{00000000-0005-0000-0000-000098270000}"/>
    <cellStyle name="Warning Text 17 3" xfId="7734" xr:uid="{00000000-0005-0000-0000-000099270000}"/>
    <cellStyle name="Warning Text 17_4.2 kt. samtrygg 2010" xfId="9475" xr:uid="{00000000-0005-0000-0000-00009A270000}"/>
    <cellStyle name="Warning Text 18" xfId="749" xr:uid="{00000000-0005-0000-0000-00009B270000}"/>
    <cellStyle name="Warning Text 18 2" xfId="7554" xr:uid="{00000000-0005-0000-0000-00009C270000}"/>
    <cellStyle name="Warning Text 18 3" xfId="7767" xr:uid="{00000000-0005-0000-0000-00009D270000}"/>
    <cellStyle name="Warning Text 18_4.2 kt. samtrygg 2010" xfId="10192" xr:uid="{00000000-0005-0000-0000-00009E270000}"/>
    <cellStyle name="Warning Text 19" xfId="790" xr:uid="{00000000-0005-0000-0000-00009F270000}"/>
    <cellStyle name="Warning Text 19 2" xfId="7555" xr:uid="{00000000-0005-0000-0000-0000A0270000}"/>
    <cellStyle name="Warning Text 19 3" xfId="7800" xr:uid="{00000000-0005-0000-0000-0000A1270000}"/>
    <cellStyle name="Warning Text 19_4.2 kt. samtrygg 2010" xfId="10017" xr:uid="{00000000-0005-0000-0000-0000A2270000}"/>
    <cellStyle name="Warning Text 2" xfId="86" xr:uid="{00000000-0005-0000-0000-0000A3270000}"/>
    <cellStyle name="Warning Text 2 10" xfId="7556" xr:uid="{00000000-0005-0000-0000-0000A4270000}"/>
    <cellStyle name="Warning Text 2 2" xfId="2837" xr:uid="{00000000-0005-0000-0000-0000A5270000}"/>
    <cellStyle name="Warning Text 2 2 2" xfId="7557" xr:uid="{00000000-0005-0000-0000-0000A6270000}"/>
    <cellStyle name="Warning Text 2 2_4.2 kt. samtrygg 2010" xfId="10098" xr:uid="{00000000-0005-0000-0000-0000A7270000}"/>
    <cellStyle name="Warning Text 2 3" xfId="3353" xr:uid="{00000000-0005-0000-0000-0000A8270000}"/>
    <cellStyle name="Warning Text 2 3 2" xfId="7558" xr:uid="{00000000-0005-0000-0000-0000A9270000}"/>
    <cellStyle name="Warning Text 2 3_4.2 kt. samtrygg 2010" xfId="10000" xr:uid="{00000000-0005-0000-0000-0000AA270000}"/>
    <cellStyle name="Warning Text 2 4" xfId="3574" xr:uid="{00000000-0005-0000-0000-0000AB270000}"/>
    <cellStyle name="Warning Text 2 4 2" xfId="7559" xr:uid="{00000000-0005-0000-0000-0000AC270000}"/>
    <cellStyle name="Warning Text 2 4_4.2 kt. samtrygg 2010" xfId="9313" xr:uid="{00000000-0005-0000-0000-0000AD270000}"/>
    <cellStyle name="Warning Text 2 5" xfId="3793" xr:uid="{00000000-0005-0000-0000-0000AE270000}"/>
    <cellStyle name="Warning Text 2 5 2" xfId="7560" xr:uid="{00000000-0005-0000-0000-0000AF270000}"/>
    <cellStyle name="Warning Text 2 5_4.2 kt. samtrygg 2010" xfId="9647" xr:uid="{00000000-0005-0000-0000-0000B0270000}"/>
    <cellStyle name="Warning Text 2 6" xfId="3965" xr:uid="{00000000-0005-0000-0000-0000B1270000}"/>
    <cellStyle name="Warning Text 2 7" xfId="4133" xr:uid="{00000000-0005-0000-0000-0000B2270000}"/>
    <cellStyle name="Warning Text 2 8" xfId="4169" xr:uid="{00000000-0005-0000-0000-0000B3270000}"/>
    <cellStyle name="Warning Text 2 9" xfId="5639" xr:uid="{00000000-0005-0000-0000-0000B4270000}"/>
    <cellStyle name="Warning Text 2_4.2 kt. samtrygg 2010" xfId="9994" xr:uid="{00000000-0005-0000-0000-0000B5270000}"/>
    <cellStyle name="Warning Text 20" xfId="831" xr:uid="{00000000-0005-0000-0000-0000B6270000}"/>
    <cellStyle name="Warning Text 20 2" xfId="7561" xr:uid="{00000000-0005-0000-0000-0000B7270000}"/>
    <cellStyle name="Warning Text 20 3" xfId="7833" xr:uid="{00000000-0005-0000-0000-0000B8270000}"/>
    <cellStyle name="Warning Text 20_4.2 kt. samtrygg 2010" xfId="9083" xr:uid="{00000000-0005-0000-0000-0000B9270000}"/>
    <cellStyle name="Warning Text 21" xfId="872" xr:uid="{00000000-0005-0000-0000-0000BA270000}"/>
    <cellStyle name="Warning Text 21 2" xfId="7562" xr:uid="{00000000-0005-0000-0000-0000BB270000}"/>
    <cellStyle name="Warning Text 21 3" xfId="7866" xr:uid="{00000000-0005-0000-0000-0000BC270000}"/>
    <cellStyle name="Warning Text 21_4.2 kt. samtrygg 2010" xfId="8753" xr:uid="{00000000-0005-0000-0000-0000BD270000}"/>
    <cellStyle name="Warning Text 22" xfId="913" xr:uid="{00000000-0005-0000-0000-0000BE270000}"/>
    <cellStyle name="Warning Text 22 2" xfId="7563" xr:uid="{00000000-0005-0000-0000-0000BF270000}"/>
    <cellStyle name="Warning Text 22 3" xfId="7899" xr:uid="{00000000-0005-0000-0000-0000C0270000}"/>
    <cellStyle name="Warning Text 22_4.2 kt. samtrygg 2010" xfId="9687" xr:uid="{00000000-0005-0000-0000-0000C1270000}"/>
    <cellStyle name="Warning Text 23" xfId="954" xr:uid="{00000000-0005-0000-0000-0000C2270000}"/>
    <cellStyle name="Warning Text 23 2" xfId="7564" xr:uid="{00000000-0005-0000-0000-0000C3270000}"/>
    <cellStyle name="Warning Text 23 3" xfId="7932" xr:uid="{00000000-0005-0000-0000-0000C4270000}"/>
    <cellStyle name="Warning Text 23_4.2 kt. samtrygg 2010" xfId="9946" xr:uid="{00000000-0005-0000-0000-0000C5270000}"/>
    <cellStyle name="Warning Text 24" xfId="995" xr:uid="{00000000-0005-0000-0000-0000C6270000}"/>
    <cellStyle name="Warning Text 24 2" xfId="7565" xr:uid="{00000000-0005-0000-0000-0000C7270000}"/>
    <cellStyle name="Warning Text 24 3" xfId="7965" xr:uid="{00000000-0005-0000-0000-0000C8270000}"/>
    <cellStyle name="Warning Text 24_4.2 kt. samtrygg 2010" xfId="9868" xr:uid="{00000000-0005-0000-0000-0000C9270000}"/>
    <cellStyle name="Warning Text 25" xfId="1036" xr:uid="{00000000-0005-0000-0000-0000CA270000}"/>
    <cellStyle name="Warning Text 25 2" xfId="7566" xr:uid="{00000000-0005-0000-0000-0000CB270000}"/>
    <cellStyle name="Warning Text 25 3" xfId="7998" xr:uid="{00000000-0005-0000-0000-0000CC270000}"/>
    <cellStyle name="Warning Text 25_4.2 kt. samtrygg 2010" xfId="10063" xr:uid="{00000000-0005-0000-0000-0000CD270000}"/>
    <cellStyle name="Warning Text 26" xfId="1077" xr:uid="{00000000-0005-0000-0000-0000CE270000}"/>
    <cellStyle name="Warning Text 26 2" xfId="7567" xr:uid="{00000000-0005-0000-0000-0000CF270000}"/>
    <cellStyle name="Warning Text 26 3" xfId="8031" xr:uid="{00000000-0005-0000-0000-0000D0270000}"/>
    <cellStyle name="Warning Text 26_4.2 kt. samtrygg 2010" xfId="9077" xr:uid="{00000000-0005-0000-0000-0000D1270000}"/>
    <cellStyle name="Warning Text 27" xfId="1118" xr:uid="{00000000-0005-0000-0000-0000D2270000}"/>
    <cellStyle name="Warning Text 27 2" xfId="7568" xr:uid="{00000000-0005-0000-0000-0000D3270000}"/>
    <cellStyle name="Warning Text 27 3" xfId="8064" xr:uid="{00000000-0005-0000-0000-0000D4270000}"/>
    <cellStyle name="Warning Text 27_4.2 kt. samtrygg 2010" xfId="8975" xr:uid="{00000000-0005-0000-0000-0000D5270000}"/>
    <cellStyle name="Warning Text 28" xfId="1154" xr:uid="{00000000-0005-0000-0000-0000D6270000}"/>
    <cellStyle name="Warning Text 28 2" xfId="7569" xr:uid="{00000000-0005-0000-0000-0000D7270000}"/>
    <cellStyle name="Warning Text 28 3" xfId="8094" xr:uid="{00000000-0005-0000-0000-0000D8270000}"/>
    <cellStyle name="Warning Text 28_4.2 kt. samtrygg 2010" xfId="10199" xr:uid="{00000000-0005-0000-0000-0000D9270000}"/>
    <cellStyle name="Warning Text 29" xfId="1200" xr:uid="{00000000-0005-0000-0000-0000DA270000}"/>
    <cellStyle name="Warning Text 29 2" xfId="7570" xr:uid="{00000000-0005-0000-0000-0000DB270000}"/>
    <cellStyle name="Warning Text 29 3" xfId="8130" xr:uid="{00000000-0005-0000-0000-0000DC270000}"/>
    <cellStyle name="Warning Text 29_4.2 kt. samtrygg 2010" xfId="9529" xr:uid="{00000000-0005-0000-0000-0000DD270000}"/>
    <cellStyle name="Warning Text 3" xfId="134" xr:uid="{00000000-0005-0000-0000-0000DE270000}"/>
    <cellStyle name="Warning Text 3 2" xfId="2839" xr:uid="{00000000-0005-0000-0000-0000DF270000}"/>
    <cellStyle name="Warning Text 3 3" xfId="3355" xr:uid="{00000000-0005-0000-0000-0000E0270000}"/>
    <cellStyle name="Warning Text 3 3 2" xfId="7571" xr:uid="{00000000-0005-0000-0000-0000E1270000}"/>
    <cellStyle name="Warning Text 3 3 3" xfId="8421" xr:uid="{00000000-0005-0000-0000-0000E2270000}"/>
    <cellStyle name="Warning Text 3 3_4.2 kt. samtrygg 2010" xfId="9177" xr:uid="{00000000-0005-0000-0000-0000E3270000}"/>
    <cellStyle name="Warning Text 3 4" xfId="3576" xr:uid="{00000000-0005-0000-0000-0000E4270000}"/>
    <cellStyle name="Warning Text 3 5" xfId="3795" xr:uid="{00000000-0005-0000-0000-0000E5270000}"/>
    <cellStyle name="Warning Text 3 6" xfId="3967" xr:uid="{00000000-0005-0000-0000-0000E6270000}"/>
    <cellStyle name="Warning Text 3 7" xfId="4135" xr:uid="{00000000-0005-0000-0000-0000E7270000}"/>
    <cellStyle name="Warning Text 3 8" xfId="4170" xr:uid="{00000000-0005-0000-0000-0000E8270000}"/>
    <cellStyle name="Warning Text 3_4.2 kt. samtrygg 2010" xfId="9359" xr:uid="{00000000-0005-0000-0000-0000E9270000}"/>
    <cellStyle name="Warning Text 30" xfId="1240" xr:uid="{00000000-0005-0000-0000-0000EA270000}"/>
    <cellStyle name="Warning Text 30 2" xfId="7572" xr:uid="{00000000-0005-0000-0000-0000EB270000}"/>
    <cellStyle name="Warning Text 30 3" xfId="8162" xr:uid="{00000000-0005-0000-0000-0000EC270000}"/>
    <cellStyle name="Warning Text 30_4.2 kt. samtrygg 2010" xfId="10118" xr:uid="{00000000-0005-0000-0000-0000ED270000}"/>
    <cellStyle name="Warning Text 31" xfId="1283" xr:uid="{00000000-0005-0000-0000-0000EE270000}"/>
    <cellStyle name="Warning Text 31 2" xfId="7573" xr:uid="{00000000-0005-0000-0000-0000EF270000}"/>
    <cellStyle name="Warning Text 31 3" xfId="8196" xr:uid="{00000000-0005-0000-0000-0000F0270000}"/>
    <cellStyle name="Warning Text 31_4.2 kt. samtrygg 2010" xfId="10104" xr:uid="{00000000-0005-0000-0000-0000F1270000}"/>
    <cellStyle name="Warning Text 32" xfId="1324" xr:uid="{00000000-0005-0000-0000-0000F2270000}"/>
    <cellStyle name="Warning Text 32 2" xfId="7574" xr:uid="{00000000-0005-0000-0000-0000F3270000}"/>
    <cellStyle name="Warning Text 32 3" xfId="8229" xr:uid="{00000000-0005-0000-0000-0000F4270000}"/>
    <cellStyle name="Warning Text 32_4.2 kt. samtrygg 2010" xfId="9929" xr:uid="{00000000-0005-0000-0000-0000F5270000}"/>
    <cellStyle name="Warning Text 33" xfId="1361" xr:uid="{00000000-0005-0000-0000-0000F6270000}"/>
    <cellStyle name="Warning Text 33 2" xfId="7575" xr:uid="{00000000-0005-0000-0000-0000F7270000}"/>
    <cellStyle name="Warning Text 33 3" xfId="8260" xr:uid="{00000000-0005-0000-0000-0000F8270000}"/>
    <cellStyle name="Warning Text 33_4.2 kt. samtrygg 2010" xfId="8765" xr:uid="{00000000-0005-0000-0000-0000F9270000}"/>
    <cellStyle name="Warning Text 34" xfId="1406" xr:uid="{00000000-0005-0000-0000-0000FA270000}"/>
    <cellStyle name="Warning Text 34 2" xfId="7576" xr:uid="{00000000-0005-0000-0000-0000FB270000}"/>
    <cellStyle name="Warning Text 34 3" xfId="8295" xr:uid="{00000000-0005-0000-0000-0000FC270000}"/>
    <cellStyle name="Warning Text 34_4.2 kt. samtrygg 2010" xfId="9899" xr:uid="{00000000-0005-0000-0000-0000FD270000}"/>
    <cellStyle name="Warning Text 35" xfId="1447" xr:uid="{00000000-0005-0000-0000-0000FE270000}"/>
    <cellStyle name="Warning Text 35 2" xfId="7577" xr:uid="{00000000-0005-0000-0000-0000FF270000}"/>
    <cellStyle name="Warning Text 35 3" xfId="8322" xr:uid="{00000000-0005-0000-0000-000000280000}"/>
    <cellStyle name="Warning Text 35_4.2 kt. samtrygg 2010" xfId="9471" xr:uid="{00000000-0005-0000-0000-000001280000}"/>
    <cellStyle name="Warning Text 36" xfId="1487" xr:uid="{00000000-0005-0000-0000-000002280000}"/>
    <cellStyle name="Warning Text 37" xfId="1529" xr:uid="{00000000-0005-0000-0000-000003280000}"/>
    <cellStyle name="Warning Text 38" xfId="1570" xr:uid="{00000000-0005-0000-0000-000004280000}"/>
    <cellStyle name="Warning Text 39" xfId="1611" xr:uid="{00000000-0005-0000-0000-000005280000}"/>
    <cellStyle name="Warning Text 4" xfId="175" xr:uid="{00000000-0005-0000-0000-000006280000}"/>
    <cellStyle name="Warning Text 4 2" xfId="2841" xr:uid="{00000000-0005-0000-0000-000007280000}"/>
    <cellStyle name="Warning Text 4 3" xfId="3357" xr:uid="{00000000-0005-0000-0000-000008280000}"/>
    <cellStyle name="Warning Text 4 3 2" xfId="7578" xr:uid="{00000000-0005-0000-0000-000009280000}"/>
    <cellStyle name="Warning Text 4 3 3" xfId="8422" xr:uid="{00000000-0005-0000-0000-00000A280000}"/>
    <cellStyle name="Warning Text 4 3_4.2 kt. samtrygg 2010" xfId="8940" xr:uid="{00000000-0005-0000-0000-00000B280000}"/>
    <cellStyle name="Warning Text 4 4" xfId="3578" xr:uid="{00000000-0005-0000-0000-00000C280000}"/>
    <cellStyle name="Warning Text 4 5" xfId="3797" xr:uid="{00000000-0005-0000-0000-00000D280000}"/>
    <cellStyle name="Warning Text 4 6" xfId="3969" xr:uid="{00000000-0005-0000-0000-00000E280000}"/>
    <cellStyle name="Warning Text 4 7" xfId="4137" xr:uid="{00000000-0005-0000-0000-00000F280000}"/>
    <cellStyle name="Warning Text 4 8" xfId="4171" xr:uid="{00000000-0005-0000-0000-000010280000}"/>
    <cellStyle name="Warning Text 4_4.2 kt. samtrygg 2010" xfId="10270" xr:uid="{00000000-0005-0000-0000-000011280000}"/>
    <cellStyle name="Warning Text 40" xfId="1652" xr:uid="{00000000-0005-0000-0000-000012280000}"/>
    <cellStyle name="Warning Text 41" xfId="1693" xr:uid="{00000000-0005-0000-0000-000013280000}"/>
    <cellStyle name="Warning Text 42" xfId="1726" xr:uid="{00000000-0005-0000-0000-000014280000}"/>
    <cellStyle name="Warning Text 43" xfId="1768" xr:uid="{00000000-0005-0000-0000-000015280000}"/>
    <cellStyle name="Warning Text 44" xfId="2836" xr:uid="{00000000-0005-0000-0000-000016280000}"/>
    <cellStyle name="Warning Text 45" xfId="3352" xr:uid="{00000000-0005-0000-0000-000017280000}"/>
    <cellStyle name="Warning Text 46" xfId="3573" xr:uid="{00000000-0005-0000-0000-000018280000}"/>
    <cellStyle name="Warning Text 47" xfId="3792" xr:uid="{00000000-0005-0000-0000-000019280000}"/>
    <cellStyle name="Warning Text 48" xfId="3964" xr:uid="{00000000-0005-0000-0000-00001A280000}"/>
    <cellStyle name="Warning Text 49" xfId="4132" xr:uid="{00000000-0005-0000-0000-00001B280000}"/>
    <cellStyle name="Warning Text 5" xfId="216" xr:uid="{00000000-0005-0000-0000-00001C280000}"/>
    <cellStyle name="Warning Text 5 2" xfId="2843" xr:uid="{00000000-0005-0000-0000-00001D280000}"/>
    <cellStyle name="Warning Text 5 2 2" xfId="7579" xr:uid="{00000000-0005-0000-0000-00001E280000}"/>
    <cellStyle name="Warning Text 5 2 3" xfId="8391" xr:uid="{00000000-0005-0000-0000-00001F280000}"/>
    <cellStyle name="Warning Text 5 2_4.2 kt. samtrygg 2010" xfId="8937" xr:uid="{00000000-0005-0000-0000-000020280000}"/>
    <cellStyle name="Warning Text 5 3" xfId="3359" xr:uid="{00000000-0005-0000-0000-000021280000}"/>
    <cellStyle name="Warning Text 5 4" xfId="3580" xr:uid="{00000000-0005-0000-0000-000022280000}"/>
    <cellStyle name="Warning Text 5 5" xfId="3799" xr:uid="{00000000-0005-0000-0000-000023280000}"/>
    <cellStyle name="Warning Text 5 6" xfId="3971" xr:uid="{00000000-0005-0000-0000-000024280000}"/>
    <cellStyle name="Warning Text 5 7" xfId="4139" xr:uid="{00000000-0005-0000-0000-000025280000}"/>
    <cellStyle name="Warning Text 5 8" xfId="4172" xr:uid="{00000000-0005-0000-0000-000026280000}"/>
    <cellStyle name="Warning Text 5_4.2 kt. samtrygg 2010" xfId="9841" xr:uid="{00000000-0005-0000-0000-000027280000}"/>
    <cellStyle name="Warning Text 50" xfId="4168" xr:uid="{00000000-0005-0000-0000-000028280000}"/>
    <cellStyle name="Warning Text 6" xfId="257" xr:uid="{00000000-0005-0000-0000-000029280000}"/>
    <cellStyle name="Warning Text 6 2" xfId="7580" xr:uid="{00000000-0005-0000-0000-00002A280000}"/>
    <cellStyle name="Warning Text 6_4.2 kt. samtrygg 2010" xfId="9198" xr:uid="{00000000-0005-0000-0000-00002B280000}"/>
    <cellStyle name="Warning Text 7" xfId="298" xr:uid="{00000000-0005-0000-0000-00002C280000}"/>
    <cellStyle name="Warning Text 7 2" xfId="7581" xr:uid="{00000000-0005-0000-0000-00002D280000}"/>
    <cellStyle name="Warning Text 7_4.2 kt. samtrygg 2010" xfId="9913" xr:uid="{00000000-0005-0000-0000-00002E280000}"/>
    <cellStyle name="Warning Text 8" xfId="339" xr:uid="{00000000-0005-0000-0000-00002F280000}"/>
    <cellStyle name="Warning Text 8 2" xfId="7582" xr:uid="{00000000-0005-0000-0000-000030280000}"/>
    <cellStyle name="Warning Text 8_4.2 kt. samtrygg 2010" xfId="9641" xr:uid="{00000000-0005-0000-0000-000031280000}"/>
    <cellStyle name="Warning Text 9" xfId="380" xr:uid="{00000000-0005-0000-0000-000032280000}"/>
    <cellStyle name="Warning Text 9 2" xfId="7583" xr:uid="{00000000-0005-0000-0000-000033280000}"/>
    <cellStyle name="Warning Text 9_4.2 kt. samtrygg 2010" xfId="8681" xr:uid="{00000000-0005-0000-0000-000034280000}"/>
    <cellStyle name="Yfirskrift" xfId="7584" xr:uid="{00000000-0005-0000-0000-000035280000}"/>
    <cellStyle name="Yfirskrift - millistærð" xfId="7585" xr:uid="{00000000-0005-0000-0000-000036280000}"/>
    <cellStyle name="Yfirskrift_4.2 kt. samtrygg 2010" xfId="9254" xr:uid="{00000000-0005-0000-0000-0000372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ias/Documents/GitHub/engx-project-group20/skjo&#776;lin%20fra&#769;%20Birgi/Files/Arsreikningabo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ias/Documents/GitHub/engx-project-group20/skjo&#776;lin%20fra&#769;%20Birgi/Files/Arsreikningabok_2020_Til-_birtingar_-uppfaert_9.9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mestjori/sameign/FME_Gogn/Lanastofnanir/Eiginfj&#225;r_sk&#253;rsla_2005_nov/EFJskyrsla2005nov_J&#246;kl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l.1.0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9"/>
  <sheetViews>
    <sheetView zoomScaleNormal="100" zoomScaleSheetLayoutView="100" workbookViewId="0"/>
  </sheetViews>
  <sheetFormatPr defaultColWidth="9.140625" defaultRowHeight="11.25" x14ac:dyDescent="0.2"/>
  <cols>
    <col min="1" max="1" width="6.28515625" style="23" customWidth="1"/>
    <col min="2" max="2" width="42.85546875" style="23" bestFit="1" customWidth="1"/>
    <col min="3" max="16384" width="9.140625" style="23"/>
  </cols>
  <sheetData>
    <row r="3" spans="1:7" x14ac:dyDescent="0.2">
      <c r="A3" s="6" t="s">
        <v>563</v>
      </c>
      <c r="B3" s="6"/>
    </row>
    <row r="4" spans="1:7" x14ac:dyDescent="0.2">
      <c r="A4" s="6" t="s">
        <v>510</v>
      </c>
      <c r="B4" s="6"/>
    </row>
    <row r="5" spans="1:7" x14ac:dyDescent="0.2">
      <c r="A5" s="6"/>
      <c r="B5" s="6"/>
    </row>
    <row r="6" spans="1:7" x14ac:dyDescent="0.2">
      <c r="A6" s="6"/>
      <c r="B6" s="6"/>
      <c r="C6" s="6"/>
      <c r="D6" s="313"/>
    </row>
    <row r="7" spans="1:7" x14ac:dyDescent="0.2">
      <c r="A7" s="6"/>
      <c r="B7" s="6"/>
      <c r="C7" s="316" t="s">
        <v>0</v>
      </c>
      <c r="D7" s="316" t="s">
        <v>1</v>
      </c>
    </row>
    <row r="8" spans="1:7" x14ac:dyDescent="0.2">
      <c r="A8" s="6"/>
      <c r="B8" s="335" t="s">
        <v>2</v>
      </c>
      <c r="C8" s="316" t="s">
        <v>3</v>
      </c>
      <c r="D8" s="316" t="s">
        <v>4</v>
      </c>
    </row>
    <row r="9" spans="1:7" x14ac:dyDescent="0.2">
      <c r="A9" s="14"/>
      <c r="B9" s="351"/>
      <c r="C9" s="281"/>
      <c r="D9" s="281"/>
      <c r="G9" s="390"/>
    </row>
    <row r="10" spans="1:7" x14ac:dyDescent="0.2">
      <c r="A10" s="337"/>
      <c r="B10" s="6" t="s">
        <v>5</v>
      </c>
      <c r="C10" s="313">
        <v>8</v>
      </c>
      <c r="D10" s="313">
        <v>6</v>
      </c>
      <c r="G10" s="390"/>
    </row>
    <row r="11" spans="1:7" x14ac:dyDescent="0.2">
      <c r="A11" s="337"/>
      <c r="B11" s="6" t="s">
        <v>6</v>
      </c>
      <c r="C11" s="313">
        <v>1</v>
      </c>
      <c r="D11" s="313">
        <v>20</v>
      </c>
      <c r="G11" s="390"/>
    </row>
    <row r="12" spans="1:7" x14ac:dyDescent="0.2">
      <c r="A12" s="337"/>
      <c r="B12" s="6" t="s">
        <v>7</v>
      </c>
      <c r="C12" s="313">
        <v>1</v>
      </c>
      <c r="D12" s="313">
        <v>27</v>
      </c>
      <c r="G12" s="390"/>
    </row>
    <row r="13" spans="1:7" x14ac:dyDescent="0.2">
      <c r="A13" s="337"/>
      <c r="B13" s="6" t="s">
        <v>8</v>
      </c>
      <c r="C13" s="313">
        <v>1</v>
      </c>
      <c r="D13" s="313">
        <v>28</v>
      </c>
      <c r="G13" s="390"/>
    </row>
    <row r="14" spans="1:7" x14ac:dyDescent="0.2">
      <c r="A14" s="337"/>
      <c r="B14" s="6" t="s">
        <v>9</v>
      </c>
      <c r="C14" s="313">
        <v>1</v>
      </c>
      <c r="D14" s="313">
        <v>33</v>
      </c>
      <c r="G14" s="390"/>
    </row>
    <row r="15" spans="1:7" x14ac:dyDescent="0.2">
      <c r="A15" s="337"/>
      <c r="B15" s="6" t="s">
        <v>10</v>
      </c>
      <c r="C15" s="313">
        <v>2</v>
      </c>
      <c r="D15" s="313">
        <v>10</v>
      </c>
      <c r="F15" s="23" t="s">
        <v>134</v>
      </c>
      <c r="G15" s="390"/>
    </row>
    <row r="16" spans="1:7" x14ac:dyDescent="0.2">
      <c r="A16" s="337"/>
      <c r="B16" s="6" t="s">
        <v>11</v>
      </c>
      <c r="C16" s="313">
        <v>5</v>
      </c>
      <c r="D16" s="313">
        <v>7</v>
      </c>
      <c r="G16" s="390"/>
    </row>
    <row r="17" spans="1:7" x14ac:dyDescent="0.2">
      <c r="A17" s="337"/>
      <c r="B17" s="6" t="s">
        <v>12</v>
      </c>
      <c r="C17" s="313">
        <v>4</v>
      </c>
      <c r="D17" s="313">
        <v>3</v>
      </c>
      <c r="G17" s="390"/>
    </row>
    <row r="18" spans="1:7" x14ac:dyDescent="0.2">
      <c r="A18" s="337"/>
      <c r="B18" s="6" t="s">
        <v>13</v>
      </c>
      <c r="C18" s="313">
        <v>5</v>
      </c>
      <c r="D18" s="313">
        <v>15</v>
      </c>
      <c r="G18" s="390"/>
    </row>
    <row r="19" spans="1:7" x14ac:dyDescent="0.2">
      <c r="A19" s="337"/>
      <c r="B19" s="6" t="s">
        <v>14</v>
      </c>
      <c r="C19" s="313">
        <v>1</v>
      </c>
      <c r="D19" s="313">
        <v>22</v>
      </c>
      <c r="G19" s="390"/>
    </row>
    <row r="20" spans="1:7" x14ac:dyDescent="0.2">
      <c r="A20" s="337"/>
      <c r="B20" s="6" t="s">
        <v>15</v>
      </c>
      <c r="C20" s="313">
        <v>1</v>
      </c>
      <c r="D20" s="313">
        <v>29</v>
      </c>
      <c r="G20" s="390"/>
    </row>
    <row r="21" spans="1:7" x14ac:dyDescent="0.2">
      <c r="A21" s="337"/>
      <c r="B21" s="6" t="s">
        <v>16</v>
      </c>
      <c r="C21" s="313">
        <v>2</v>
      </c>
      <c r="D21" s="313">
        <v>13</v>
      </c>
      <c r="G21" s="390"/>
    </row>
    <row r="22" spans="1:7" x14ac:dyDescent="0.2">
      <c r="A22" s="337"/>
      <c r="B22" s="6" t="s">
        <v>17</v>
      </c>
      <c r="C22" s="313">
        <v>1</v>
      </c>
      <c r="D22" s="313">
        <v>18</v>
      </c>
      <c r="G22" s="390"/>
    </row>
    <row r="23" spans="1:7" x14ac:dyDescent="0.2">
      <c r="A23" s="337"/>
      <c r="B23" s="6" t="s">
        <v>18</v>
      </c>
      <c r="C23" s="313">
        <v>1</v>
      </c>
      <c r="D23" s="313">
        <v>19</v>
      </c>
      <c r="G23" s="390"/>
    </row>
    <row r="24" spans="1:7" x14ac:dyDescent="0.2">
      <c r="A24" s="337"/>
      <c r="B24" s="6" t="s">
        <v>19</v>
      </c>
      <c r="C24" s="313">
        <v>1</v>
      </c>
      <c r="D24" s="313">
        <v>31</v>
      </c>
      <c r="G24" s="390"/>
    </row>
    <row r="25" spans="1:7" x14ac:dyDescent="0.2">
      <c r="A25" s="337"/>
      <c r="B25" s="6" t="s">
        <v>20</v>
      </c>
      <c r="C25" s="313">
        <v>1</v>
      </c>
      <c r="D25" s="313">
        <v>24</v>
      </c>
      <c r="G25" s="390"/>
    </row>
    <row r="26" spans="1:7" x14ac:dyDescent="0.2">
      <c r="A26" s="337"/>
      <c r="B26" s="6" t="s">
        <v>21</v>
      </c>
      <c r="C26" s="313">
        <v>1</v>
      </c>
      <c r="D26" s="313">
        <v>23</v>
      </c>
      <c r="G26" s="390"/>
    </row>
    <row r="27" spans="1:7" x14ac:dyDescent="0.2">
      <c r="A27" s="337"/>
      <c r="B27" s="6" t="s">
        <v>22</v>
      </c>
      <c r="C27" s="313">
        <v>1</v>
      </c>
      <c r="D27" s="313">
        <v>21</v>
      </c>
      <c r="G27" s="390"/>
    </row>
    <row r="28" spans="1:7" x14ac:dyDescent="0.2">
      <c r="A28" s="337"/>
      <c r="B28" s="6" t="s">
        <v>23</v>
      </c>
      <c r="C28" s="313">
        <v>1</v>
      </c>
      <c r="D28" s="313">
        <v>30</v>
      </c>
      <c r="G28" s="390"/>
    </row>
    <row r="29" spans="1:7" x14ac:dyDescent="0.2">
      <c r="A29" s="337"/>
      <c r="B29" s="6" t="s">
        <v>24</v>
      </c>
      <c r="C29" s="313">
        <v>1</v>
      </c>
      <c r="D29" s="313">
        <v>26</v>
      </c>
      <c r="G29" s="390"/>
    </row>
    <row r="30" spans="1:7" x14ac:dyDescent="0.2">
      <c r="A30" s="337"/>
      <c r="B30" s="6" t="s">
        <v>25</v>
      </c>
      <c r="C30" s="313">
        <v>1</v>
      </c>
      <c r="D30" s="313">
        <v>12</v>
      </c>
      <c r="G30" s="390"/>
    </row>
    <row r="31" spans="1:7" x14ac:dyDescent="0.2">
      <c r="A31" s="337"/>
      <c r="B31" s="6" t="s">
        <v>26</v>
      </c>
      <c r="C31" s="313">
        <v>5</v>
      </c>
      <c r="D31" s="313">
        <v>1</v>
      </c>
      <c r="G31" s="390"/>
    </row>
    <row r="32" spans="1:7" x14ac:dyDescent="0.2">
      <c r="A32" s="337"/>
      <c r="B32" s="6" t="s">
        <v>27</v>
      </c>
      <c r="C32" s="313">
        <v>5</v>
      </c>
      <c r="D32" s="313">
        <v>11</v>
      </c>
      <c r="G32" s="390"/>
    </row>
    <row r="33" spans="1:7" x14ac:dyDescent="0.2">
      <c r="A33" s="337"/>
      <c r="B33" s="6" t="s">
        <v>28</v>
      </c>
      <c r="C33" s="313">
        <v>1</v>
      </c>
      <c r="D33" s="313">
        <v>32</v>
      </c>
      <c r="G33" s="390"/>
    </row>
    <row r="34" spans="1:7" x14ac:dyDescent="0.2">
      <c r="A34" s="337"/>
      <c r="B34" s="6" t="s">
        <v>29</v>
      </c>
      <c r="C34" s="313">
        <v>2</v>
      </c>
      <c r="D34" s="313">
        <v>25</v>
      </c>
      <c r="G34" s="390"/>
    </row>
    <row r="35" spans="1:7" x14ac:dyDescent="0.2">
      <c r="A35" s="337"/>
      <c r="B35" s="6" t="s">
        <v>30</v>
      </c>
      <c r="C35" s="313">
        <v>4</v>
      </c>
      <c r="D35" s="313">
        <v>14</v>
      </c>
      <c r="G35" s="390"/>
    </row>
    <row r="36" spans="1:7" x14ac:dyDescent="0.2">
      <c r="A36" s="337"/>
      <c r="B36" s="6" t="s">
        <v>31</v>
      </c>
      <c r="C36" s="313">
        <v>3</v>
      </c>
      <c r="D36" s="313">
        <v>2</v>
      </c>
      <c r="G36" s="390"/>
    </row>
    <row r="37" spans="1:7" x14ac:dyDescent="0.2">
      <c r="A37" s="337"/>
      <c r="B37" s="6" t="s">
        <v>32</v>
      </c>
      <c r="C37" s="313">
        <v>2</v>
      </c>
      <c r="D37" s="313">
        <v>17</v>
      </c>
      <c r="G37" s="390"/>
    </row>
    <row r="38" spans="1:7" x14ac:dyDescent="0.2">
      <c r="A38" s="337"/>
      <c r="B38" s="6" t="s">
        <v>33</v>
      </c>
      <c r="C38" s="313">
        <v>3</v>
      </c>
      <c r="D38" s="313">
        <v>16</v>
      </c>
      <c r="G38" s="390"/>
    </row>
    <row r="39" spans="1:7" x14ac:dyDescent="0.2">
      <c r="A39" s="337"/>
      <c r="B39" s="6" t="s">
        <v>34</v>
      </c>
      <c r="C39" s="313">
        <v>6</v>
      </c>
      <c r="D39" s="313">
        <v>5</v>
      </c>
      <c r="G39" s="390"/>
    </row>
    <row r="40" spans="1:7" x14ac:dyDescent="0.2">
      <c r="A40" s="337"/>
      <c r="B40" s="6" t="s">
        <v>35</v>
      </c>
      <c r="C40" s="313">
        <v>4</v>
      </c>
      <c r="D40" s="313">
        <v>8</v>
      </c>
      <c r="G40" s="390"/>
    </row>
    <row r="41" spans="1:7" x14ac:dyDescent="0.2">
      <c r="A41" s="337"/>
      <c r="B41" s="6" t="s">
        <v>36</v>
      </c>
      <c r="C41" s="313">
        <v>4</v>
      </c>
      <c r="D41" s="313">
        <v>4</v>
      </c>
      <c r="G41" s="390"/>
    </row>
    <row r="42" spans="1:7" x14ac:dyDescent="0.2">
      <c r="A42" s="337"/>
      <c r="B42" s="6" t="s">
        <v>37</v>
      </c>
      <c r="C42" s="313">
        <v>3</v>
      </c>
      <c r="D42" s="313">
        <v>9</v>
      </c>
    </row>
    <row r="43" spans="1:7" x14ac:dyDescent="0.2">
      <c r="A43" s="337"/>
      <c r="B43" s="6"/>
      <c r="C43" s="313"/>
      <c r="D43" s="313"/>
    </row>
    <row r="44" spans="1:7" x14ac:dyDescent="0.2">
      <c r="A44" s="337"/>
      <c r="B44" s="6"/>
      <c r="C44" s="313"/>
      <c r="D44" s="313"/>
    </row>
    <row r="45" spans="1:7" x14ac:dyDescent="0.2">
      <c r="A45" s="337"/>
      <c r="B45" s="6"/>
      <c r="C45" s="313"/>
      <c r="D45" s="313"/>
    </row>
    <row r="46" spans="1:7" x14ac:dyDescent="0.2">
      <c r="A46" s="337"/>
      <c r="B46" s="6"/>
      <c r="C46" s="313"/>
      <c r="D46" s="313"/>
    </row>
    <row r="47" spans="1:7" x14ac:dyDescent="0.2">
      <c r="A47" s="337"/>
      <c r="B47" s="6"/>
      <c r="C47" s="313"/>
      <c r="D47" s="313"/>
    </row>
    <row r="48" spans="1:7" x14ac:dyDescent="0.2">
      <c r="A48" s="337"/>
      <c r="B48" s="6"/>
      <c r="C48" s="313"/>
      <c r="D48" s="313"/>
    </row>
    <row r="49" spans="1:4" x14ac:dyDescent="0.2">
      <c r="A49" s="337"/>
      <c r="B49" s="6"/>
      <c r="C49" s="313"/>
      <c r="D49" s="313"/>
    </row>
  </sheetData>
  <pageMargins left="0.70866141732283472" right="0.70866141732283472" top="1.1023622047244095" bottom="0.74803149606299213" header="0.47" footer="0.31496062992125984"/>
  <pageSetup paperSize="9" scale="97" orientation="portrait" r:id="rId1"/>
  <headerFooter alignWithMargins="0">
    <oddHeader xml:space="preserve">&amp;C&amp;"Times New Roman,Regular"&amp;12
&amp;"Times New Roman,Bold" 2.1. YFIRLIT YFIR LÍFEYRISSJÓÐI Í STAFRÓFSRÖÐ&amp;"-,Regular"&amp;11
</oddHeader>
    <oddFooter>&amp;R&amp;"Times New Roman,Regular"&amp;10 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11"/>
  <sheetViews>
    <sheetView zoomScaleNormal="100" zoomScaleSheetLayoutView="100" workbookViewId="0">
      <selection activeCell="O5" sqref="O5"/>
    </sheetView>
  </sheetViews>
  <sheetFormatPr defaultColWidth="9.140625" defaultRowHeight="11.25" x14ac:dyDescent="0.2"/>
  <cols>
    <col min="1" max="1" width="26.28515625" style="23" customWidth="1"/>
    <col min="2" max="2" width="2.85546875" style="23" customWidth="1"/>
    <col min="3" max="3" width="10.42578125" style="23" customWidth="1"/>
    <col min="4" max="4" width="11" style="23" customWidth="1"/>
    <col min="5" max="5" width="13.28515625" style="23" customWidth="1"/>
    <col min="6" max="6" width="10" style="23" customWidth="1"/>
    <col min="7" max="7" width="11.140625" style="23" customWidth="1"/>
    <col min="8" max="8" width="11.85546875" style="23" customWidth="1"/>
    <col min="9" max="9" width="13.42578125" style="23" customWidth="1"/>
    <col min="10" max="10" width="10.42578125" style="23" customWidth="1"/>
    <col min="11" max="11" width="11" style="23" customWidth="1"/>
    <col min="12" max="12" width="10.42578125" style="23" customWidth="1"/>
    <col min="13" max="13" width="10.28515625" style="23" customWidth="1"/>
    <col min="14" max="15" width="9.140625" style="23"/>
    <col min="16" max="16" width="12" style="23" customWidth="1"/>
    <col min="17" max="17" width="9.7109375" style="23" customWidth="1"/>
    <col min="18" max="18" width="9.85546875" style="23" customWidth="1"/>
    <col min="19" max="19" width="9.42578125" style="23" customWidth="1"/>
    <col min="20" max="20" width="10.28515625" style="23" customWidth="1"/>
    <col min="21" max="21" width="9.140625" style="23"/>
    <col min="22" max="22" width="10" style="23" customWidth="1"/>
    <col min="23" max="23" width="8.42578125" style="23" customWidth="1"/>
    <col min="24" max="24" width="9.140625" style="23"/>
    <col min="25" max="25" width="8.42578125" style="23" customWidth="1"/>
    <col min="26" max="26" width="11.42578125" style="23" customWidth="1"/>
    <col min="27" max="27" width="9.140625" style="23"/>
    <col min="28" max="28" width="10.140625" style="23" customWidth="1"/>
    <col min="29" max="29" width="9.42578125" style="23" bestFit="1" customWidth="1"/>
    <col min="30" max="30" width="9.42578125" style="23" customWidth="1"/>
    <col min="31" max="31" width="9.140625" style="23"/>
    <col min="32" max="32" width="10.28515625" style="23" customWidth="1"/>
    <col min="33" max="33" width="10.7109375" style="23" customWidth="1"/>
    <col min="34" max="34" width="9.140625" style="23"/>
    <col min="35" max="35" width="10.28515625" style="23" customWidth="1"/>
    <col min="36" max="36" width="9.140625" style="23"/>
    <col min="37" max="37" width="11.140625" style="23" customWidth="1"/>
    <col min="38" max="38" width="13.42578125" style="23" customWidth="1"/>
    <col min="39" max="39" width="3.7109375" style="23" customWidth="1"/>
    <col min="40" max="40" width="12.42578125" style="6" customWidth="1"/>
    <col min="41" max="41" width="2.42578125" style="6" customWidth="1"/>
    <col min="42" max="42" width="10.7109375" style="6" customWidth="1"/>
    <col min="43" max="43" width="11.140625" style="6" customWidth="1"/>
    <col min="44" max="45" width="10.85546875" style="23" bestFit="1" customWidth="1"/>
    <col min="46" max="16384" width="9.140625" style="23"/>
  </cols>
  <sheetData>
    <row r="1" spans="1:47" ht="12.2" customHeight="1" x14ac:dyDescent="0.2">
      <c r="A1" s="43"/>
      <c r="B1" s="43"/>
      <c r="C1" s="576" t="s">
        <v>301</v>
      </c>
      <c r="D1" s="576"/>
      <c r="E1" s="575" t="s">
        <v>31</v>
      </c>
      <c r="F1" s="575" t="s">
        <v>81</v>
      </c>
      <c r="G1" s="575" t="s">
        <v>36</v>
      </c>
      <c r="H1" s="575" t="s">
        <v>599</v>
      </c>
      <c r="I1" s="575" t="s">
        <v>519</v>
      </c>
      <c r="J1" s="528" t="s">
        <v>86</v>
      </c>
      <c r="K1" s="539" t="s">
        <v>35</v>
      </c>
      <c r="L1" s="540" t="s">
        <v>594</v>
      </c>
      <c r="M1" s="540" t="s">
        <v>88</v>
      </c>
      <c r="N1" s="541" t="s">
        <v>302</v>
      </c>
      <c r="O1" s="541"/>
      <c r="P1" s="545" t="s">
        <v>270</v>
      </c>
      <c r="Q1" s="543" t="s">
        <v>16</v>
      </c>
      <c r="R1" s="543"/>
      <c r="S1" s="540" t="s">
        <v>593</v>
      </c>
      <c r="T1" s="529" t="s">
        <v>520</v>
      </c>
      <c r="U1" s="530" t="s">
        <v>92</v>
      </c>
      <c r="V1" s="531" t="s">
        <v>355</v>
      </c>
      <c r="W1" s="535" t="s">
        <v>303</v>
      </c>
      <c r="X1" s="578" t="s">
        <v>95</v>
      </c>
      <c r="Y1" s="533" t="s">
        <v>305</v>
      </c>
      <c r="Z1" s="536" t="s">
        <v>304</v>
      </c>
      <c r="AA1" s="533" t="s">
        <v>524</v>
      </c>
      <c r="AB1" s="533" t="s">
        <v>306</v>
      </c>
      <c r="AC1" s="533" t="s">
        <v>307</v>
      </c>
      <c r="AD1" s="533" t="s">
        <v>309</v>
      </c>
      <c r="AE1" s="533" t="s">
        <v>308</v>
      </c>
      <c r="AF1" s="533" t="s">
        <v>101</v>
      </c>
      <c r="AG1" s="533" t="s">
        <v>521</v>
      </c>
      <c r="AH1" s="533" t="s">
        <v>105</v>
      </c>
      <c r="AI1" s="533" t="s">
        <v>310</v>
      </c>
      <c r="AJ1" s="533" t="s">
        <v>107</v>
      </c>
      <c r="AK1" s="533" t="s">
        <v>108</v>
      </c>
      <c r="AL1" s="533" t="s">
        <v>311</v>
      </c>
      <c r="AM1" s="43"/>
      <c r="AN1" s="230"/>
      <c r="AO1" s="231"/>
      <c r="AP1" s="230"/>
      <c r="AQ1" s="230"/>
      <c r="AR1" s="43"/>
      <c r="AS1" s="43"/>
      <c r="AT1" s="43"/>
      <c r="AU1" s="43"/>
    </row>
    <row r="2" spans="1:47" ht="12.2" customHeight="1" x14ac:dyDescent="0.2">
      <c r="A2" s="43"/>
      <c r="B2" s="43"/>
      <c r="C2" s="576"/>
      <c r="D2" s="576"/>
      <c r="E2" s="575"/>
      <c r="F2" s="575"/>
      <c r="G2" s="575"/>
      <c r="H2" s="575"/>
      <c r="I2" s="575"/>
      <c r="J2" s="528"/>
      <c r="K2" s="539"/>
      <c r="L2" s="540"/>
      <c r="M2" s="540"/>
      <c r="N2" s="541"/>
      <c r="O2" s="541"/>
      <c r="P2" s="545"/>
      <c r="Q2" s="543"/>
      <c r="R2" s="543"/>
      <c r="S2" s="540"/>
      <c r="T2" s="529"/>
      <c r="U2" s="530"/>
      <c r="V2" s="531"/>
      <c r="W2" s="535"/>
      <c r="X2" s="578"/>
      <c r="Y2" s="533"/>
      <c r="Z2" s="536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43"/>
      <c r="AN2" s="231" t="s">
        <v>132</v>
      </c>
      <c r="AO2" s="231"/>
      <c r="AP2" s="231" t="s">
        <v>312</v>
      </c>
      <c r="AQ2" s="231" t="s">
        <v>312</v>
      </c>
      <c r="AR2" s="43"/>
      <c r="AS2" s="43"/>
      <c r="AT2" s="43"/>
      <c r="AU2" s="43"/>
    </row>
    <row r="3" spans="1:47" ht="12.2" customHeight="1" x14ac:dyDescent="0.2">
      <c r="A3" s="43"/>
      <c r="B3" s="43"/>
      <c r="C3" s="576"/>
      <c r="D3" s="576"/>
      <c r="E3" s="575" t="s">
        <v>313</v>
      </c>
      <c r="F3" s="575" t="s">
        <v>313</v>
      </c>
      <c r="G3" s="575"/>
      <c r="H3" s="575"/>
      <c r="I3" s="575"/>
      <c r="J3" s="528"/>
      <c r="K3" s="539"/>
      <c r="L3" s="540" t="s">
        <v>313</v>
      </c>
      <c r="M3" s="540"/>
      <c r="N3" s="541"/>
      <c r="O3" s="541"/>
      <c r="P3" s="545" t="s">
        <v>313</v>
      </c>
      <c r="Q3" s="543"/>
      <c r="R3" s="543"/>
      <c r="S3" s="540" t="s">
        <v>313</v>
      </c>
      <c r="T3" s="529" t="s">
        <v>313</v>
      </c>
      <c r="U3" s="530" t="s">
        <v>313</v>
      </c>
      <c r="V3" s="531" t="s">
        <v>313</v>
      </c>
      <c r="W3" s="535" t="s">
        <v>313</v>
      </c>
      <c r="X3" s="578" t="s">
        <v>313</v>
      </c>
      <c r="Y3" s="533"/>
      <c r="Z3" s="536"/>
      <c r="AA3" s="533"/>
      <c r="AB3" s="533"/>
      <c r="AC3" s="533"/>
      <c r="AD3" s="533"/>
      <c r="AE3" s="533"/>
      <c r="AF3" s="533"/>
      <c r="AG3" s="533"/>
      <c r="AH3" s="533"/>
      <c r="AI3" s="533"/>
      <c r="AJ3" s="533"/>
      <c r="AK3" s="533"/>
      <c r="AL3" s="533"/>
      <c r="AM3" s="43"/>
      <c r="AN3" s="231" t="s">
        <v>153</v>
      </c>
      <c r="AO3" s="231"/>
      <c r="AP3" s="231" t="s">
        <v>314</v>
      </c>
      <c r="AQ3" s="231" t="s">
        <v>315</v>
      </c>
      <c r="AR3" s="43"/>
      <c r="AS3" s="43"/>
      <c r="AT3" s="43"/>
      <c r="AU3" s="43"/>
    </row>
    <row r="4" spans="1:47" ht="12.2" customHeight="1" x14ac:dyDescent="0.2">
      <c r="A4" s="232"/>
      <c r="B4" s="43"/>
      <c r="C4" s="572" t="s">
        <v>154</v>
      </c>
      <c r="D4" s="572"/>
      <c r="E4" s="264" t="s">
        <v>155</v>
      </c>
      <c r="F4" s="264" t="s">
        <v>156</v>
      </c>
      <c r="G4" s="264" t="s">
        <v>157</v>
      </c>
      <c r="H4" s="264" t="s">
        <v>158</v>
      </c>
      <c r="I4" s="246" t="s">
        <v>159</v>
      </c>
      <c r="J4" s="234" t="s">
        <v>160</v>
      </c>
      <c r="K4" s="246" t="s">
        <v>161</v>
      </c>
      <c r="L4" s="234" t="s">
        <v>162</v>
      </c>
      <c r="M4" s="234" t="s">
        <v>163</v>
      </c>
      <c r="N4" s="574" t="s">
        <v>164</v>
      </c>
      <c r="O4" s="574"/>
      <c r="P4" s="235" t="s">
        <v>165</v>
      </c>
      <c r="Q4" s="573" t="s">
        <v>166</v>
      </c>
      <c r="R4" s="573"/>
      <c r="S4" s="265" t="s">
        <v>167</v>
      </c>
      <c r="T4" s="265" t="s">
        <v>168</v>
      </c>
      <c r="U4" s="236" t="s">
        <v>169</v>
      </c>
      <c r="V4" s="236" t="s">
        <v>170</v>
      </c>
      <c r="W4" s="236" t="s">
        <v>171</v>
      </c>
      <c r="X4" s="236" t="s">
        <v>172</v>
      </c>
      <c r="Y4" s="236" t="s">
        <v>173</v>
      </c>
      <c r="Z4" s="236" t="s">
        <v>174</v>
      </c>
      <c r="AA4" s="236" t="s">
        <v>175</v>
      </c>
      <c r="AB4" s="236" t="s">
        <v>176</v>
      </c>
      <c r="AC4" s="236" t="s">
        <v>177</v>
      </c>
      <c r="AD4" s="237" t="s">
        <v>178</v>
      </c>
      <c r="AE4" s="237" t="s">
        <v>179</v>
      </c>
      <c r="AF4" s="237" t="s">
        <v>180</v>
      </c>
      <c r="AG4" s="237" t="s">
        <v>181</v>
      </c>
      <c r="AH4" s="237" t="s">
        <v>182</v>
      </c>
      <c r="AI4" s="237" t="s">
        <v>183</v>
      </c>
      <c r="AJ4" s="237" t="s">
        <v>184</v>
      </c>
      <c r="AK4" s="237" t="s">
        <v>185</v>
      </c>
      <c r="AL4" s="237" t="s">
        <v>186</v>
      </c>
      <c r="AM4" s="43"/>
      <c r="AN4" s="230"/>
      <c r="AO4" s="230"/>
      <c r="AP4" s="230"/>
      <c r="AQ4" s="230"/>
      <c r="AR4" s="43"/>
      <c r="AS4" s="43"/>
      <c r="AT4" s="43"/>
      <c r="AU4" s="43"/>
    </row>
    <row r="5" spans="1:47" s="34" customFormat="1" ht="12.2" customHeight="1" x14ac:dyDescent="0.2">
      <c r="C5" s="34" t="s">
        <v>316</v>
      </c>
      <c r="D5" s="34" t="s">
        <v>317</v>
      </c>
      <c r="N5" s="34" t="s">
        <v>317</v>
      </c>
      <c r="O5" s="34" t="s">
        <v>320</v>
      </c>
      <c r="Q5" s="34" t="s">
        <v>318</v>
      </c>
      <c r="R5" s="34" t="s">
        <v>319</v>
      </c>
      <c r="T5" s="265"/>
      <c r="U5" s="236"/>
      <c r="AE5" s="266"/>
      <c r="AF5" s="266"/>
      <c r="AK5" s="237"/>
      <c r="AN5" s="230" t="s">
        <v>517</v>
      </c>
      <c r="AO5" s="230"/>
      <c r="AP5" s="230" t="s">
        <v>501</v>
      </c>
      <c r="AQ5" s="230" t="s">
        <v>518</v>
      </c>
    </row>
    <row r="6" spans="1:47" ht="12.2" customHeight="1" x14ac:dyDescent="0.2">
      <c r="A6" s="238" t="s">
        <v>321</v>
      </c>
      <c r="B6" s="6">
        <v>1</v>
      </c>
      <c r="C6" s="263">
        <v>2.1</v>
      </c>
      <c r="D6" s="263">
        <v>1.3</v>
      </c>
      <c r="E6" s="263">
        <v>2.8</v>
      </c>
      <c r="F6" s="263">
        <v>2.7</v>
      </c>
      <c r="G6" s="263">
        <v>0</v>
      </c>
      <c r="H6" s="263">
        <v>1.9</v>
      </c>
      <c r="I6" s="335">
        <v>4.2</v>
      </c>
      <c r="J6" s="263">
        <v>3.6</v>
      </c>
      <c r="K6" s="263">
        <v>2.2000000000000002</v>
      </c>
      <c r="L6" s="412">
        <v>3</v>
      </c>
      <c r="M6" s="412">
        <v>1.8</v>
      </c>
      <c r="N6" s="412">
        <v>3.6</v>
      </c>
      <c r="O6" s="412">
        <v>3.6</v>
      </c>
      <c r="P6" s="412">
        <v>3.2</v>
      </c>
      <c r="Q6" s="412">
        <v>4.8</v>
      </c>
      <c r="R6" s="412">
        <v>3.5</v>
      </c>
      <c r="S6" s="412">
        <v>0.9</v>
      </c>
      <c r="T6" s="451">
        <v>2</v>
      </c>
      <c r="U6" s="412">
        <v>0.9</v>
      </c>
      <c r="V6" s="412">
        <v>-0.5</v>
      </c>
      <c r="W6" s="412">
        <v>2.9</v>
      </c>
      <c r="X6" s="412">
        <v>1.6</v>
      </c>
      <c r="Y6" s="412">
        <v>2.4</v>
      </c>
      <c r="Z6" s="412">
        <v>4.7</v>
      </c>
      <c r="AA6" s="451">
        <v>4</v>
      </c>
      <c r="AB6" s="412">
        <v>3</v>
      </c>
      <c r="AC6" s="412">
        <v>3.2</v>
      </c>
      <c r="AD6" s="412">
        <v>2.2000000000000002</v>
      </c>
      <c r="AE6" s="451">
        <v>-0.1</v>
      </c>
      <c r="AF6" s="412">
        <v>4.2</v>
      </c>
      <c r="AG6" s="412">
        <v>-2.8</v>
      </c>
      <c r="AH6" s="412">
        <v>2.2999999999999998</v>
      </c>
      <c r="AI6" s="412">
        <v>1.1000000000000001</v>
      </c>
      <c r="AJ6" s="412">
        <v>1.7</v>
      </c>
      <c r="AK6" s="412">
        <v>-5.3</v>
      </c>
      <c r="AL6" s="412">
        <v>-33.200000000000003</v>
      </c>
      <c r="AM6" s="263"/>
      <c r="AN6" s="412">
        <v>2.3220611839385175</v>
      </c>
      <c r="AO6" s="412"/>
      <c r="AP6" s="412">
        <v>2.3386027747504201</v>
      </c>
      <c r="AQ6" s="412">
        <v>2.323620395926751</v>
      </c>
    </row>
    <row r="7" spans="1:47" ht="12.2" customHeight="1" x14ac:dyDescent="0.2">
      <c r="A7" s="6" t="s">
        <v>522</v>
      </c>
      <c r="B7" s="6">
        <v>2</v>
      </c>
      <c r="C7" s="23">
        <v>-4.7</v>
      </c>
      <c r="D7" s="23">
        <v>-4.5</v>
      </c>
      <c r="E7" s="23">
        <v>-3.8</v>
      </c>
      <c r="F7" s="23">
        <v>-5.0999999999999996</v>
      </c>
      <c r="G7" s="23">
        <v>-3.6</v>
      </c>
      <c r="H7" s="23">
        <v>-4.5</v>
      </c>
      <c r="I7" s="6">
        <v>-5.3</v>
      </c>
      <c r="J7" s="23">
        <v>-3.2</v>
      </c>
      <c r="K7" s="23">
        <v>-5.5</v>
      </c>
      <c r="L7" s="23">
        <v>0.7</v>
      </c>
      <c r="M7" s="23">
        <v>-3.8</v>
      </c>
      <c r="N7" s="23">
        <v>-1.1000000000000001</v>
      </c>
      <c r="O7" s="23">
        <v>-1.1000000000000001</v>
      </c>
      <c r="P7" s="23">
        <v>4</v>
      </c>
      <c r="Q7" s="23">
        <v>2.5</v>
      </c>
      <c r="R7" s="23">
        <v>-0.1</v>
      </c>
      <c r="S7" s="23">
        <v>-7.8</v>
      </c>
      <c r="T7" s="23">
        <v>-5.0999999999999996</v>
      </c>
      <c r="U7" s="23">
        <v>-1.2</v>
      </c>
      <c r="V7" s="23">
        <v>-6.5</v>
      </c>
      <c r="W7" s="23">
        <v>-2.6</v>
      </c>
      <c r="X7" s="23">
        <v>-5.2</v>
      </c>
      <c r="Y7" s="23">
        <v>-4.0999999999999996</v>
      </c>
      <c r="Z7" s="23">
        <v>3</v>
      </c>
      <c r="AA7" s="23">
        <v>3.9</v>
      </c>
      <c r="AB7" s="23">
        <v>2.6</v>
      </c>
      <c r="AC7" s="23">
        <v>2</v>
      </c>
      <c r="AD7" s="23">
        <v>-4.2</v>
      </c>
      <c r="AE7" s="23">
        <v>-0.7</v>
      </c>
      <c r="AF7" s="23">
        <v>1.8</v>
      </c>
      <c r="AG7" s="23">
        <v>-7.2</v>
      </c>
      <c r="AH7" s="23">
        <v>-4.0999999999999996</v>
      </c>
      <c r="AI7" s="23">
        <v>0.6</v>
      </c>
      <c r="AJ7" s="23">
        <v>1</v>
      </c>
      <c r="AK7" s="23">
        <v>-5.3</v>
      </c>
      <c r="AL7" s="23">
        <v>-5.8</v>
      </c>
      <c r="AN7" s="412"/>
      <c r="AP7" s="412"/>
      <c r="AQ7" s="412"/>
    </row>
    <row r="8" spans="1:47" ht="12.75" customHeight="1" x14ac:dyDescent="0.2">
      <c r="A8" s="6"/>
      <c r="B8" s="250"/>
      <c r="H8" s="443"/>
    </row>
    <row r="9" spans="1:47" s="261" customFormat="1" ht="12.2" customHeight="1" x14ac:dyDescent="0.2">
      <c r="A9" s="249" t="s">
        <v>322</v>
      </c>
      <c r="B9" s="395"/>
      <c r="C9" s="261">
        <v>32</v>
      </c>
      <c r="D9" s="261">
        <v>24.9</v>
      </c>
      <c r="E9" s="261">
        <v>29</v>
      </c>
      <c r="F9" s="261">
        <v>19.8</v>
      </c>
      <c r="G9" s="261">
        <v>12</v>
      </c>
      <c r="H9" s="261">
        <v>21.2</v>
      </c>
      <c r="I9" s="413">
        <v>32</v>
      </c>
      <c r="J9" s="261">
        <v>18.600000000000001</v>
      </c>
      <c r="K9" s="261">
        <v>13.5</v>
      </c>
      <c r="L9" s="261">
        <v>22.3</v>
      </c>
      <c r="M9" s="261">
        <v>25.2</v>
      </c>
      <c r="N9" s="261">
        <v>13.2</v>
      </c>
      <c r="O9" s="261">
        <v>13.2</v>
      </c>
      <c r="P9" s="261">
        <v>1.8</v>
      </c>
      <c r="Q9" s="261">
        <v>0</v>
      </c>
      <c r="R9" s="415">
        <v>3.2</v>
      </c>
      <c r="S9" s="261">
        <v>12.4</v>
      </c>
      <c r="T9" s="413">
        <v>21.7</v>
      </c>
      <c r="U9" s="261">
        <v>26</v>
      </c>
      <c r="V9" s="261">
        <v>31.4</v>
      </c>
      <c r="W9" s="415">
        <v>40.200000000000003</v>
      </c>
      <c r="X9" s="261">
        <v>34.4</v>
      </c>
      <c r="Y9" s="413">
        <v>14.2</v>
      </c>
      <c r="Z9" s="261">
        <v>1.9</v>
      </c>
      <c r="AA9" s="261">
        <v>15.1</v>
      </c>
      <c r="AB9" s="261">
        <v>4</v>
      </c>
      <c r="AC9" s="261">
        <v>35.6</v>
      </c>
      <c r="AD9" s="261">
        <v>24.1</v>
      </c>
      <c r="AE9" s="261">
        <v>39.299999999999997</v>
      </c>
      <c r="AF9" s="261">
        <v>14.5</v>
      </c>
      <c r="AG9" s="261">
        <v>35.700000000000003</v>
      </c>
      <c r="AH9" s="261">
        <v>27</v>
      </c>
      <c r="AI9" s="261">
        <v>18.8</v>
      </c>
      <c r="AJ9" s="261">
        <v>14.2</v>
      </c>
      <c r="AK9" s="261">
        <v>0</v>
      </c>
      <c r="AL9" s="261">
        <v>0</v>
      </c>
      <c r="AN9" s="440">
        <v>22.278294658421789</v>
      </c>
      <c r="AO9" s="440"/>
      <c r="AP9" s="440">
        <v>25.439935947986896</v>
      </c>
      <c r="AQ9" s="440">
        <v>21.668304103782152</v>
      </c>
    </row>
    <row r="10" spans="1:47" s="261" customFormat="1" ht="12.2" customHeight="1" x14ac:dyDescent="0.2">
      <c r="A10" s="249" t="s">
        <v>323</v>
      </c>
      <c r="B10" s="395"/>
      <c r="C10" s="261">
        <v>39.5</v>
      </c>
      <c r="D10" s="261">
        <v>51.1</v>
      </c>
      <c r="E10" s="261">
        <v>40.9</v>
      </c>
      <c r="F10" s="261">
        <v>55.1</v>
      </c>
      <c r="G10" s="261">
        <v>66</v>
      </c>
      <c r="H10" s="261">
        <v>47</v>
      </c>
      <c r="I10" s="413">
        <v>41.8</v>
      </c>
      <c r="J10" s="261">
        <v>71</v>
      </c>
      <c r="K10" s="261">
        <v>45.1</v>
      </c>
      <c r="L10" s="261">
        <v>65.099999999999994</v>
      </c>
      <c r="M10" s="261">
        <v>56</v>
      </c>
      <c r="N10" s="261">
        <v>56.1</v>
      </c>
      <c r="O10" s="261">
        <v>56.1</v>
      </c>
      <c r="P10" s="261">
        <v>35.200000000000003</v>
      </c>
      <c r="Q10" s="261">
        <v>63.5</v>
      </c>
      <c r="R10" s="415">
        <v>54.3</v>
      </c>
      <c r="S10" s="261">
        <v>48.8</v>
      </c>
      <c r="T10" s="413">
        <v>66.2</v>
      </c>
      <c r="U10" s="261">
        <v>55.2</v>
      </c>
      <c r="V10" s="261">
        <v>53</v>
      </c>
      <c r="W10" s="415">
        <v>45.3</v>
      </c>
      <c r="X10" s="261">
        <v>44.1</v>
      </c>
      <c r="Y10" s="413">
        <v>41.3</v>
      </c>
      <c r="Z10" s="261">
        <v>86.5</v>
      </c>
      <c r="AA10" s="261">
        <v>58.7</v>
      </c>
      <c r="AB10" s="261">
        <v>85</v>
      </c>
      <c r="AC10" s="261">
        <v>44.3</v>
      </c>
      <c r="AD10" s="261">
        <v>59</v>
      </c>
      <c r="AE10" s="261">
        <v>47.1</v>
      </c>
      <c r="AF10" s="261">
        <v>82.1</v>
      </c>
      <c r="AG10" s="261">
        <v>32.9</v>
      </c>
      <c r="AH10" s="261">
        <v>58.8</v>
      </c>
      <c r="AI10" s="261">
        <v>73.2</v>
      </c>
      <c r="AJ10" s="261">
        <v>82.8</v>
      </c>
      <c r="AK10" s="261">
        <v>0</v>
      </c>
      <c r="AL10" s="261">
        <v>0</v>
      </c>
      <c r="AN10" s="440">
        <v>50.084364769721603</v>
      </c>
      <c r="AO10" s="440"/>
      <c r="AP10" s="440">
        <v>40.88394941641598</v>
      </c>
      <c r="AQ10" s="440">
        <v>51.859444846895663</v>
      </c>
    </row>
    <row r="11" spans="1:47" s="261" customFormat="1" ht="12.2" customHeight="1" x14ac:dyDescent="0.2">
      <c r="A11" s="249" t="s">
        <v>324</v>
      </c>
      <c r="B11" s="395"/>
      <c r="C11" s="261">
        <v>4.5999999999999996</v>
      </c>
      <c r="D11" s="261">
        <v>6</v>
      </c>
      <c r="E11" s="261">
        <v>10.9</v>
      </c>
      <c r="F11" s="261">
        <v>15.3</v>
      </c>
      <c r="G11" s="261">
        <v>18</v>
      </c>
      <c r="H11" s="261">
        <v>11.8</v>
      </c>
      <c r="I11" s="413">
        <v>6.1</v>
      </c>
      <c r="J11" s="261">
        <v>3.3</v>
      </c>
      <c r="K11" s="261">
        <v>18.8</v>
      </c>
      <c r="L11" s="261">
        <v>7.3</v>
      </c>
      <c r="M11" s="261">
        <v>9.9</v>
      </c>
      <c r="N11" s="261">
        <v>15</v>
      </c>
      <c r="O11" s="261">
        <v>15</v>
      </c>
      <c r="P11" s="261">
        <v>1.9</v>
      </c>
      <c r="Q11" s="261">
        <v>0.6</v>
      </c>
      <c r="R11" s="415">
        <v>10</v>
      </c>
      <c r="S11" s="261">
        <v>12</v>
      </c>
      <c r="T11" s="413">
        <v>6.4</v>
      </c>
      <c r="U11" s="261">
        <v>11.3</v>
      </c>
      <c r="V11" s="261">
        <v>10.4</v>
      </c>
      <c r="W11" s="415">
        <v>1.1000000000000001</v>
      </c>
      <c r="X11" s="261">
        <v>5.0999999999999996</v>
      </c>
      <c r="Y11" s="413">
        <v>7.8</v>
      </c>
      <c r="Z11" s="261">
        <v>5</v>
      </c>
      <c r="AA11" s="261">
        <v>5.6</v>
      </c>
      <c r="AB11" s="261">
        <v>0</v>
      </c>
      <c r="AC11" s="261">
        <v>4.4000000000000004</v>
      </c>
      <c r="AD11" s="261">
        <v>3.9</v>
      </c>
      <c r="AE11" s="261">
        <v>0.7</v>
      </c>
      <c r="AF11" s="261">
        <v>2.2000000000000002</v>
      </c>
      <c r="AG11" s="261">
        <v>0.4</v>
      </c>
      <c r="AH11" s="261">
        <v>2.4</v>
      </c>
      <c r="AI11" s="261">
        <v>3.9</v>
      </c>
      <c r="AJ11" s="261">
        <v>0</v>
      </c>
      <c r="AK11" s="261">
        <v>0</v>
      </c>
      <c r="AL11" s="261">
        <v>0</v>
      </c>
      <c r="AN11" s="440">
        <v>9.9914101069911148</v>
      </c>
      <c r="AO11" s="440"/>
      <c r="AP11" s="440">
        <v>3.892039414138059</v>
      </c>
      <c r="AQ11" s="440">
        <v>11.16819082660208</v>
      </c>
    </row>
    <row r="12" spans="1:47" s="261" customFormat="1" ht="12.2" customHeight="1" x14ac:dyDescent="0.2">
      <c r="A12" s="249" t="s">
        <v>325</v>
      </c>
      <c r="B12" s="395"/>
      <c r="C12" s="261">
        <v>7.2</v>
      </c>
      <c r="D12" s="261">
        <v>2.8</v>
      </c>
      <c r="E12" s="261">
        <v>5.2</v>
      </c>
      <c r="F12" s="261">
        <v>1.4</v>
      </c>
      <c r="G12" s="261">
        <v>1</v>
      </c>
      <c r="H12" s="261">
        <v>4.3</v>
      </c>
      <c r="I12" s="413">
        <v>5</v>
      </c>
      <c r="J12" s="261">
        <v>7</v>
      </c>
      <c r="K12" s="261">
        <v>0.8</v>
      </c>
      <c r="L12" s="261">
        <v>2.5</v>
      </c>
      <c r="M12" s="261">
        <v>3.1</v>
      </c>
      <c r="N12" s="261">
        <v>1.2</v>
      </c>
      <c r="O12" s="261">
        <v>1.2</v>
      </c>
      <c r="P12" s="261">
        <v>59.1</v>
      </c>
      <c r="Q12" s="261">
        <v>6.4</v>
      </c>
      <c r="R12" s="415">
        <v>0.2</v>
      </c>
      <c r="S12" s="261">
        <v>0.9</v>
      </c>
      <c r="T12" s="413">
        <v>0.1</v>
      </c>
      <c r="U12" s="261">
        <v>3.5</v>
      </c>
      <c r="V12" s="261">
        <v>3</v>
      </c>
      <c r="W12" s="415">
        <v>5.4</v>
      </c>
      <c r="X12" s="261">
        <v>4.8</v>
      </c>
      <c r="Y12" s="413">
        <v>0.9</v>
      </c>
      <c r="Z12" s="261">
        <v>4.9000000000000004</v>
      </c>
      <c r="AA12" s="261">
        <v>1.7</v>
      </c>
      <c r="AB12" s="261">
        <v>10</v>
      </c>
      <c r="AC12" s="261">
        <v>15.7</v>
      </c>
      <c r="AD12" s="261">
        <v>0</v>
      </c>
      <c r="AE12" s="261">
        <v>8</v>
      </c>
      <c r="AF12" s="261">
        <v>0.5</v>
      </c>
      <c r="AG12" s="261">
        <v>14.8</v>
      </c>
      <c r="AH12" s="261">
        <v>1.3</v>
      </c>
      <c r="AI12" s="261">
        <v>0</v>
      </c>
      <c r="AJ12" s="261">
        <v>0</v>
      </c>
      <c r="AK12" s="261">
        <v>0</v>
      </c>
      <c r="AL12" s="261">
        <v>0</v>
      </c>
      <c r="AN12" s="440">
        <v>5.3740247462533706</v>
      </c>
      <c r="AO12" s="440"/>
      <c r="AP12" s="440">
        <v>17.087492656141407</v>
      </c>
      <c r="AQ12" s="440">
        <v>3.1140894364861453</v>
      </c>
    </row>
    <row r="13" spans="1:47" s="261" customFormat="1" ht="12.2" customHeight="1" x14ac:dyDescent="0.2">
      <c r="A13" s="249" t="s">
        <v>326</v>
      </c>
      <c r="B13" s="395"/>
      <c r="C13" s="261">
        <v>16.7</v>
      </c>
      <c r="D13" s="261">
        <v>15.2</v>
      </c>
      <c r="E13" s="261">
        <v>13.5</v>
      </c>
      <c r="F13" s="261">
        <v>6.2</v>
      </c>
      <c r="G13" s="261">
        <v>0</v>
      </c>
      <c r="H13" s="261">
        <v>15.7</v>
      </c>
      <c r="I13" s="413">
        <v>15.1</v>
      </c>
      <c r="J13" s="261">
        <v>0.1</v>
      </c>
      <c r="K13" s="261">
        <v>21</v>
      </c>
      <c r="L13" s="261">
        <v>2.8</v>
      </c>
      <c r="M13" s="261">
        <v>4.5999999999999996</v>
      </c>
      <c r="N13" s="261">
        <v>11.2</v>
      </c>
      <c r="O13" s="261">
        <v>11.2</v>
      </c>
      <c r="P13" s="261">
        <v>2</v>
      </c>
      <c r="Q13" s="261">
        <v>3.3</v>
      </c>
      <c r="R13" s="415">
        <v>11.3</v>
      </c>
      <c r="S13" s="261">
        <v>19.399999999999999</v>
      </c>
      <c r="T13" s="413">
        <v>0</v>
      </c>
      <c r="U13" s="261">
        <v>0</v>
      </c>
      <c r="V13" s="261">
        <v>2.2000000000000002</v>
      </c>
      <c r="W13" s="415">
        <v>7.2</v>
      </c>
      <c r="X13" s="261">
        <v>11.6</v>
      </c>
      <c r="Y13" s="413">
        <v>14.6</v>
      </c>
      <c r="Z13" s="261">
        <v>1.7</v>
      </c>
      <c r="AA13" s="261">
        <v>0.5</v>
      </c>
      <c r="AB13" s="261">
        <v>1</v>
      </c>
      <c r="AC13" s="261">
        <v>0</v>
      </c>
      <c r="AD13" s="261">
        <v>0</v>
      </c>
      <c r="AE13" s="261">
        <v>4.9000000000000004</v>
      </c>
      <c r="AF13" s="261">
        <v>0.6</v>
      </c>
      <c r="AG13" s="261">
        <v>16.2</v>
      </c>
      <c r="AH13" s="261">
        <v>2</v>
      </c>
      <c r="AI13" s="261">
        <v>0.4</v>
      </c>
      <c r="AJ13" s="261">
        <v>0.9</v>
      </c>
      <c r="AK13" s="261">
        <v>0</v>
      </c>
      <c r="AL13" s="261">
        <v>100</v>
      </c>
      <c r="AN13" s="440">
        <v>10.350172998256433</v>
      </c>
      <c r="AO13" s="440"/>
      <c r="AP13" s="440">
        <v>12.66028750546182</v>
      </c>
      <c r="AQ13" s="440">
        <v>9.9044715728031001</v>
      </c>
    </row>
    <row r="14" spans="1:47" s="261" customFormat="1" ht="12.2" customHeight="1" x14ac:dyDescent="0.2">
      <c r="A14" s="249" t="s">
        <v>327</v>
      </c>
      <c r="B14" s="395"/>
      <c r="C14" s="261">
        <v>0</v>
      </c>
      <c r="D14" s="261">
        <v>0</v>
      </c>
      <c r="E14" s="261">
        <v>0.5</v>
      </c>
      <c r="F14" s="261">
        <v>2.2000000000000002</v>
      </c>
      <c r="G14" s="261">
        <v>3</v>
      </c>
      <c r="H14" s="261">
        <v>0</v>
      </c>
      <c r="I14" s="413">
        <v>0</v>
      </c>
      <c r="J14" s="261">
        <v>0</v>
      </c>
      <c r="K14" s="261">
        <v>0.8</v>
      </c>
      <c r="L14" s="261">
        <v>0</v>
      </c>
      <c r="M14" s="261">
        <v>1.3</v>
      </c>
      <c r="N14" s="261">
        <v>3.3</v>
      </c>
      <c r="O14" s="261">
        <v>3.3</v>
      </c>
      <c r="P14" s="261">
        <v>0</v>
      </c>
      <c r="Q14" s="261">
        <v>26.3</v>
      </c>
      <c r="R14" s="415">
        <v>21</v>
      </c>
      <c r="S14" s="261">
        <v>6.5</v>
      </c>
      <c r="T14" s="413">
        <v>5.6</v>
      </c>
      <c r="U14" s="261">
        <v>4.0999999999999996</v>
      </c>
      <c r="V14" s="261">
        <v>0</v>
      </c>
      <c r="W14" s="415">
        <v>0.8</v>
      </c>
      <c r="X14" s="261">
        <v>0</v>
      </c>
      <c r="Y14" s="413">
        <v>21.3</v>
      </c>
      <c r="Z14" s="261">
        <v>0</v>
      </c>
      <c r="AA14" s="261">
        <v>18.399999999999999</v>
      </c>
      <c r="AB14" s="261">
        <v>0</v>
      </c>
      <c r="AC14" s="261">
        <v>0</v>
      </c>
      <c r="AD14" s="261">
        <v>13</v>
      </c>
      <c r="AE14" s="261">
        <v>0</v>
      </c>
      <c r="AF14" s="261">
        <v>0</v>
      </c>
      <c r="AG14" s="261">
        <v>0</v>
      </c>
      <c r="AH14" s="261">
        <v>8.5</v>
      </c>
      <c r="AI14" s="261">
        <v>3.7</v>
      </c>
      <c r="AJ14" s="261">
        <v>2.1</v>
      </c>
      <c r="AK14" s="261">
        <v>100</v>
      </c>
      <c r="AL14" s="261">
        <v>0</v>
      </c>
      <c r="AN14" s="440">
        <v>1.9217327203556869</v>
      </c>
      <c r="AO14" s="440"/>
      <c r="AP14" s="440">
        <v>3.6295059855835872E-2</v>
      </c>
      <c r="AQ14" s="440">
        <v>2.2854992134308576</v>
      </c>
    </row>
    <row r="15" spans="1:47" s="261" customFormat="1" ht="12.2" customHeight="1" x14ac:dyDescent="0.2">
      <c r="A15" s="247" t="s">
        <v>328</v>
      </c>
      <c r="B15" s="26">
        <v>3</v>
      </c>
      <c r="C15" s="261">
        <v>100</v>
      </c>
      <c r="D15" s="261">
        <v>100</v>
      </c>
      <c r="E15" s="261">
        <v>100.00000000000001</v>
      </c>
      <c r="F15" s="261">
        <v>100.00000000000001</v>
      </c>
      <c r="G15" s="261">
        <v>100</v>
      </c>
      <c r="H15" s="261">
        <v>100</v>
      </c>
      <c r="I15" s="261">
        <v>99.999999999999986</v>
      </c>
      <c r="J15" s="261">
        <v>99.999999999999986</v>
      </c>
      <c r="K15" s="261">
        <v>100</v>
      </c>
      <c r="L15" s="261">
        <v>99.999999999999986</v>
      </c>
      <c r="M15" s="261">
        <v>100</v>
      </c>
      <c r="N15" s="261">
        <v>100</v>
      </c>
      <c r="O15" s="261">
        <v>100</v>
      </c>
      <c r="P15" s="261">
        <v>100</v>
      </c>
      <c r="Q15" s="261">
        <v>100</v>
      </c>
      <c r="R15" s="414">
        <v>100</v>
      </c>
      <c r="S15" s="261">
        <v>100</v>
      </c>
      <c r="T15" s="414">
        <v>100</v>
      </c>
      <c r="U15" s="261">
        <v>100</v>
      </c>
      <c r="V15" s="261">
        <v>100.00000000000001</v>
      </c>
      <c r="W15" s="414">
        <v>100</v>
      </c>
      <c r="X15" s="261">
        <v>99.999999999999986</v>
      </c>
      <c r="Y15" s="414">
        <v>100</v>
      </c>
      <c r="Z15" s="261">
        <v>100.00000000000001</v>
      </c>
      <c r="AA15" s="261">
        <v>100</v>
      </c>
      <c r="AB15" s="261">
        <v>100</v>
      </c>
      <c r="AC15" s="261">
        <v>100.00000000000001</v>
      </c>
      <c r="AD15" s="261">
        <v>100</v>
      </c>
      <c r="AE15" s="261">
        <v>100.00000000000001</v>
      </c>
      <c r="AF15" s="261">
        <v>100</v>
      </c>
      <c r="AG15" s="261">
        <v>100</v>
      </c>
      <c r="AH15" s="261">
        <v>100</v>
      </c>
      <c r="AI15" s="261">
        <v>100.00000000000001</v>
      </c>
      <c r="AJ15" s="261">
        <v>100</v>
      </c>
      <c r="AK15" s="261">
        <v>100</v>
      </c>
      <c r="AL15" s="261">
        <v>100</v>
      </c>
      <c r="AN15" s="440">
        <v>100</v>
      </c>
      <c r="AO15" s="440"/>
      <c r="AP15" s="440">
        <v>100</v>
      </c>
      <c r="AQ15" s="440">
        <v>100</v>
      </c>
    </row>
    <row r="16" spans="1:47" ht="12.2" customHeight="1" x14ac:dyDescent="0.2">
      <c r="A16" s="250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403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S16" s="261"/>
      <c r="AU16" s="261"/>
    </row>
    <row r="17" spans="1:47" x14ac:dyDescent="0.2">
      <c r="A17" s="23" t="s">
        <v>329</v>
      </c>
      <c r="B17" s="250"/>
      <c r="C17" s="23">
        <v>66.7</v>
      </c>
      <c r="D17" s="23">
        <v>74.5</v>
      </c>
      <c r="E17" s="23">
        <v>69.2</v>
      </c>
      <c r="F17" s="23">
        <v>70.7</v>
      </c>
      <c r="G17" s="23">
        <v>75</v>
      </c>
      <c r="H17" s="23">
        <v>73</v>
      </c>
      <c r="I17" s="23">
        <v>78.7</v>
      </c>
      <c r="J17" s="23">
        <v>89.2</v>
      </c>
      <c r="K17" s="23">
        <v>76.5</v>
      </c>
      <c r="L17" s="23">
        <v>82.1</v>
      </c>
      <c r="M17" s="23">
        <v>84.5</v>
      </c>
      <c r="N17" s="23">
        <v>83</v>
      </c>
      <c r="O17" s="23">
        <v>83</v>
      </c>
      <c r="P17" s="23">
        <v>99.2</v>
      </c>
      <c r="Q17" s="23">
        <v>100</v>
      </c>
      <c r="R17" s="23">
        <v>89.2</v>
      </c>
      <c r="S17" s="23">
        <v>78.2</v>
      </c>
      <c r="T17" s="23">
        <v>89.7</v>
      </c>
      <c r="U17" s="263">
        <v>72.3</v>
      </c>
      <c r="V17" s="23">
        <v>72.900000000000006</v>
      </c>
      <c r="W17" s="23">
        <v>82.3</v>
      </c>
      <c r="X17" s="23">
        <v>64.2</v>
      </c>
      <c r="Y17" s="23">
        <v>93</v>
      </c>
      <c r="Z17" s="23">
        <v>96.6</v>
      </c>
      <c r="AA17" s="23">
        <v>94.2</v>
      </c>
      <c r="AB17" s="23">
        <v>100</v>
      </c>
      <c r="AC17" s="23">
        <v>94</v>
      </c>
      <c r="AD17" s="23">
        <v>92.5</v>
      </c>
      <c r="AE17" s="23">
        <v>77.099999999999994</v>
      </c>
      <c r="AF17" s="23">
        <v>87.8</v>
      </c>
      <c r="AG17" s="23">
        <v>70.3</v>
      </c>
      <c r="AH17" s="23">
        <v>96.1</v>
      </c>
      <c r="AI17" s="23">
        <v>99.8</v>
      </c>
      <c r="AJ17" s="23">
        <v>99.6</v>
      </c>
      <c r="AK17" s="23">
        <v>100</v>
      </c>
      <c r="AL17" s="23">
        <v>100</v>
      </c>
      <c r="AN17" s="440">
        <v>75.593494573531203</v>
      </c>
      <c r="AP17" s="440">
        <v>74.227146017395356</v>
      </c>
      <c r="AQ17" s="440">
        <v>75.857139117658576</v>
      </c>
      <c r="AS17" s="261"/>
      <c r="AU17" s="261"/>
    </row>
    <row r="18" spans="1:47" x14ac:dyDescent="0.2">
      <c r="A18" s="23" t="s">
        <v>330</v>
      </c>
      <c r="B18" s="250"/>
      <c r="C18" s="23">
        <v>33.299999999999997</v>
      </c>
      <c r="D18" s="23">
        <v>25.5</v>
      </c>
      <c r="E18" s="23">
        <v>30.8</v>
      </c>
      <c r="F18" s="23">
        <v>29.3</v>
      </c>
      <c r="G18" s="23">
        <v>25</v>
      </c>
      <c r="H18" s="23">
        <v>27</v>
      </c>
      <c r="I18" s="23">
        <v>21.3</v>
      </c>
      <c r="J18" s="23">
        <v>10.8</v>
      </c>
      <c r="K18" s="23">
        <v>23.5</v>
      </c>
      <c r="L18" s="23">
        <v>17.899999999999999</v>
      </c>
      <c r="M18" s="23">
        <v>15.5</v>
      </c>
      <c r="N18" s="23">
        <v>17</v>
      </c>
      <c r="O18" s="23">
        <v>17</v>
      </c>
      <c r="P18" s="23">
        <v>0.8</v>
      </c>
      <c r="Q18" s="23">
        <v>0</v>
      </c>
      <c r="R18" s="23">
        <v>10.8</v>
      </c>
      <c r="S18" s="23">
        <v>21.8</v>
      </c>
      <c r="T18" s="23">
        <v>10.3</v>
      </c>
      <c r="U18" s="263">
        <v>27.7</v>
      </c>
      <c r="V18" s="23">
        <v>27.1</v>
      </c>
      <c r="W18" s="23">
        <v>17.7</v>
      </c>
      <c r="X18" s="23">
        <v>35.799999999999997</v>
      </c>
      <c r="Y18" s="23">
        <v>7</v>
      </c>
      <c r="Z18" s="23">
        <v>3.4</v>
      </c>
      <c r="AA18" s="23">
        <v>5.8</v>
      </c>
      <c r="AB18" s="23">
        <v>0</v>
      </c>
      <c r="AC18" s="23">
        <v>6</v>
      </c>
      <c r="AD18" s="23">
        <v>7.5</v>
      </c>
      <c r="AE18" s="23">
        <v>22.9</v>
      </c>
      <c r="AF18" s="23">
        <v>12.2</v>
      </c>
      <c r="AG18" s="23">
        <v>29.7</v>
      </c>
      <c r="AH18" s="23">
        <v>3.9</v>
      </c>
      <c r="AI18" s="23">
        <v>0.2</v>
      </c>
      <c r="AJ18" s="23">
        <v>0.4</v>
      </c>
      <c r="AK18" s="23">
        <v>0</v>
      </c>
      <c r="AL18" s="23">
        <v>0</v>
      </c>
      <c r="AN18" s="440">
        <v>24.406505426468797</v>
      </c>
      <c r="AP18" s="440">
        <v>25.772853982604627</v>
      </c>
      <c r="AQ18" s="440">
        <v>24.142860882341424</v>
      </c>
      <c r="AS18" s="261"/>
      <c r="AU18" s="261"/>
    </row>
    <row r="19" spans="1:47" x14ac:dyDescent="0.2">
      <c r="A19" s="239" t="s">
        <v>331</v>
      </c>
      <c r="B19" s="6">
        <v>4</v>
      </c>
      <c r="C19" s="23">
        <v>100</v>
      </c>
      <c r="D19" s="23">
        <v>100</v>
      </c>
      <c r="E19" s="23">
        <v>100</v>
      </c>
      <c r="F19" s="23">
        <v>100</v>
      </c>
      <c r="G19" s="23">
        <v>100</v>
      </c>
      <c r="H19" s="23">
        <v>100</v>
      </c>
      <c r="I19" s="23">
        <v>100</v>
      </c>
      <c r="J19" s="23">
        <v>100</v>
      </c>
      <c r="K19" s="23">
        <v>100</v>
      </c>
      <c r="L19" s="23">
        <v>100</v>
      </c>
      <c r="M19" s="23">
        <v>100</v>
      </c>
      <c r="N19" s="23">
        <v>100</v>
      </c>
      <c r="O19" s="23">
        <v>100</v>
      </c>
      <c r="P19" s="23">
        <v>100</v>
      </c>
      <c r="Q19" s="23">
        <v>100</v>
      </c>
      <c r="R19" s="23">
        <v>100</v>
      </c>
      <c r="S19" s="23">
        <v>100</v>
      </c>
      <c r="T19" s="23">
        <v>100</v>
      </c>
      <c r="U19" s="23">
        <v>100</v>
      </c>
      <c r="V19" s="23">
        <v>100</v>
      </c>
      <c r="W19" s="23">
        <v>100</v>
      </c>
      <c r="X19" s="23">
        <v>100</v>
      </c>
      <c r="Y19" s="23">
        <v>100</v>
      </c>
      <c r="Z19" s="23">
        <v>100</v>
      </c>
      <c r="AA19" s="23">
        <v>100</v>
      </c>
      <c r="AB19" s="23">
        <v>100</v>
      </c>
      <c r="AC19" s="23">
        <v>100</v>
      </c>
      <c r="AD19" s="23">
        <v>100</v>
      </c>
      <c r="AE19" s="23">
        <v>100</v>
      </c>
      <c r="AF19" s="23">
        <v>100</v>
      </c>
      <c r="AG19" s="23">
        <v>100</v>
      </c>
      <c r="AH19" s="23">
        <v>100</v>
      </c>
      <c r="AI19" s="23">
        <v>100</v>
      </c>
      <c r="AJ19" s="23">
        <v>100</v>
      </c>
      <c r="AK19" s="23">
        <v>100</v>
      </c>
      <c r="AL19" s="23">
        <v>100</v>
      </c>
      <c r="AS19" s="261"/>
      <c r="AU19" s="261"/>
    </row>
    <row r="20" spans="1:47" x14ac:dyDescent="0.2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 t="s">
        <v>134</v>
      </c>
      <c r="AK20" s="250"/>
      <c r="AL20" s="250"/>
      <c r="AS20" s="261"/>
      <c r="AU20" s="261"/>
    </row>
    <row r="21" spans="1:47" x14ac:dyDescent="0.2">
      <c r="A21" s="23" t="s">
        <v>332</v>
      </c>
      <c r="B21" s="6">
        <v>5</v>
      </c>
      <c r="C21" s="23">
        <v>4796</v>
      </c>
      <c r="D21" s="23">
        <v>22730</v>
      </c>
      <c r="E21" s="23">
        <v>32940</v>
      </c>
      <c r="F21" s="23">
        <v>26203</v>
      </c>
      <c r="G21" s="23">
        <v>12653</v>
      </c>
      <c r="H21" s="23">
        <v>9686</v>
      </c>
      <c r="I21" s="23">
        <v>6231</v>
      </c>
      <c r="J21" s="23">
        <v>8240</v>
      </c>
      <c r="K21" s="23">
        <v>8819</v>
      </c>
      <c r="L21" s="23">
        <v>7232</v>
      </c>
      <c r="M21" s="23">
        <v>9894</v>
      </c>
      <c r="N21" s="23">
        <v>9327</v>
      </c>
      <c r="O21" s="23">
        <v>4810</v>
      </c>
      <c r="P21" s="23">
        <v>740</v>
      </c>
      <c r="Q21" s="23">
        <v>367</v>
      </c>
      <c r="R21" s="23">
        <v>2000</v>
      </c>
      <c r="S21" s="23">
        <v>2588</v>
      </c>
      <c r="T21" s="23">
        <v>6214</v>
      </c>
      <c r="U21" s="23">
        <v>1644</v>
      </c>
      <c r="V21" s="23">
        <v>2903</v>
      </c>
      <c r="W21" s="23">
        <v>2820</v>
      </c>
      <c r="X21" s="23">
        <v>479</v>
      </c>
      <c r="Y21" s="23">
        <v>562</v>
      </c>
      <c r="Z21" s="23">
        <v>135</v>
      </c>
      <c r="AA21" s="23">
        <v>4625</v>
      </c>
      <c r="AB21" s="23">
        <v>146</v>
      </c>
      <c r="AC21" s="23">
        <v>860</v>
      </c>
      <c r="AD21" s="23">
        <v>271</v>
      </c>
      <c r="AE21" s="23">
        <v>133</v>
      </c>
      <c r="AF21" s="23">
        <v>44</v>
      </c>
      <c r="AG21" s="23">
        <v>136</v>
      </c>
      <c r="AH21" s="23">
        <v>52</v>
      </c>
      <c r="AI21" s="23">
        <v>18</v>
      </c>
      <c r="AJ21" s="23">
        <v>9</v>
      </c>
      <c r="AK21" s="23">
        <v>33</v>
      </c>
      <c r="AL21" s="23">
        <v>0</v>
      </c>
      <c r="AN21" s="26">
        <v>190340</v>
      </c>
      <c r="AP21" s="26">
        <v>6586</v>
      </c>
      <c r="AQ21" s="26">
        <v>183754</v>
      </c>
      <c r="AS21" s="261"/>
      <c r="AU21" s="261"/>
    </row>
    <row r="22" spans="1:47" x14ac:dyDescent="0.2">
      <c r="A22" s="23" t="s">
        <v>333</v>
      </c>
      <c r="B22" s="6">
        <v>6</v>
      </c>
      <c r="C22" s="23">
        <v>11657</v>
      </c>
      <c r="D22" s="23">
        <v>2243</v>
      </c>
      <c r="E22" s="23">
        <v>10322</v>
      </c>
      <c r="F22" s="23">
        <v>15556</v>
      </c>
      <c r="G22" s="23">
        <v>6562</v>
      </c>
      <c r="H22" s="23">
        <v>5245</v>
      </c>
      <c r="I22" s="23">
        <v>645</v>
      </c>
      <c r="J22" s="23">
        <v>625</v>
      </c>
      <c r="K22" s="23">
        <v>4452</v>
      </c>
      <c r="L22" s="23">
        <v>8095</v>
      </c>
      <c r="M22" s="23">
        <v>4795</v>
      </c>
      <c r="N22" s="23">
        <v>1622</v>
      </c>
      <c r="O22" s="23">
        <v>314</v>
      </c>
      <c r="P22" s="23">
        <v>2783</v>
      </c>
      <c r="Q22" s="23">
        <v>800</v>
      </c>
      <c r="R22" s="23">
        <v>126</v>
      </c>
      <c r="S22" s="23">
        <v>241</v>
      </c>
      <c r="T22" s="23">
        <v>112</v>
      </c>
      <c r="U22" s="23">
        <v>1142</v>
      </c>
      <c r="V22" s="23">
        <v>1501</v>
      </c>
      <c r="W22" s="23">
        <v>3507</v>
      </c>
      <c r="X22" s="23">
        <v>792</v>
      </c>
      <c r="Y22" s="23">
        <v>157</v>
      </c>
      <c r="Z22" s="23">
        <v>255</v>
      </c>
      <c r="AA22" s="23">
        <v>852</v>
      </c>
      <c r="AB22" s="23">
        <v>399</v>
      </c>
      <c r="AC22" s="23">
        <v>465</v>
      </c>
      <c r="AD22" s="23">
        <v>4</v>
      </c>
      <c r="AE22" s="23">
        <v>258</v>
      </c>
      <c r="AF22" s="23">
        <v>161</v>
      </c>
      <c r="AG22" s="23">
        <v>272</v>
      </c>
      <c r="AH22" s="23">
        <v>220</v>
      </c>
      <c r="AI22" s="23">
        <v>91</v>
      </c>
      <c r="AJ22" s="23">
        <v>58</v>
      </c>
      <c r="AK22" s="23">
        <v>200</v>
      </c>
      <c r="AL22" s="23">
        <v>168</v>
      </c>
      <c r="AN22" s="26">
        <v>86697</v>
      </c>
      <c r="AP22" s="26">
        <v>17059</v>
      </c>
      <c r="AQ22" s="26">
        <v>69638</v>
      </c>
      <c r="AS22" s="261"/>
      <c r="AU22" s="261"/>
    </row>
    <row r="23" spans="1:47" x14ac:dyDescent="0.2">
      <c r="A23" s="23" t="s">
        <v>334</v>
      </c>
      <c r="B23" s="250"/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N23" s="26"/>
      <c r="AP23" s="26"/>
      <c r="AQ23" s="26"/>
      <c r="AS23" s="261"/>
      <c r="AU23" s="261"/>
    </row>
    <row r="24" spans="1:47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S24" s="261"/>
      <c r="AU24" s="261"/>
    </row>
    <row r="25" spans="1:47" s="261" customFormat="1" x14ac:dyDescent="0.2">
      <c r="A25" s="261" t="s">
        <v>335</v>
      </c>
      <c r="B25" s="395"/>
      <c r="C25" s="261">
        <v>78.3</v>
      </c>
      <c r="D25" s="399">
        <v>38</v>
      </c>
      <c r="E25" s="261">
        <v>66.400000000000006</v>
      </c>
      <c r="F25" s="261">
        <v>61.1</v>
      </c>
      <c r="G25" s="261">
        <v>64.3</v>
      </c>
      <c r="H25" s="261">
        <v>69.900000000000006</v>
      </c>
      <c r="I25" s="413">
        <v>77.8</v>
      </c>
      <c r="J25" s="261">
        <v>35.1</v>
      </c>
      <c r="K25" s="413">
        <v>70.3</v>
      </c>
      <c r="L25" s="261">
        <v>75.3</v>
      </c>
      <c r="M25" s="261">
        <v>61.6</v>
      </c>
      <c r="N25" s="261">
        <v>54.8</v>
      </c>
      <c r="O25" s="261">
        <v>42.7</v>
      </c>
      <c r="P25" s="261">
        <v>73.8</v>
      </c>
      <c r="Q25" s="261">
        <v>81.900000000000006</v>
      </c>
      <c r="R25" s="261">
        <v>47.9</v>
      </c>
      <c r="S25" s="261">
        <v>79.400000000000006</v>
      </c>
      <c r="T25" s="261">
        <v>89.6</v>
      </c>
      <c r="U25" s="261">
        <v>54.7</v>
      </c>
      <c r="V25" s="261">
        <v>58.7</v>
      </c>
      <c r="W25" s="261">
        <v>83.7</v>
      </c>
      <c r="X25" s="261">
        <v>88.3</v>
      </c>
      <c r="Y25" s="261">
        <v>77</v>
      </c>
      <c r="Z25" s="261">
        <v>85.9</v>
      </c>
      <c r="AA25" s="261">
        <v>76.3</v>
      </c>
      <c r="AB25" s="261">
        <v>76.900000000000006</v>
      </c>
      <c r="AC25" s="261">
        <v>74.3</v>
      </c>
      <c r="AD25" s="261">
        <v>0</v>
      </c>
      <c r="AE25" s="261">
        <v>71.5</v>
      </c>
      <c r="AF25" s="261">
        <v>82</v>
      </c>
      <c r="AG25" s="261">
        <v>79.400000000000006</v>
      </c>
      <c r="AH25" s="261">
        <v>77.400000000000006</v>
      </c>
      <c r="AI25" s="261">
        <v>77.7</v>
      </c>
      <c r="AJ25" s="261">
        <v>67.599999999999994</v>
      </c>
      <c r="AK25" s="261">
        <v>68.599999999999994</v>
      </c>
      <c r="AL25" s="261">
        <v>75</v>
      </c>
      <c r="AN25" s="440">
        <v>71.365388994368899</v>
      </c>
      <c r="AO25" s="440"/>
      <c r="AP25" s="440">
        <v>78.445998972174635</v>
      </c>
      <c r="AQ25" s="440">
        <v>66.095362866866537</v>
      </c>
    </row>
    <row r="26" spans="1:47" s="261" customFormat="1" x14ac:dyDescent="0.2">
      <c r="A26" s="261" t="s">
        <v>336</v>
      </c>
      <c r="B26" s="395"/>
      <c r="C26" s="261">
        <v>3.5</v>
      </c>
      <c r="D26" s="399">
        <v>52</v>
      </c>
      <c r="E26" s="261">
        <v>24</v>
      </c>
      <c r="F26" s="261">
        <v>30.2</v>
      </c>
      <c r="G26" s="261">
        <v>28.3</v>
      </c>
      <c r="H26" s="261">
        <v>17.100000000000001</v>
      </c>
      <c r="I26" s="413">
        <v>8.6</v>
      </c>
      <c r="J26" s="261">
        <v>51.6</v>
      </c>
      <c r="K26" s="413">
        <v>17.100000000000001</v>
      </c>
      <c r="L26" s="261">
        <v>13.9</v>
      </c>
      <c r="M26" s="261">
        <v>31</v>
      </c>
      <c r="N26" s="261">
        <v>35.6</v>
      </c>
      <c r="O26" s="261">
        <v>48.9</v>
      </c>
      <c r="P26" s="261">
        <v>7.1</v>
      </c>
      <c r="Q26" s="261">
        <v>7.6</v>
      </c>
      <c r="R26" s="261">
        <v>41.6</v>
      </c>
      <c r="S26" s="261">
        <v>6.5</v>
      </c>
      <c r="T26" s="261">
        <v>5.0999999999999996</v>
      </c>
      <c r="U26" s="261">
        <v>33.799999999999997</v>
      </c>
      <c r="V26" s="261">
        <v>30.2</v>
      </c>
      <c r="W26" s="261">
        <v>7.9</v>
      </c>
      <c r="X26" s="261">
        <v>8.8000000000000007</v>
      </c>
      <c r="Y26" s="261">
        <v>10.6</v>
      </c>
      <c r="Z26" s="261">
        <v>2</v>
      </c>
      <c r="AA26" s="261">
        <v>5.0999999999999996</v>
      </c>
      <c r="AB26" s="261">
        <v>3.8</v>
      </c>
      <c r="AC26" s="261">
        <v>19.600000000000001</v>
      </c>
      <c r="AD26" s="261">
        <v>100</v>
      </c>
      <c r="AE26" s="261">
        <v>8.9</v>
      </c>
      <c r="AF26" s="261">
        <v>2.8</v>
      </c>
      <c r="AG26" s="261">
        <v>12.1</v>
      </c>
      <c r="AH26" s="261">
        <v>8.5</v>
      </c>
      <c r="AI26" s="261">
        <v>9.5</v>
      </c>
      <c r="AJ26" s="261">
        <v>3.8</v>
      </c>
      <c r="AK26" s="261">
        <v>9.6</v>
      </c>
      <c r="AL26" s="261">
        <v>1.7</v>
      </c>
      <c r="AN26" s="440">
        <v>15.514932166127727</v>
      </c>
      <c r="AO26" s="440"/>
      <c r="AP26" s="440">
        <v>4.3810954078393642</v>
      </c>
      <c r="AQ26" s="440">
        <v>23.801733839916491</v>
      </c>
    </row>
    <row r="27" spans="1:47" s="261" customFormat="1" x14ac:dyDescent="0.2">
      <c r="A27" s="261" t="s">
        <v>337</v>
      </c>
      <c r="B27" s="395"/>
      <c r="C27" s="261">
        <v>18.2</v>
      </c>
      <c r="D27" s="399">
        <v>4.7</v>
      </c>
      <c r="E27" s="261">
        <v>8.1</v>
      </c>
      <c r="F27" s="261">
        <v>7.5</v>
      </c>
      <c r="G27" s="261">
        <v>6.3</v>
      </c>
      <c r="H27" s="261">
        <v>11.9</v>
      </c>
      <c r="I27" s="413">
        <v>12.1</v>
      </c>
      <c r="J27" s="261">
        <v>9.5</v>
      </c>
      <c r="K27" s="413">
        <v>11.9</v>
      </c>
      <c r="L27" s="261">
        <v>10.3</v>
      </c>
      <c r="M27" s="261">
        <v>5.9</v>
      </c>
      <c r="N27" s="261">
        <v>4.5999999999999996</v>
      </c>
      <c r="O27" s="261">
        <v>0.5</v>
      </c>
      <c r="P27" s="261">
        <v>19</v>
      </c>
      <c r="Q27" s="261">
        <v>10.4</v>
      </c>
      <c r="R27" s="261">
        <v>8.9</v>
      </c>
      <c r="S27" s="261">
        <v>12.7</v>
      </c>
      <c r="T27" s="261">
        <v>4.9000000000000004</v>
      </c>
      <c r="U27" s="261">
        <v>8.1</v>
      </c>
      <c r="V27" s="261">
        <v>9.1999999999999993</v>
      </c>
      <c r="W27" s="261">
        <v>8.1</v>
      </c>
      <c r="X27" s="261">
        <v>2.8</v>
      </c>
      <c r="Y27" s="261">
        <v>9.6</v>
      </c>
      <c r="Z27" s="261">
        <v>12</v>
      </c>
      <c r="AA27" s="261">
        <v>18.600000000000001</v>
      </c>
      <c r="AB27" s="261">
        <v>19.2</v>
      </c>
      <c r="AC27" s="261">
        <v>4.8</v>
      </c>
      <c r="AD27" s="261">
        <v>0</v>
      </c>
      <c r="AE27" s="261">
        <v>19.600000000000001</v>
      </c>
      <c r="AF27" s="261">
        <v>15.2</v>
      </c>
      <c r="AG27" s="261">
        <v>8.4</v>
      </c>
      <c r="AH27" s="261">
        <v>14</v>
      </c>
      <c r="AI27" s="261">
        <v>12.4</v>
      </c>
      <c r="AJ27" s="261">
        <v>28.6</v>
      </c>
      <c r="AK27" s="261">
        <v>21.6</v>
      </c>
      <c r="AL27" s="261">
        <v>23.2</v>
      </c>
      <c r="AN27" s="440">
        <v>12.284032543448076</v>
      </c>
      <c r="AO27" s="440"/>
      <c r="AP27" s="440">
        <v>17.15787821740016</v>
      </c>
      <c r="AQ27" s="440">
        <v>8.6564786852843429</v>
      </c>
    </row>
    <row r="28" spans="1:47" s="261" customFormat="1" x14ac:dyDescent="0.2">
      <c r="A28" s="261" t="s">
        <v>338</v>
      </c>
      <c r="B28" s="395"/>
      <c r="C28" s="261">
        <v>0</v>
      </c>
      <c r="D28" s="399">
        <v>5.3</v>
      </c>
      <c r="E28" s="261">
        <v>1.5</v>
      </c>
      <c r="F28" s="261">
        <v>1.2</v>
      </c>
      <c r="G28" s="261">
        <v>1.1000000000000001</v>
      </c>
      <c r="H28" s="261">
        <v>1</v>
      </c>
      <c r="I28" s="413">
        <v>1.5</v>
      </c>
      <c r="J28" s="261">
        <v>3.7</v>
      </c>
      <c r="K28" s="413">
        <v>0.7</v>
      </c>
      <c r="L28" s="261">
        <v>0.5</v>
      </c>
      <c r="M28" s="261">
        <v>1.6</v>
      </c>
      <c r="N28" s="261">
        <v>5</v>
      </c>
      <c r="O28" s="261">
        <v>7.9</v>
      </c>
      <c r="P28" s="261">
        <v>0.1</v>
      </c>
      <c r="Q28" s="261">
        <v>0.1</v>
      </c>
      <c r="R28" s="261">
        <v>1.7</v>
      </c>
      <c r="S28" s="261">
        <v>1.4</v>
      </c>
      <c r="T28" s="261">
        <v>0.4</v>
      </c>
      <c r="U28" s="261">
        <v>0.8</v>
      </c>
      <c r="V28" s="261">
        <v>1.9</v>
      </c>
      <c r="W28" s="261">
        <v>0.3</v>
      </c>
      <c r="X28" s="261">
        <v>0</v>
      </c>
      <c r="Y28" s="261">
        <v>2.7</v>
      </c>
      <c r="Z28" s="261">
        <v>0.1</v>
      </c>
      <c r="AA28" s="261">
        <v>0</v>
      </c>
      <c r="AB28" s="261">
        <v>0.1</v>
      </c>
      <c r="AC28" s="261">
        <v>1.3</v>
      </c>
      <c r="AD28" s="261">
        <v>0</v>
      </c>
      <c r="AE28" s="261">
        <v>0</v>
      </c>
      <c r="AF28" s="261">
        <v>0</v>
      </c>
      <c r="AG28" s="261">
        <v>0.1</v>
      </c>
      <c r="AH28" s="261">
        <v>0.1</v>
      </c>
      <c r="AI28" s="261">
        <v>0.4</v>
      </c>
      <c r="AJ28" s="261">
        <v>0</v>
      </c>
      <c r="AK28" s="261">
        <v>0.2</v>
      </c>
      <c r="AL28" s="261">
        <v>0.1</v>
      </c>
      <c r="AN28" s="440">
        <v>0.79528165026285635</v>
      </c>
      <c r="AO28" s="440"/>
      <c r="AP28" s="440">
        <v>1.5027402585843803E-2</v>
      </c>
      <c r="AQ28" s="440">
        <v>1.3760169660395409</v>
      </c>
    </row>
    <row r="29" spans="1:47" s="261" customFormat="1" x14ac:dyDescent="0.2">
      <c r="A29" s="261" t="s">
        <v>339</v>
      </c>
      <c r="B29" s="395"/>
      <c r="C29" s="261">
        <v>0</v>
      </c>
      <c r="D29" s="399">
        <v>0</v>
      </c>
      <c r="E29" s="261">
        <v>0</v>
      </c>
      <c r="F29" s="261">
        <v>0</v>
      </c>
      <c r="G29" s="261">
        <v>0</v>
      </c>
      <c r="H29" s="261">
        <v>0.1</v>
      </c>
      <c r="I29" s="413">
        <v>0</v>
      </c>
      <c r="J29" s="261">
        <v>0.1</v>
      </c>
      <c r="K29" s="413">
        <v>0</v>
      </c>
      <c r="L29" s="261">
        <v>0</v>
      </c>
      <c r="M29" s="261">
        <v>0</v>
      </c>
      <c r="N29" s="261">
        <v>0</v>
      </c>
      <c r="O29" s="261">
        <v>0</v>
      </c>
      <c r="P29" s="261">
        <v>0</v>
      </c>
      <c r="Q29" s="261">
        <v>0</v>
      </c>
      <c r="R29" s="261">
        <v>0</v>
      </c>
      <c r="S29" s="261">
        <v>0</v>
      </c>
      <c r="T29" s="261">
        <v>0</v>
      </c>
      <c r="U29" s="261">
        <v>2.6</v>
      </c>
      <c r="V29" s="261">
        <v>0</v>
      </c>
      <c r="W29" s="261">
        <v>0</v>
      </c>
      <c r="X29" s="261">
        <v>0</v>
      </c>
      <c r="Y29" s="261">
        <v>0</v>
      </c>
      <c r="Z29" s="261">
        <v>0</v>
      </c>
      <c r="AA29" s="261">
        <v>0</v>
      </c>
      <c r="AB29" s="261">
        <v>0</v>
      </c>
      <c r="AC29" s="261">
        <v>0</v>
      </c>
      <c r="AD29" s="261">
        <v>0</v>
      </c>
      <c r="AE29" s="261">
        <v>0</v>
      </c>
      <c r="AF29" s="261">
        <v>0</v>
      </c>
      <c r="AG29" s="261">
        <v>0</v>
      </c>
      <c r="AH29" s="261">
        <v>0</v>
      </c>
      <c r="AI29" s="261">
        <v>0</v>
      </c>
      <c r="AJ29" s="261">
        <v>0</v>
      </c>
      <c r="AK29" s="261">
        <v>0</v>
      </c>
      <c r="AL29" s="261">
        <v>0</v>
      </c>
      <c r="AN29" s="440">
        <v>4.0364645792434546E-2</v>
      </c>
      <c r="AO29" s="440"/>
      <c r="AP29" s="440">
        <v>0</v>
      </c>
      <c r="AQ29" s="440">
        <v>7.0407641893094064E-2</v>
      </c>
    </row>
    <row r="30" spans="1:47" s="261" customFormat="1" x14ac:dyDescent="0.2">
      <c r="A30" s="248" t="s">
        <v>331</v>
      </c>
      <c r="B30" s="400">
        <v>7</v>
      </c>
      <c r="C30" s="261">
        <v>100</v>
      </c>
      <c r="D30" s="402">
        <v>99.999999999999986</v>
      </c>
      <c r="E30" s="261">
        <v>100</v>
      </c>
      <c r="F30" s="261">
        <v>100</v>
      </c>
      <c r="G30" s="261">
        <v>99.999999999999986</v>
      </c>
      <c r="H30" s="261">
        <v>100</v>
      </c>
      <c r="I30" s="261">
        <v>99.999999999999986</v>
      </c>
      <c r="J30" s="261">
        <v>100</v>
      </c>
      <c r="K30" s="414">
        <v>100.00000000000001</v>
      </c>
      <c r="L30" s="261">
        <v>100</v>
      </c>
      <c r="M30" s="261">
        <v>100</v>
      </c>
      <c r="N30" s="261">
        <v>100</v>
      </c>
      <c r="O30" s="261">
        <v>100</v>
      </c>
      <c r="P30" s="261">
        <v>99.999999999999986</v>
      </c>
      <c r="Q30" s="261">
        <v>100</v>
      </c>
      <c r="R30" s="261">
        <v>100</v>
      </c>
      <c r="S30" s="261">
        <v>100.00000000000001</v>
      </c>
      <c r="T30" s="261">
        <v>100</v>
      </c>
      <c r="U30" s="261">
        <v>99.999999999999986</v>
      </c>
      <c r="V30" s="261">
        <v>100.00000000000001</v>
      </c>
      <c r="W30" s="261">
        <v>100</v>
      </c>
      <c r="X30" s="261">
        <v>100</v>
      </c>
      <c r="Y30" s="261">
        <v>100</v>
      </c>
      <c r="Z30" s="261">
        <v>100</v>
      </c>
      <c r="AA30" s="261">
        <v>100</v>
      </c>
      <c r="AB30" s="261">
        <v>100</v>
      </c>
      <c r="AC30" s="261">
        <v>100</v>
      </c>
      <c r="AD30" s="261">
        <v>100</v>
      </c>
      <c r="AE30" s="261">
        <v>100</v>
      </c>
      <c r="AF30" s="261">
        <v>100</v>
      </c>
      <c r="AG30" s="261">
        <v>100</v>
      </c>
      <c r="AH30" s="261">
        <v>100</v>
      </c>
      <c r="AI30" s="261">
        <v>100.00000000000001</v>
      </c>
      <c r="AJ30" s="261">
        <v>100</v>
      </c>
      <c r="AK30" s="261">
        <v>99.999999999999986</v>
      </c>
      <c r="AL30" s="261">
        <v>100</v>
      </c>
      <c r="AN30" s="440">
        <v>99.999999999999986</v>
      </c>
      <c r="AO30" s="440"/>
      <c r="AP30" s="440">
        <v>100</v>
      </c>
      <c r="AQ30" s="440">
        <v>100.00000000000001</v>
      </c>
    </row>
    <row r="31" spans="1:47" x14ac:dyDescent="0.2">
      <c r="A31" s="250"/>
      <c r="B31" s="394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S31" s="261"/>
      <c r="AU31" s="261"/>
    </row>
    <row r="32" spans="1:47" s="261" customFormat="1" x14ac:dyDescent="0.2">
      <c r="A32" s="261" t="s">
        <v>340</v>
      </c>
      <c r="B32" s="400">
        <v>8</v>
      </c>
      <c r="C32" s="261">
        <v>22.9</v>
      </c>
      <c r="D32" s="261">
        <v>12.9</v>
      </c>
      <c r="E32" s="261">
        <v>30.9</v>
      </c>
      <c r="F32" s="261">
        <v>22</v>
      </c>
      <c r="G32" s="261">
        <v>10.1</v>
      </c>
      <c r="H32" s="261">
        <v>16</v>
      </c>
      <c r="I32" s="261">
        <v>17</v>
      </c>
      <c r="J32" s="261">
        <v>0</v>
      </c>
      <c r="K32" s="261">
        <v>12.2</v>
      </c>
      <c r="L32" s="261">
        <v>10.7</v>
      </c>
      <c r="M32" s="261">
        <v>10</v>
      </c>
      <c r="N32" s="261">
        <v>0</v>
      </c>
      <c r="O32" s="261">
        <v>0</v>
      </c>
      <c r="P32" s="261">
        <v>0</v>
      </c>
      <c r="Q32" s="261">
        <v>4</v>
      </c>
      <c r="R32" s="261">
        <v>4</v>
      </c>
      <c r="S32" s="261">
        <v>7.5</v>
      </c>
      <c r="T32" s="261">
        <v>0</v>
      </c>
      <c r="U32" s="261">
        <v>3</v>
      </c>
      <c r="V32" s="261">
        <v>4</v>
      </c>
      <c r="W32" s="261">
        <v>5.2</v>
      </c>
      <c r="X32" s="261">
        <v>3.1</v>
      </c>
      <c r="Y32" s="261">
        <v>0</v>
      </c>
      <c r="Z32" s="261">
        <v>0</v>
      </c>
      <c r="AA32" s="261">
        <v>0</v>
      </c>
      <c r="AB32" s="261">
        <v>0</v>
      </c>
      <c r="AC32" s="261">
        <v>1.3</v>
      </c>
      <c r="AD32" s="261">
        <v>0</v>
      </c>
      <c r="AE32" s="261">
        <v>0</v>
      </c>
      <c r="AF32" s="261">
        <v>1</v>
      </c>
      <c r="AG32" s="261">
        <v>0</v>
      </c>
      <c r="AH32" s="261">
        <v>0</v>
      </c>
      <c r="AI32" s="261">
        <v>0</v>
      </c>
      <c r="AJ32" s="261">
        <v>0</v>
      </c>
      <c r="AK32" s="261">
        <v>0</v>
      </c>
      <c r="AL32" s="261">
        <v>0</v>
      </c>
      <c r="AN32" s="440">
        <v>197.79999999999995</v>
      </c>
      <c r="AO32" s="440"/>
      <c r="AP32" s="440">
        <v>27</v>
      </c>
      <c r="AQ32" s="440">
        <v>170.79999999999998</v>
      </c>
    </row>
    <row r="33" spans="1:47" s="261" customFormat="1" x14ac:dyDescent="0.2">
      <c r="A33" s="261" t="s">
        <v>341</v>
      </c>
      <c r="B33" s="400">
        <v>9</v>
      </c>
      <c r="C33" s="261">
        <v>841</v>
      </c>
      <c r="D33" s="261">
        <v>9</v>
      </c>
      <c r="E33" s="261">
        <v>40</v>
      </c>
      <c r="F33" s="261">
        <v>62</v>
      </c>
      <c r="G33" s="261">
        <v>56</v>
      </c>
      <c r="H33" s="261">
        <v>78</v>
      </c>
      <c r="I33" s="261">
        <v>29</v>
      </c>
      <c r="J33" s="261">
        <v>0</v>
      </c>
      <c r="K33" s="261">
        <v>57</v>
      </c>
      <c r="L33" s="261">
        <v>0</v>
      </c>
      <c r="M33" s="261">
        <v>51</v>
      </c>
      <c r="N33" s="261">
        <v>15</v>
      </c>
      <c r="O33" s="261">
        <v>3</v>
      </c>
      <c r="P33" s="261">
        <v>146</v>
      </c>
      <c r="Q33" s="261">
        <v>540</v>
      </c>
      <c r="R33" s="261">
        <v>8</v>
      </c>
      <c r="S33" s="261">
        <v>20</v>
      </c>
      <c r="T33" s="261">
        <v>0</v>
      </c>
      <c r="U33" s="261">
        <v>74</v>
      </c>
      <c r="V33" s="261">
        <v>82</v>
      </c>
      <c r="W33" s="261">
        <v>229</v>
      </c>
      <c r="X33" s="261">
        <v>785</v>
      </c>
      <c r="Y33" s="261">
        <v>0</v>
      </c>
      <c r="Z33" s="261">
        <v>0</v>
      </c>
      <c r="AA33" s="261">
        <v>0</v>
      </c>
      <c r="AB33" s="261">
        <v>197</v>
      </c>
      <c r="AC33" s="261">
        <v>54</v>
      </c>
      <c r="AD33" s="261">
        <v>0</v>
      </c>
      <c r="AE33" s="261">
        <v>120</v>
      </c>
      <c r="AF33" s="261">
        <v>834</v>
      </c>
      <c r="AG33" s="261">
        <v>-80</v>
      </c>
      <c r="AH33" s="261">
        <v>176</v>
      </c>
      <c r="AI33" s="261">
        <v>124</v>
      </c>
      <c r="AJ33" s="261">
        <v>174</v>
      </c>
      <c r="AK33" s="261">
        <v>91</v>
      </c>
      <c r="AL33" s="261">
        <v>100</v>
      </c>
      <c r="AN33" s="440">
        <v>63.586332975944146</v>
      </c>
      <c r="AO33" s="440"/>
      <c r="AP33" s="440">
        <v>173.06153787124154</v>
      </c>
      <c r="AQ33" s="440">
        <v>43.230359989517893</v>
      </c>
    </row>
    <row r="34" spans="1:47" x14ac:dyDescent="0.2"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S34" s="261"/>
      <c r="AU34" s="261"/>
    </row>
    <row r="35" spans="1:47" x14ac:dyDescent="0.2">
      <c r="A35" s="23" t="s">
        <v>342</v>
      </c>
      <c r="B35" s="6">
        <v>10</v>
      </c>
      <c r="C35" s="23">
        <v>-63</v>
      </c>
      <c r="D35" s="23">
        <v>-13.1</v>
      </c>
      <c r="E35" s="23">
        <v>-2.2999999999999998</v>
      </c>
      <c r="F35" s="23">
        <v>-4.9000000000000004</v>
      </c>
      <c r="G35" s="23">
        <v>-7.5</v>
      </c>
      <c r="H35" s="23">
        <v>-6.6</v>
      </c>
      <c r="I35" s="23">
        <v>-4.5</v>
      </c>
      <c r="J35" s="23">
        <v>0.4</v>
      </c>
      <c r="K35" s="23">
        <v>-8.6</v>
      </c>
      <c r="L35" s="23">
        <v>-4</v>
      </c>
      <c r="M35" s="23">
        <v>-6.6</v>
      </c>
      <c r="N35" s="23">
        <v>-11</v>
      </c>
      <c r="O35" s="23">
        <v>-5</v>
      </c>
      <c r="P35" s="23">
        <v>-22.9</v>
      </c>
      <c r="Q35" s="23">
        <v>-5.7</v>
      </c>
      <c r="R35" s="23">
        <v>-3.9</v>
      </c>
      <c r="S35" s="23">
        <v>-6.8</v>
      </c>
      <c r="T35" s="23">
        <v>1.8</v>
      </c>
      <c r="U35" s="23">
        <v>-4.2</v>
      </c>
      <c r="V35" s="23">
        <v>-9.1999999999999993</v>
      </c>
      <c r="W35" s="23">
        <v>-12.3</v>
      </c>
      <c r="X35" s="23">
        <v>-64.3</v>
      </c>
      <c r="Y35" s="23">
        <v>-10.199999999999999</v>
      </c>
      <c r="Z35" s="23">
        <v>12.7</v>
      </c>
      <c r="AA35" s="23">
        <v>-1.6</v>
      </c>
      <c r="AB35" s="23">
        <v>-35.299999999999997</v>
      </c>
      <c r="AC35" s="23">
        <v>-5.0999999999999996</v>
      </c>
      <c r="AD35" s="23">
        <v>2.7</v>
      </c>
      <c r="AE35" s="23">
        <v>-57.9</v>
      </c>
      <c r="AF35" s="23">
        <v>-49.5</v>
      </c>
      <c r="AG35" s="23">
        <v>-79.8</v>
      </c>
      <c r="AH35" s="23">
        <v>-83.1</v>
      </c>
      <c r="AI35" s="23">
        <v>-76.5</v>
      </c>
      <c r="AJ35" s="23">
        <v>-73.900000000000006</v>
      </c>
      <c r="AK35" s="23">
        <v>-94.8</v>
      </c>
      <c r="AL35" s="23">
        <v>-99.5</v>
      </c>
      <c r="AS35" s="261"/>
      <c r="AU35" s="261"/>
    </row>
    <row r="36" spans="1:47" x14ac:dyDescent="0.2">
      <c r="A36" s="23" t="s">
        <v>343</v>
      </c>
      <c r="B36" s="6">
        <v>11</v>
      </c>
      <c r="C36" s="23">
        <v>-63.4</v>
      </c>
      <c r="D36" s="23">
        <v>-5.2</v>
      </c>
      <c r="E36" s="23">
        <v>-1.7</v>
      </c>
      <c r="F36" s="23">
        <v>-5.3</v>
      </c>
      <c r="G36" s="23">
        <v>-13.1</v>
      </c>
      <c r="H36" s="23">
        <v>-10.4</v>
      </c>
      <c r="I36" s="23">
        <v>-10.3</v>
      </c>
      <c r="J36" s="23">
        <v>3.4</v>
      </c>
      <c r="K36" s="23">
        <v>-17.399999999999999</v>
      </c>
      <c r="L36" s="23">
        <v>-3.5</v>
      </c>
      <c r="M36" s="23">
        <v>-7.8</v>
      </c>
      <c r="N36" s="23">
        <v>-4.2</v>
      </c>
      <c r="O36" s="23">
        <v>-4.3</v>
      </c>
      <c r="P36" s="23">
        <v>-18.7</v>
      </c>
      <c r="Q36" s="23">
        <v>-4.0999999999999996</v>
      </c>
      <c r="R36" s="23">
        <v>-9.4</v>
      </c>
      <c r="S36" s="23">
        <v>-15.6</v>
      </c>
      <c r="T36" s="23">
        <v>1.5</v>
      </c>
      <c r="U36" s="23">
        <v>-6.5</v>
      </c>
      <c r="V36" s="23">
        <v>-10.199999999999999</v>
      </c>
      <c r="W36" s="23">
        <v>-9.9</v>
      </c>
      <c r="X36" s="23">
        <v>-64.3</v>
      </c>
      <c r="Y36" s="23">
        <v>-16.100000000000001</v>
      </c>
      <c r="Z36" s="23">
        <v>13.7</v>
      </c>
      <c r="AA36" s="23">
        <v>0</v>
      </c>
      <c r="AB36" s="23">
        <v>-31.8</v>
      </c>
      <c r="AC36" s="23">
        <v>-3.3</v>
      </c>
      <c r="AD36" s="23">
        <v>2.8</v>
      </c>
      <c r="AE36" s="23">
        <v>-57.2</v>
      </c>
      <c r="AF36" s="23">
        <v>-48.2</v>
      </c>
      <c r="AG36" s="23">
        <v>-82.3</v>
      </c>
      <c r="AH36" s="23">
        <v>-84.7</v>
      </c>
      <c r="AI36" s="23">
        <v>-76.8</v>
      </c>
      <c r="AJ36" s="23">
        <v>-74.5</v>
      </c>
      <c r="AK36" s="23">
        <v>-70.8</v>
      </c>
      <c r="AL36" s="23">
        <v>-99.5</v>
      </c>
      <c r="AS36" s="261"/>
      <c r="AU36" s="261"/>
    </row>
    <row r="37" spans="1:47" x14ac:dyDescent="0.2">
      <c r="B37" s="6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</row>
    <row r="39" spans="1:47" x14ac:dyDescent="0.2">
      <c r="E39" s="23" t="s">
        <v>134</v>
      </c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</row>
    <row r="40" spans="1:47" x14ac:dyDescent="0.2"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</row>
    <row r="41" spans="1:47" x14ac:dyDescent="0.2">
      <c r="A41" s="251" t="s">
        <v>344</v>
      </c>
      <c r="G41" s="250"/>
      <c r="H41" s="250"/>
      <c r="I41" s="250"/>
      <c r="J41" s="250"/>
      <c r="K41" s="250"/>
      <c r="Q41" s="250"/>
      <c r="R41" s="250"/>
      <c r="S41" s="250"/>
      <c r="T41" s="579" t="s">
        <v>589</v>
      </c>
      <c r="U41" s="579"/>
      <c r="V41" s="579"/>
      <c r="W41" s="250"/>
      <c r="X41" s="250"/>
      <c r="Y41" s="250"/>
      <c r="Z41" s="250"/>
      <c r="AA41" s="577" t="s">
        <v>589</v>
      </c>
      <c r="AB41" s="577"/>
      <c r="AC41" s="577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</row>
    <row r="42" spans="1:47" x14ac:dyDescent="0.2">
      <c r="E42" s="240"/>
      <c r="G42" s="250"/>
      <c r="H42" s="250"/>
      <c r="I42" s="577" t="s">
        <v>588</v>
      </c>
      <c r="J42" s="577"/>
      <c r="K42" s="577"/>
      <c r="Q42" s="250"/>
      <c r="R42" s="250"/>
      <c r="S42" s="250"/>
      <c r="T42" s="442" t="s">
        <v>544</v>
      </c>
      <c r="U42" s="6"/>
      <c r="V42" s="6"/>
      <c r="W42" s="250"/>
      <c r="X42" s="250"/>
      <c r="Y42" s="250"/>
      <c r="Z42" s="250"/>
      <c r="AA42" s="6" t="s">
        <v>544</v>
      </c>
      <c r="AB42" s="6"/>
      <c r="AC42" s="6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</row>
    <row r="43" spans="1:47" x14ac:dyDescent="0.2">
      <c r="C43" s="240"/>
      <c r="G43" s="250"/>
      <c r="H43" s="289" t="s">
        <v>485</v>
      </c>
      <c r="I43" s="6"/>
      <c r="J43" s="250"/>
      <c r="K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</row>
    <row r="44" spans="1:47" ht="12" x14ac:dyDescent="0.2">
      <c r="F44" s="262"/>
      <c r="G44" s="398"/>
      <c r="H44" s="289" t="s">
        <v>462</v>
      </c>
      <c r="I44" s="289" t="s">
        <v>466</v>
      </c>
      <c r="J44" s="250"/>
      <c r="K44" s="401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</row>
    <row r="45" spans="1:47" ht="12" x14ac:dyDescent="0.2">
      <c r="F45" s="262"/>
      <c r="G45" s="250"/>
      <c r="H45" s="289" t="s">
        <v>463</v>
      </c>
      <c r="I45" s="289" t="s">
        <v>465</v>
      </c>
      <c r="J45" s="250"/>
      <c r="K45" s="396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</row>
    <row r="46" spans="1:47" ht="12" x14ac:dyDescent="0.2">
      <c r="F46" s="262"/>
      <c r="G46" s="250"/>
      <c r="H46" s="289" t="s">
        <v>464</v>
      </c>
      <c r="I46" s="289" t="s">
        <v>467</v>
      </c>
      <c r="J46" s="250"/>
      <c r="K46" s="397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</row>
    <row r="47" spans="1:47" x14ac:dyDescent="0.2">
      <c r="F47" s="262"/>
      <c r="G47" s="250"/>
      <c r="H47" s="398"/>
      <c r="I47" s="250"/>
      <c r="J47" s="250"/>
      <c r="K47" s="250"/>
    </row>
    <row r="49" spans="3:42" x14ac:dyDescent="0.2">
      <c r="C49" s="252" t="s">
        <v>345</v>
      </c>
      <c r="D49" s="250"/>
      <c r="E49" s="250"/>
      <c r="F49" s="250"/>
      <c r="G49" s="250"/>
      <c r="H49" s="250"/>
      <c r="I49" s="252" t="s">
        <v>345</v>
      </c>
      <c r="J49" s="250"/>
      <c r="K49" s="250"/>
      <c r="L49" s="250"/>
      <c r="M49" s="250"/>
      <c r="N49" s="252" t="s">
        <v>345</v>
      </c>
      <c r="O49" s="250"/>
      <c r="P49" s="250"/>
      <c r="Q49" s="250"/>
      <c r="R49" s="250"/>
      <c r="S49" s="250"/>
      <c r="T49" s="250"/>
      <c r="U49" s="252" t="s">
        <v>345</v>
      </c>
      <c r="V49" s="250"/>
      <c r="W49" s="250"/>
      <c r="X49" s="250"/>
      <c r="Y49" s="250"/>
      <c r="Z49" s="250"/>
      <c r="AA49" s="250"/>
      <c r="AB49" s="252" t="s">
        <v>345</v>
      </c>
      <c r="AC49" s="250"/>
      <c r="AD49" s="250"/>
      <c r="AE49" s="250"/>
      <c r="AF49" s="250"/>
      <c r="AG49" s="250"/>
      <c r="AH49" s="250"/>
      <c r="AI49" s="252" t="s">
        <v>345</v>
      </c>
      <c r="AJ49" s="250"/>
      <c r="AK49" s="250"/>
      <c r="AL49" s="410"/>
      <c r="AM49" s="250"/>
      <c r="AN49" s="250"/>
      <c r="AO49" s="250"/>
      <c r="AP49" s="250"/>
    </row>
    <row r="50" spans="3:42" x14ac:dyDescent="0.2">
      <c r="C50" s="253" t="s">
        <v>571</v>
      </c>
      <c r="D50" s="250"/>
      <c r="E50" s="250"/>
      <c r="F50" s="250"/>
      <c r="G50" s="250"/>
      <c r="H50" s="250"/>
      <c r="I50" s="253" t="s">
        <v>571</v>
      </c>
      <c r="J50" s="250"/>
      <c r="K50" s="250"/>
      <c r="L50" s="250"/>
      <c r="M50" s="250"/>
      <c r="N50" s="253" t="s">
        <v>571</v>
      </c>
      <c r="O50" s="250"/>
      <c r="P50" s="250"/>
      <c r="Q50" s="250"/>
      <c r="R50" s="250"/>
      <c r="S50" s="250"/>
      <c r="T50" s="250"/>
      <c r="U50" s="253" t="s">
        <v>571</v>
      </c>
      <c r="V50" s="250"/>
      <c r="W50" s="250"/>
      <c r="X50" s="250"/>
      <c r="Y50" s="250"/>
      <c r="Z50" s="250"/>
      <c r="AA50" s="250"/>
      <c r="AB50" s="253" t="s">
        <v>571</v>
      </c>
      <c r="AC50" s="250"/>
      <c r="AD50" s="250"/>
      <c r="AE50" s="250"/>
      <c r="AF50" s="250"/>
      <c r="AG50" s="250"/>
      <c r="AH50" s="250"/>
      <c r="AI50" s="253" t="s">
        <v>571</v>
      </c>
      <c r="AJ50" s="250"/>
      <c r="AK50" s="250"/>
      <c r="AL50" s="411"/>
      <c r="AM50" s="250"/>
      <c r="AN50" s="250"/>
      <c r="AO50" s="250"/>
      <c r="AP50" s="250"/>
    </row>
    <row r="51" spans="3:42" x14ac:dyDescent="0.2">
      <c r="C51" s="253" t="s">
        <v>346</v>
      </c>
      <c r="D51" s="250"/>
      <c r="E51" s="250"/>
      <c r="F51" s="250"/>
      <c r="G51" s="250"/>
      <c r="H51" s="250"/>
      <c r="I51" s="253" t="s">
        <v>346</v>
      </c>
      <c r="J51" s="250"/>
      <c r="K51" s="250"/>
      <c r="L51" s="250"/>
      <c r="M51" s="250"/>
      <c r="N51" s="253" t="s">
        <v>346</v>
      </c>
      <c r="O51" s="250"/>
      <c r="P51" s="250"/>
      <c r="Q51" s="250"/>
      <c r="R51" s="250"/>
      <c r="S51" s="250"/>
      <c r="T51" s="250"/>
      <c r="U51" s="253" t="s">
        <v>346</v>
      </c>
      <c r="V51" s="250"/>
      <c r="W51" s="250"/>
      <c r="X51" s="250"/>
      <c r="Y51" s="250"/>
      <c r="Z51" s="250"/>
      <c r="AA51" s="250"/>
      <c r="AB51" s="253" t="s">
        <v>346</v>
      </c>
      <c r="AC51" s="250"/>
      <c r="AD51" s="250"/>
      <c r="AE51" s="250"/>
      <c r="AF51" s="250"/>
      <c r="AG51" s="250"/>
      <c r="AH51" s="250"/>
      <c r="AI51" s="253" t="s">
        <v>346</v>
      </c>
      <c r="AJ51" s="250"/>
      <c r="AK51" s="250"/>
      <c r="AL51" s="411"/>
      <c r="AM51" s="250"/>
      <c r="AN51" s="250"/>
      <c r="AO51" s="250"/>
      <c r="AP51" s="250"/>
    </row>
    <row r="52" spans="3:42" x14ac:dyDescent="0.2">
      <c r="C52" s="253" t="s">
        <v>347</v>
      </c>
      <c r="D52" s="6"/>
      <c r="E52" s="6"/>
      <c r="F52" s="6"/>
      <c r="G52" s="6"/>
      <c r="H52" s="250"/>
      <c r="I52" s="253" t="s">
        <v>347</v>
      </c>
      <c r="J52" s="250"/>
      <c r="K52" s="250"/>
      <c r="L52" s="250"/>
      <c r="M52" s="250"/>
      <c r="N52" s="253" t="s">
        <v>347</v>
      </c>
      <c r="O52" s="250"/>
      <c r="P52" s="250"/>
      <c r="Q52" s="250"/>
      <c r="R52" s="250"/>
      <c r="S52" s="250"/>
      <c r="T52" s="250"/>
      <c r="U52" s="253" t="s">
        <v>347</v>
      </c>
      <c r="V52" s="250"/>
      <c r="W52" s="250"/>
      <c r="X52" s="250"/>
      <c r="Y52" s="250"/>
      <c r="Z52" s="250"/>
      <c r="AA52" s="250"/>
      <c r="AB52" s="253" t="s">
        <v>347</v>
      </c>
      <c r="AC52" s="250"/>
      <c r="AD52" s="250"/>
      <c r="AE52" s="250"/>
      <c r="AF52" s="250"/>
      <c r="AG52" s="250"/>
      <c r="AH52" s="250"/>
      <c r="AI52" s="253" t="s">
        <v>347</v>
      </c>
      <c r="AJ52" s="250"/>
      <c r="AK52" s="250"/>
      <c r="AL52" s="411"/>
      <c r="AM52" s="250"/>
      <c r="AN52" s="250"/>
      <c r="AO52" s="250"/>
      <c r="AP52" s="250"/>
    </row>
    <row r="53" spans="3:42" ht="12.2" customHeight="1" x14ac:dyDescent="0.2">
      <c r="C53" s="253" t="s">
        <v>348</v>
      </c>
      <c r="D53" s="6"/>
      <c r="E53" s="6"/>
      <c r="F53" s="6"/>
      <c r="G53" s="250"/>
      <c r="H53" s="250"/>
      <c r="I53" s="253" t="s">
        <v>348</v>
      </c>
      <c r="J53" s="250"/>
      <c r="K53" s="250"/>
      <c r="L53" s="250"/>
      <c r="M53" s="250"/>
      <c r="N53" s="253" t="s">
        <v>348</v>
      </c>
      <c r="O53" s="250"/>
      <c r="P53" s="250"/>
      <c r="Q53" s="250"/>
      <c r="R53" s="250"/>
      <c r="S53" s="250"/>
      <c r="T53" s="250"/>
      <c r="U53" s="253" t="s">
        <v>348</v>
      </c>
      <c r="V53" s="250"/>
      <c r="W53" s="250"/>
      <c r="X53" s="250"/>
      <c r="Y53" s="250"/>
      <c r="Z53" s="250"/>
      <c r="AA53" s="250"/>
      <c r="AB53" s="253" t="s">
        <v>348</v>
      </c>
      <c r="AC53" s="250"/>
      <c r="AD53" s="250"/>
      <c r="AE53" s="250"/>
      <c r="AF53" s="250"/>
      <c r="AG53" s="250"/>
      <c r="AH53" s="250"/>
      <c r="AI53" s="253" t="s">
        <v>348</v>
      </c>
      <c r="AJ53" s="250"/>
      <c r="AK53" s="250"/>
      <c r="AL53" s="411"/>
      <c r="AM53" s="250"/>
      <c r="AN53" s="250"/>
      <c r="AO53" s="250"/>
      <c r="AP53" s="250"/>
    </row>
    <row r="54" spans="3:42" ht="12.2" customHeight="1" x14ac:dyDescent="0.2">
      <c r="C54" s="253" t="s">
        <v>349</v>
      </c>
      <c r="D54" s="6"/>
      <c r="E54" s="6"/>
      <c r="F54" s="6"/>
      <c r="G54" s="250"/>
      <c r="H54" s="250"/>
      <c r="I54" s="253" t="s">
        <v>349</v>
      </c>
      <c r="J54" s="250"/>
      <c r="K54" s="250"/>
      <c r="L54" s="250"/>
      <c r="M54" s="250"/>
      <c r="N54" s="253" t="s">
        <v>349</v>
      </c>
      <c r="O54" s="250"/>
      <c r="P54" s="250"/>
      <c r="Q54" s="250"/>
      <c r="R54" s="250"/>
      <c r="S54" s="250"/>
      <c r="T54" s="250"/>
      <c r="U54" s="253" t="s">
        <v>349</v>
      </c>
      <c r="V54" s="250"/>
      <c r="W54" s="250"/>
      <c r="X54" s="250"/>
      <c r="Y54" s="250"/>
      <c r="Z54" s="250"/>
      <c r="AA54" s="250"/>
      <c r="AB54" s="253" t="s">
        <v>349</v>
      </c>
      <c r="AC54" s="250"/>
      <c r="AD54" s="250"/>
      <c r="AE54" s="250"/>
      <c r="AF54" s="250"/>
      <c r="AG54" s="250"/>
      <c r="AH54" s="250"/>
      <c r="AI54" s="253" t="s">
        <v>349</v>
      </c>
      <c r="AJ54" s="250"/>
      <c r="AK54" s="250"/>
      <c r="AL54" s="411"/>
      <c r="AM54" s="250"/>
      <c r="AN54" s="250"/>
      <c r="AO54" s="250"/>
      <c r="AP54" s="250"/>
    </row>
    <row r="55" spans="3:42" ht="12.2" customHeight="1" x14ac:dyDescent="0.2">
      <c r="C55" s="253" t="s">
        <v>572</v>
      </c>
      <c r="D55" s="250"/>
      <c r="E55" s="250"/>
      <c r="F55" s="250"/>
      <c r="G55" s="250"/>
      <c r="H55" s="250"/>
      <c r="I55" s="253" t="s">
        <v>572</v>
      </c>
      <c r="J55" s="250"/>
      <c r="K55" s="250"/>
      <c r="L55" s="250"/>
      <c r="M55" s="250"/>
      <c r="N55" s="253" t="s">
        <v>572</v>
      </c>
      <c r="O55" s="250"/>
      <c r="P55" s="250"/>
      <c r="Q55" s="250"/>
      <c r="R55" s="250"/>
      <c r="S55" s="250"/>
      <c r="T55" s="250"/>
      <c r="U55" s="253" t="s">
        <v>572</v>
      </c>
      <c r="V55" s="250"/>
      <c r="W55" s="250"/>
      <c r="X55" s="250"/>
      <c r="Y55" s="250"/>
      <c r="Z55" s="250"/>
      <c r="AA55" s="250"/>
      <c r="AB55" s="253" t="s">
        <v>572</v>
      </c>
      <c r="AC55" s="250"/>
      <c r="AD55" s="250"/>
      <c r="AE55" s="250"/>
      <c r="AF55" s="250"/>
      <c r="AG55" s="250"/>
      <c r="AH55" s="250"/>
      <c r="AI55" s="253" t="s">
        <v>572</v>
      </c>
      <c r="AJ55" s="250"/>
      <c r="AK55" s="250"/>
      <c r="AL55" s="411"/>
      <c r="AM55" s="250"/>
      <c r="AN55" s="250"/>
      <c r="AO55" s="250"/>
      <c r="AP55" s="250"/>
    </row>
    <row r="56" spans="3:42" ht="12.2" customHeight="1" x14ac:dyDescent="0.2">
      <c r="C56" s="253" t="s">
        <v>573</v>
      </c>
      <c r="D56" s="250"/>
      <c r="E56" s="250"/>
      <c r="F56" s="250"/>
      <c r="G56" s="250"/>
      <c r="H56" s="250"/>
      <c r="I56" s="253" t="s">
        <v>573</v>
      </c>
      <c r="J56" s="250"/>
      <c r="K56" s="250"/>
      <c r="L56" s="250"/>
      <c r="M56" s="250"/>
      <c r="N56" s="253" t="s">
        <v>573</v>
      </c>
      <c r="O56" s="250"/>
      <c r="P56" s="250"/>
      <c r="Q56" s="250"/>
      <c r="R56" s="250"/>
      <c r="S56" s="250"/>
      <c r="T56" s="250"/>
      <c r="U56" s="253" t="s">
        <v>573</v>
      </c>
      <c r="V56" s="250"/>
      <c r="W56" s="250"/>
      <c r="X56" s="250"/>
      <c r="Y56" s="250"/>
      <c r="Z56" s="250"/>
      <c r="AA56" s="250"/>
      <c r="AB56" s="253" t="s">
        <v>573</v>
      </c>
      <c r="AC56" s="250"/>
      <c r="AD56" s="250"/>
      <c r="AE56" s="250"/>
      <c r="AF56" s="250"/>
      <c r="AG56" s="250"/>
      <c r="AH56" s="250"/>
      <c r="AI56" s="253" t="s">
        <v>573</v>
      </c>
      <c r="AJ56" s="250"/>
      <c r="AK56" s="250"/>
      <c r="AL56" s="411"/>
      <c r="AM56" s="250"/>
      <c r="AN56" s="250"/>
      <c r="AO56" s="250"/>
      <c r="AP56" s="250"/>
    </row>
    <row r="57" spans="3:42" ht="12.2" customHeight="1" x14ac:dyDescent="0.2">
      <c r="C57" s="253" t="s">
        <v>350</v>
      </c>
      <c r="D57" s="250"/>
      <c r="E57" s="250"/>
      <c r="F57" s="250"/>
      <c r="G57" s="250"/>
      <c r="H57" s="250"/>
      <c r="I57" s="253" t="s">
        <v>350</v>
      </c>
      <c r="J57" s="250"/>
      <c r="K57" s="250"/>
      <c r="L57" s="250"/>
      <c r="M57" s="250"/>
      <c r="N57" s="253" t="s">
        <v>350</v>
      </c>
      <c r="O57" s="250"/>
      <c r="P57" s="250"/>
      <c r="Q57" s="250"/>
      <c r="R57" s="250"/>
      <c r="S57" s="250"/>
      <c r="T57" s="250"/>
      <c r="U57" s="253" t="s">
        <v>350</v>
      </c>
      <c r="V57" s="250"/>
      <c r="W57" s="250"/>
      <c r="X57" s="250"/>
      <c r="Y57" s="250"/>
      <c r="Z57" s="250"/>
      <c r="AA57" s="250"/>
      <c r="AB57" s="253" t="s">
        <v>350</v>
      </c>
      <c r="AC57" s="250"/>
      <c r="AD57" s="250"/>
      <c r="AE57" s="250"/>
      <c r="AF57" s="250"/>
      <c r="AG57" s="250"/>
      <c r="AH57" s="250"/>
      <c r="AI57" s="253" t="s">
        <v>350</v>
      </c>
      <c r="AJ57" s="250"/>
      <c r="AK57" s="250"/>
      <c r="AL57" s="411"/>
      <c r="AM57" s="250"/>
      <c r="AN57" s="250"/>
      <c r="AO57" s="250"/>
      <c r="AP57" s="250"/>
    </row>
    <row r="58" spans="3:42" ht="12.2" customHeight="1" x14ac:dyDescent="0.2">
      <c r="C58" s="253" t="s">
        <v>574</v>
      </c>
      <c r="D58" s="250"/>
      <c r="E58" s="250"/>
      <c r="F58" s="250"/>
      <c r="G58" s="250"/>
      <c r="H58" s="250"/>
      <c r="I58" s="253" t="s">
        <v>574</v>
      </c>
      <c r="J58" s="250"/>
      <c r="K58" s="250"/>
      <c r="L58" s="250"/>
      <c r="M58" s="250"/>
      <c r="N58" s="253" t="s">
        <v>574</v>
      </c>
      <c r="O58" s="250"/>
      <c r="P58" s="250"/>
      <c r="Q58" s="250"/>
      <c r="R58" s="250"/>
      <c r="S58" s="250"/>
      <c r="T58" s="250"/>
      <c r="U58" s="253" t="s">
        <v>574</v>
      </c>
      <c r="V58" s="250"/>
      <c r="W58" s="250"/>
      <c r="X58" s="250"/>
      <c r="Y58" s="250"/>
      <c r="Z58" s="250"/>
      <c r="AA58" s="250"/>
      <c r="AB58" s="253" t="s">
        <v>574</v>
      </c>
      <c r="AC58" s="250"/>
      <c r="AD58" s="250"/>
      <c r="AE58" s="250"/>
      <c r="AF58" s="250"/>
      <c r="AG58" s="250"/>
      <c r="AH58" s="250"/>
      <c r="AI58" s="253" t="s">
        <v>574</v>
      </c>
      <c r="AJ58" s="250"/>
      <c r="AK58" s="250"/>
      <c r="AL58" s="411"/>
      <c r="AM58" s="250"/>
      <c r="AN58" s="250"/>
      <c r="AO58" s="250"/>
      <c r="AP58" s="250"/>
    </row>
    <row r="59" spans="3:42" ht="12.2" customHeight="1" x14ac:dyDescent="0.2">
      <c r="C59" s="253" t="s">
        <v>351</v>
      </c>
      <c r="D59" s="250"/>
      <c r="E59" s="250"/>
      <c r="F59" s="250"/>
      <c r="G59" s="250"/>
      <c r="H59" s="250"/>
      <c r="I59" s="253" t="s">
        <v>351</v>
      </c>
      <c r="J59" s="250"/>
      <c r="K59" s="250"/>
      <c r="L59" s="250"/>
      <c r="M59" s="250"/>
      <c r="N59" s="253" t="s">
        <v>351</v>
      </c>
      <c r="O59" s="250"/>
      <c r="P59" s="250"/>
      <c r="Q59" s="250"/>
      <c r="R59" s="250"/>
      <c r="S59" s="250"/>
      <c r="T59" s="250"/>
      <c r="U59" s="253" t="s">
        <v>351</v>
      </c>
      <c r="V59" s="250"/>
      <c r="W59" s="250"/>
      <c r="X59" s="250"/>
      <c r="Y59" s="250"/>
      <c r="Z59" s="250"/>
      <c r="AA59" s="250"/>
      <c r="AB59" s="253" t="s">
        <v>351</v>
      </c>
      <c r="AC59" s="250"/>
      <c r="AD59" s="250"/>
      <c r="AE59" s="250"/>
      <c r="AF59" s="250"/>
      <c r="AG59" s="250"/>
      <c r="AH59" s="250"/>
      <c r="AI59" s="253" t="s">
        <v>351</v>
      </c>
      <c r="AJ59" s="250"/>
      <c r="AK59" s="250"/>
      <c r="AL59" s="411"/>
      <c r="AM59" s="250"/>
      <c r="AN59" s="250"/>
      <c r="AO59" s="250"/>
      <c r="AP59" s="250"/>
    </row>
    <row r="60" spans="3:42" ht="12.2" customHeight="1" x14ac:dyDescent="0.2">
      <c r="C60" s="253" t="s">
        <v>575</v>
      </c>
      <c r="D60" s="250"/>
      <c r="E60" s="250"/>
      <c r="F60" s="250"/>
      <c r="G60" s="250"/>
      <c r="H60" s="250"/>
      <c r="I60" s="253" t="s">
        <v>575</v>
      </c>
      <c r="J60" s="250"/>
      <c r="K60" s="250"/>
      <c r="L60" s="250"/>
      <c r="M60" s="250"/>
      <c r="N60" s="253" t="s">
        <v>575</v>
      </c>
      <c r="O60" s="250"/>
      <c r="P60" s="250"/>
      <c r="Q60" s="250"/>
      <c r="R60" s="250"/>
      <c r="S60" s="250"/>
      <c r="T60" s="250"/>
      <c r="U60" s="253" t="s">
        <v>575</v>
      </c>
      <c r="V60" s="250"/>
      <c r="W60" s="250"/>
      <c r="X60" s="250"/>
      <c r="Y60" s="250"/>
      <c r="Z60" s="250"/>
      <c r="AA60" s="250"/>
      <c r="AB60" s="253" t="s">
        <v>575</v>
      </c>
      <c r="AC60" s="250"/>
      <c r="AD60" s="250"/>
      <c r="AE60" s="250"/>
      <c r="AF60" s="250"/>
      <c r="AG60" s="250"/>
      <c r="AH60" s="250"/>
      <c r="AI60" s="253" t="s">
        <v>575</v>
      </c>
      <c r="AJ60" s="250"/>
      <c r="AK60" s="250"/>
      <c r="AL60" s="411"/>
      <c r="AM60" s="250"/>
      <c r="AN60" s="250"/>
      <c r="AO60" s="250"/>
      <c r="AP60" s="250"/>
    </row>
    <row r="61" spans="3:42" ht="12.2" customHeight="1" x14ac:dyDescent="0.2">
      <c r="C61" s="253" t="s">
        <v>352</v>
      </c>
      <c r="D61" s="250"/>
      <c r="E61" s="250"/>
      <c r="F61" s="250"/>
      <c r="G61" s="250"/>
      <c r="H61" s="250"/>
      <c r="I61" s="253" t="s">
        <v>352</v>
      </c>
      <c r="J61" s="250"/>
      <c r="K61" s="250"/>
      <c r="L61" s="250"/>
      <c r="M61" s="250"/>
      <c r="N61" s="253" t="s">
        <v>352</v>
      </c>
      <c r="O61" s="250"/>
      <c r="P61" s="250"/>
      <c r="Q61" s="250"/>
      <c r="R61" s="250"/>
      <c r="S61" s="250"/>
      <c r="T61" s="250"/>
      <c r="U61" s="253" t="s">
        <v>352</v>
      </c>
      <c r="V61" s="250"/>
      <c r="W61" s="250"/>
      <c r="X61" s="250"/>
      <c r="Y61" s="250"/>
      <c r="Z61" s="250"/>
      <c r="AA61" s="250"/>
      <c r="AB61" s="253" t="s">
        <v>352</v>
      </c>
      <c r="AC61" s="250"/>
      <c r="AD61" s="250"/>
      <c r="AE61" s="250"/>
      <c r="AF61" s="250"/>
      <c r="AG61" s="250"/>
      <c r="AH61" s="250"/>
      <c r="AI61" s="253" t="s">
        <v>352</v>
      </c>
      <c r="AJ61" s="250"/>
      <c r="AK61" s="250"/>
      <c r="AL61" s="411"/>
      <c r="AM61" s="250"/>
      <c r="AN61" s="250"/>
      <c r="AO61" s="250"/>
      <c r="AP61" s="250"/>
    </row>
    <row r="62" spans="3:42" ht="12.2" customHeight="1" x14ac:dyDescent="0.2">
      <c r="C62" s="253" t="s">
        <v>576</v>
      </c>
      <c r="D62" s="250"/>
      <c r="E62" s="250"/>
      <c r="F62" s="250"/>
      <c r="G62" s="250"/>
      <c r="H62" s="250"/>
      <c r="I62" s="253" t="s">
        <v>576</v>
      </c>
      <c r="J62" s="250"/>
      <c r="K62" s="250"/>
      <c r="L62" s="250"/>
      <c r="M62" s="250"/>
      <c r="N62" s="253" t="s">
        <v>576</v>
      </c>
      <c r="O62" s="250"/>
      <c r="P62" s="250"/>
      <c r="Q62" s="250"/>
      <c r="R62" s="250"/>
      <c r="S62" s="250"/>
      <c r="T62" s="250"/>
      <c r="U62" s="253" t="s">
        <v>576</v>
      </c>
      <c r="V62" s="250"/>
      <c r="W62" s="250"/>
      <c r="X62" s="250"/>
      <c r="Y62" s="250"/>
      <c r="Z62" s="250"/>
      <c r="AA62" s="250"/>
      <c r="AB62" s="253" t="s">
        <v>576</v>
      </c>
      <c r="AC62" s="250"/>
      <c r="AD62" s="250"/>
      <c r="AE62" s="250"/>
      <c r="AF62" s="250"/>
      <c r="AG62" s="250"/>
      <c r="AH62" s="250"/>
      <c r="AI62" s="253" t="s">
        <v>576</v>
      </c>
      <c r="AJ62" s="250"/>
      <c r="AK62" s="250"/>
      <c r="AL62" s="411"/>
      <c r="AM62" s="250"/>
      <c r="AN62" s="250"/>
      <c r="AO62" s="250"/>
      <c r="AP62" s="250"/>
    </row>
    <row r="63" spans="3:42" ht="12.2" customHeight="1" x14ac:dyDescent="0.2">
      <c r="C63" s="253" t="s">
        <v>353</v>
      </c>
      <c r="D63" s="250"/>
      <c r="E63" s="250"/>
      <c r="F63" s="250"/>
      <c r="G63" s="250"/>
      <c r="H63" s="250"/>
      <c r="I63" s="253" t="s">
        <v>353</v>
      </c>
      <c r="J63" s="250"/>
      <c r="K63" s="250"/>
      <c r="L63" s="250"/>
      <c r="M63" s="250"/>
      <c r="N63" s="253" t="s">
        <v>353</v>
      </c>
      <c r="O63" s="250"/>
      <c r="P63" s="250"/>
      <c r="Q63" s="250"/>
      <c r="R63" s="250"/>
      <c r="S63" s="250"/>
      <c r="T63" s="250"/>
      <c r="U63" s="253" t="s">
        <v>353</v>
      </c>
      <c r="V63" s="250"/>
      <c r="W63" s="250"/>
      <c r="X63" s="250"/>
      <c r="Y63" s="250"/>
      <c r="Z63" s="250"/>
      <c r="AA63" s="250"/>
      <c r="AB63" s="253" t="s">
        <v>353</v>
      </c>
      <c r="AC63" s="250"/>
      <c r="AD63" s="250"/>
      <c r="AE63" s="250"/>
      <c r="AF63" s="250"/>
      <c r="AG63" s="250"/>
      <c r="AH63" s="250"/>
      <c r="AI63" s="253" t="s">
        <v>353</v>
      </c>
      <c r="AJ63" s="250"/>
      <c r="AK63" s="250"/>
      <c r="AL63" s="411"/>
      <c r="AM63" s="250"/>
      <c r="AN63" s="250"/>
      <c r="AO63" s="250"/>
      <c r="AP63" s="250"/>
    </row>
    <row r="64" spans="3:42" x14ac:dyDescent="0.2">
      <c r="C64" s="250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0"/>
      <c r="AM64" s="250"/>
      <c r="AN64" s="250"/>
      <c r="AO64" s="250"/>
      <c r="AP64" s="250"/>
    </row>
    <row r="65" spans="3:42" x14ac:dyDescent="0.2"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</row>
    <row r="66" spans="3:42" x14ac:dyDescent="0.2">
      <c r="C66" s="250"/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250"/>
      <c r="AI66" s="250"/>
      <c r="AJ66" s="250"/>
      <c r="AK66" s="250"/>
      <c r="AL66" s="250"/>
      <c r="AM66" s="250"/>
      <c r="AN66" s="250"/>
      <c r="AO66" s="250"/>
      <c r="AP66" s="250"/>
    </row>
    <row r="67" spans="3:42" x14ac:dyDescent="0.2">
      <c r="C67" s="250"/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P67" s="250"/>
    </row>
    <row r="68" spans="3:42" x14ac:dyDescent="0.2"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250"/>
      <c r="AI68" s="250"/>
      <c r="AJ68" s="250"/>
      <c r="AK68" s="250"/>
      <c r="AL68" s="250"/>
      <c r="AM68" s="250"/>
      <c r="AN68" s="250"/>
      <c r="AO68" s="250"/>
      <c r="AP68" s="250"/>
    </row>
    <row r="69" spans="3:42" x14ac:dyDescent="0.2"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50"/>
      <c r="AI69" s="250"/>
      <c r="AJ69" s="250"/>
      <c r="AK69" s="250"/>
      <c r="AL69" s="250"/>
      <c r="AM69" s="250"/>
      <c r="AN69" s="250"/>
      <c r="AO69" s="250"/>
      <c r="AP69" s="250"/>
    </row>
    <row r="70" spans="3:42" x14ac:dyDescent="0.2"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250"/>
      <c r="AI70" s="250"/>
      <c r="AJ70" s="250"/>
      <c r="AK70" s="250"/>
      <c r="AL70" s="250"/>
      <c r="AM70" s="250"/>
      <c r="AN70" s="250"/>
      <c r="AO70" s="250"/>
      <c r="AP70" s="250"/>
    </row>
    <row r="71" spans="3:42" x14ac:dyDescent="0.2"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250"/>
      <c r="AI71" s="250"/>
      <c r="AJ71" s="250"/>
      <c r="AK71" s="250"/>
      <c r="AL71" s="250"/>
      <c r="AM71" s="250"/>
      <c r="AN71" s="250"/>
      <c r="AO71" s="250"/>
      <c r="AP71" s="250"/>
    </row>
    <row r="72" spans="3:42" x14ac:dyDescent="0.2"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250"/>
      <c r="AI72" s="250"/>
      <c r="AJ72" s="250"/>
      <c r="AK72" s="250"/>
      <c r="AL72" s="250"/>
      <c r="AM72" s="250"/>
      <c r="AN72" s="250"/>
      <c r="AO72" s="250"/>
      <c r="AP72" s="250"/>
    </row>
    <row r="73" spans="3:42" x14ac:dyDescent="0.2"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250"/>
      <c r="AI73" s="250"/>
      <c r="AJ73" s="250"/>
      <c r="AK73" s="250"/>
      <c r="AL73" s="250"/>
      <c r="AM73" s="250"/>
      <c r="AN73" s="250"/>
      <c r="AO73" s="250"/>
      <c r="AP73" s="250"/>
    </row>
    <row r="74" spans="3:42" x14ac:dyDescent="0.2"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  <c r="AI74" s="250"/>
      <c r="AJ74" s="250"/>
      <c r="AK74" s="250"/>
      <c r="AL74" s="250"/>
      <c r="AM74" s="250"/>
      <c r="AN74" s="250"/>
      <c r="AO74" s="250"/>
      <c r="AP74" s="250"/>
    </row>
    <row r="75" spans="3:42" x14ac:dyDescent="0.2"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  <c r="AK75" s="250"/>
      <c r="AL75" s="250"/>
      <c r="AM75" s="250"/>
      <c r="AN75" s="250"/>
      <c r="AO75" s="250"/>
      <c r="AP75" s="250"/>
    </row>
    <row r="76" spans="3:42" x14ac:dyDescent="0.2"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50"/>
      <c r="AI76" s="250"/>
      <c r="AJ76" s="250"/>
      <c r="AK76" s="250"/>
      <c r="AL76" s="250"/>
      <c r="AM76" s="250"/>
      <c r="AN76" s="250"/>
      <c r="AO76" s="250"/>
      <c r="AP76" s="250"/>
    </row>
    <row r="77" spans="3:42" x14ac:dyDescent="0.2"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250"/>
      <c r="AI77" s="250"/>
      <c r="AJ77" s="250"/>
      <c r="AK77" s="250"/>
      <c r="AL77" s="250"/>
      <c r="AM77" s="250"/>
      <c r="AN77" s="250"/>
      <c r="AO77" s="250"/>
      <c r="AP77" s="250"/>
    </row>
    <row r="78" spans="3:42" x14ac:dyDescent="0.2"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250"/>
      <c r="AI78" s="250"/>
      <c r="AJ78" s="250"/>
      <c r="AK78" s="250"/>
      <c r="AL78" s="250"/>
      <c r="AM78" s="250"/>
      <c r="AN78" s="250"/>
      <c r="AO78" s="250"/>
      <c r="AP78" s="250"/>
    </row>
    <row r="79" spans="3:42" x14ac:dyDescent="0.2"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250"/>
      <c r="AI79" s="250"/>
      <c r="AJ79" s="250"/>
      <c r="AK79" s="250"/>
      <c r="AL79" s="250"/>
      <c r="AM79" s="250"/>
      <c r="AN79" s="250"/>
      <c r="AO79" s="250"/>
      <c r="AP79" s="250"/>
    </row>
    <row r="80" spans="3:42" x14ac:dyDescent="0.2"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250"/>
      <c r="AI80" s="250"/>
      <c r="AJ80" s="250"/>
      <c r="AK80" s="250"/>
      <c r="AL80" s="250"/>
      <c r="AM80" s="250"/>
      <c r="AN80" s="250"/>
      <c r="AO80" s="250"/>
      <c r="AP80" s="250"/>
    </row>
    <row r="81" spans="3:42" x14ac:dyDescent="0.2"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250"/>
      <c r="AI81" s="250"/>
      <c r="AJ81" s="250"/>
      <c r="AK81" s="250"/>
      <c r="AL81" s="250"/>
      <c r="AM81" s="250"/>
      <c r="AN81" s="250"/>
      <c r="AO81" s="250"/>
      <c r="AP81" s="250"/>
    </row>
    <row r="82" spans="3:42" x14ac:dyDescent="0.2"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0"/>
      <c r="AM82" s="250"/>
      <c r="AN82" s="250"/>
      <c r="AO82" s="250"/>
      <c r="AP82" s="250"/>
    </row>
    <row r="83" spans="3:42" x14ac:dyDescent="0.2"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  <c r="AK83" s="250"/>
      <c r="AL83" s="250"/>
      <c r="AM83" s="250"/>
      <c r="AN83" s="250"/>
      <c r="AO83" s="250"/>
      <c r="AP83" s="250"/>
    </row>
    <row r="84" spans="3:42" x14ac:dyDescent="0.2"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  <c r="AK84" s="250"/>
      <c r="AL84" s="250"/>
      <c r="AM84" s="250"/>
      <c r="AN84" s="250"/>
      <c r="AO84" s="250"/>
      <c r="AP84" s="250"/>
    </row>
    <row r="85" spans="3:42" x14ac:dyDescent="0.2"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250"/>
      <c r="AI85" s="250"/>
      <c r="AJ85" s="250"/>
      <c r="AK85" s="250"/>
      <c r="AL85" s="250"/>
      <c r="AM85" s="250"/>
      <c r="AN85" s="250"/>
      <c r="AO85" s="250"/>
      <c r="AP85" s="250"/>
    </row>
    <row r="86" spans="3:42" x14ac:dyDescent="0.2"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250"/>
      <c r="AO86" s="250"/>
      <c r="AP86" s="250"/>
    </row>
    <row r="87" spans="3:42" x14ac:dyDescent="0.2"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250"/>
      <c r="AO87" s="250"/>
      <c r="AP87" s="250"/>
    </row>
    <row r="88" spans="3:42" x14ac:dyDescent="0.2"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250"/>
      <c r="AM88" s="250"/>
      <c r="AN88" s="250"/>
      <c r="AO88" s="250"/>
      <c r="AP88" s="250"/>
    </row>
    <row r="89" spans="3:42" x14ac:dyDescent="0.2"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250"/>
      <c r="AI89" s="250"/>
      <c r="AJ89" s="250"/>
      <c r="AK89" s="250"/>
      <c r="AL89" s="250"/>
      <c r="AM89" s="250"/>
      <c r="AN89" s="250"/>
      <c r="AO89" s="250"/>
      <c r="AP89" s="250"/>
    </row>
    <row r="90" spans="3:42" x14ac:dyDescent="0.2"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250"/>
      <c r="AI90" s="250"/>
      <c r="AJ90" s="250"/>
      <c r="AK90" s="250"/>
      <c r="AL90" s="250"/>
      <c r="AM90" s="250"/>
      <c r="AN90" s="250"/>
      <c r="AO90" s="250"/>
      <c r="AP90" s="250"/>
    </row>
    <row r="91" spans="3:42" x14ac:dyDescent="0.2"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250"/>
      <c r="AI91" s="250"/>
      <c r="AJ91" s="250"/>
      <c r="AK91" s="250"/>
      <c r="AL91" s="250"/>
      <c r="AM91" s="250"/>
      <c r="AN91" s="250"/>
      <c r="AO91" s="250"/>
      <c r="AP91" s="250"/>
    </row>
    <row r="92" spans="3:42" x14ac:dyDescent="0.2"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  <c r="AI92" s="250"/>
      <c r="AJ92" s="250"/>
      <c r="AK92" s="250"/>
      <c r="AL92" s="250"/>
      <c r="AM92" s="250"/>
      <c r="AN92" s="250"/>
      <c r="AO92" s="250"/>
      <c r="AP92" s="250"/>
    </row>
    <row r="93" spans="3:42" x14ac:dyDescent="0.2">
      <c r="C93" s="250"/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250"/>
      <c r="AI93" s="250"/>
      <c r="AJ93" s="250"/>
      <c r="AK93" s="250"/>
      <c r="AL93" s="250"/>
      <c r="AM93" s="250"/>
      <c r="AN93" s="250"/>
      <c r="AO93" s="250"/>
      <c r="AP93" s="250"/>
    </row>
    <row r="94" spans="3:42" x14ac:dyDescent="0.2">
      <c r="C94" s="250"/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  <c r="AJ94" s="250"/>
      <c r="AK94" s="250"/>
      <c r="AL94" s="250"/>
      <c r="AM94" s="250"/>
      <c r="AN94" s="250"/>
      <c r="AO94" s="250"/>
      <c r="AP94" s="250"/>
    </row>
    <row r="95" spans="3:42" x14ac:dyDescent="0.2">
      <c r="C95" s="250"/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250"/>
      <c r="AK95" s="250"/>
      <c r="AL95" s="250"/>
      <c r="AM95" s="250"/>
      <c r="AN95" s="250"/>
      <c r="AO95" s="250"/>
      <c r="AP95" s="250"/>
    </row>
    <row r="96" spans="3:42" x14ac:dyDescent="0.2"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250"/>
      <c r="AM96" s="250"/>
      <c r="AN96" s="250"/>
      <c r="AO96" s="250"/>
      <c r="AP96" s="250"/>
    </row>
    <row r="97" spans="2:42" x14ac:dyDescent="0.2"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0"/>
      <c r="AB97" s="250"/>
      <c r="AC97" s="250"/>
      <c r="AD97" s="250"/>
      <c r="AE97" s="250"/>
      <c r="AF97" s="250"/>
      <c r="AG97" s="250"/>
      <c r="AH97" s="250"/>
      <c r="AI97" s="250"/>
      <c r="AJ97" s="250"/>
      <c r="AK97" s="250"/>
      <c r="AL97" s="250"/>
      <c r="AM97" s="250"/>
      <c r="AN97" s="250"/>
      <c r="AO97" s="250"/>
      <c r="AP97" s="250"/>
    </row>
    <row r="98" spans="2:42" x14ac:dyDescent="0.2">
      <c r="C98" s="250"/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</row>
    <row r="99" spans="2:42" x14ac:dyDescent="0.2">
      <c r="C99" s="250"/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250"/>
      <c r="AM99" s="250"/>
      <c r="AN99" s="250"/>
      <c r="AO99" s="250"/>
      <c r="AP99" s="250"/>
    </row>
    <row r="100" spans="2:42" x14ac:dyDescent="0.2"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  <c r="AA100" s="250"/>
      <c r="AB100" s="250"/>
      <c r="AC100" s="250"/>
      <c r="AD100" s="250"/>
      <c r="AE100" s="250"/>
      <c r="AF100" s="250"/>
      <c r="AG100" s="250"/>
      <c r="AH100" s="250"/>
      <c r="AI100" s="250"/>
      <c r="AJ100" s="250"/>
      <c r="AK100" s="250"/>
      <c r="AL100" s="250"/>
      <c r="AM100" s="250"/>
      <c r="AN100" s="250"/>
      <c r="AO100" s="250"/>
      <c r="AP100" s="250"/>
    </row>
    <row r="101" spans="2:42" x14ac:dyDescent="0.2"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0"/>
      <c r="R101" s="250"/>
      <c r="S101" s="250"/>
      <c r="T101" s="250"/>
      <c r="U101" s="250"/>
      <c r="V101" s="250"/>
      <c r="W101" s="250"/>
      <c r="X101" s="250"/>
      <c r="Y101" s="250"/>
      <c r="Z101" s="250"/>
      <c r="AA101" s="250"/>
      <c r="AB101" s="250"/>
      <c r="AC101" s="250"/>
      <c r="AD101" s="250"/>
      <c r="AE101" s="250"/>
      <c r="AF101" s="250"/>
      <c r="AG101" s="250"/>
      <c r="AH101" s="250"/>
      <c r="AI101" s="250"/>
      <c r="AJ101" s="250"/>
      <c r="AK101" s="250"/>
      <c r="AL101" s="250"/>
      <c r="AM101" s="250"/>
      <c r="AN101" s="250"/>
      <c r="AO101" s="250"/>
      <c r="AP101" s="250"/>
    </row>
    <row r="102" spans="2:42" x14ac:dyDescent="0.2">
      <c r="P102" s="23" t="s">
        <v>134</v>
      </c>
      <c r="AP102" s="26"/>
    </row>
    <row r="103" spans="2:42" x14ac:dyDescent="0.2">
      <c r="AP103" s="26"/>
    </row>
    <row r="107" spans="2:42" x14ac:dyDescent="0.2">
      <c r="B107" s="14"/>
    </row>
    <row r="108" spans="2:42" x14ac:dyDescent="0.2">
      <c r="B108" s="14"/>
      <c r="F108" s="241"/>
      <c r="G108" s="244"/>
    </row>
    <row r="109" spans="2:42" x14ac:dyDescent="0.2">
      <c r="B109" s="14"/>
      <c r="F109" s="241"/>
      <c r="G109" s="244"/>
    </row>
    <row r="110" spans="2:42" x14ac:dyDescent="0.2">
      <c r="B110" s="245"/>
      <c r="F110" s="243"/>
      <c r="G110" s="6"/>
    </row>
    <row r="111" spans="2:42" x14ac:dyDescent="0.2">
      <c r="F111" s="242"/>
      <c r="G111" s="6"/>
    </row>
  </sheetData>
  <mergeCells count="39">
    <mergeCell ref="AA41:AC41"/>
    <mergeCell ref="X1:X3"/>
    <mergeCell ref="Z1:Z3"/>
    <mergeCell ref="Y1:Y3"/>
    <mergeCell ref="I42:K42"/>
    <mergeCell ref="AB1:AB3"/>
    <mergeCell ref="N1:O3"/>
    <mergeCell ref="Q1:R3"/>
    <mergeCell ref="T41:V41"/>
    <mergeCell ref="U1:U3"/>
    <mergeCell ref="P1:P3"/>
    <mergeCell ref="J1:J3"/>
    <mergeCell ref="L1:L3"/>
    <mergeCell ref="S1:S3"/>
    <mergeCell ref="M1:M3"/>
    <mergeCell ref="T1:T3"/>
    <mergeCell ref="AF1:AF3"/>
    <mergeCell ref="AG1:AG3"/>
    <mergeCell ref="AD1:AD3"/>
    <mergeCell ref="C4:D4"/>
    <mergeCell ref="Q4:R4"/>
    <mergeCell ref="N4:O4"/>
    <mergeCell ref="C1:D3"/>
    <mergeCell ref="AL1:AL3"/>
    <mergeCell ref="AJ1:AJ3"/>
    <mergeCell ref="AK1:AK3"/>
    <mergeCell ref="E1:E3"/>
    <mergeCell ref="F1:F3"/>
    <mergeCell ref="G1:G3"/>
    <mergeCell ref="H1:H3"/>
    <mergeCell ref="AH1:AH3"/>
    <mergeCell ref="AA1:AA3"/>
    <mergeCell ref="I1:I3"/>
    <mergeCell ref="K1:K3"/>
    <mergeCell ref="V1:V3"/>
    <mergeCell ref="W1:W3"/>
    <mergeCell ref="AI1:AI3"/>
    <mergeCell ref="AC1:AC3"/>
    <mergeCell ref="AE1:AE3"/>
  </mergeCells>
  <pageMargins left="0.47244094488188981" right="0.27559055118110237" top="1.2204724409448819" bottom="0.43307086614173229" header="0.59055118110236227" footer="0.19685039370078741"/>
  <pageSetup paperSize="9" scale="82" firstPageNumber="40" fitToWidth="7" pageOrder="overThenDown" orientation="portrait" useFirstPageNumber="1" r:id="rId1"/>
  <headerFooter alignWithMargins="0">
    <oddHeader>&amp;C&amp;"Times New Roman,Regular"&amp;12
&amp;"Times New Roman,Bold" 4.2. KENNITÖLUR SAMTRYGGINGARDEILDA ÁRIÐ 2011</oddHeader>
    <oddFooter>&amp;R&amp;"Times New Roman,Regular"&amp;10&amp;P</oddFooter>
  </headerFooter>
  <colBreaks count="5" manualBreakCount="5">
    <brk id="8" max="59" man="1"/>
    <brk id="13" max="59" man="1"/>
    <brk id="20" max="59" man="1"/>
    <brk id="27" max="59" man="1"/>
    <brk id="34" max="59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C741-5169-4496-B03F-1193B69AB8D9}">
  <dimension ref="A1:J84"/>
  <sheetViews>
    <sheetView topLeftCell="A78" workbookViewId="0">
      <selection activeCell="A9" sqref="A9"/>
    </sheetView>
  </sheetViews>
  <sheetFormatPr defaultColWidth="8.85546875" defaultRowHeight="15" x14ac:dyDescent="0.25"/>
  <cols>
    <col min="1" max="1" width="46.140625" bestFit="1" customWidth="1"/>
    <col min="2" max="2" width="42.85546875" bestFit="1" customWidth="1"/>
    <col min="3" max="3" width="15.28515625" bestFit="1" customWidth="1"/>
    <col min="4" max="4" width="10.28515625" bestFit="1" customWidth="1"/>
  </cols>
  <sheetData>
    <row r="1" spans="1:4" x14ac:dyDescent="0.25">
      <c r="A1" s="463" t="s">
        <v>605</v>
      </c>
      <c r="B1" s="463" t="s">
        <v>606</v>
      </c>
      <c r="C1" s="463" t="s">
        <v>607</v>
      </c>
      <c r="D1" s="463" t="s">
        <v>608</v>
      </c>
    </row>
    <row r="2" spans="1:4" ht="15" customHeight="1" x14ac:dyDescent="0.25">
      <c r="A2" s="464" t="s">
        <v>26</v>
      </c>
      <c r="B2" s="464" t="s">
        <v>619</v>
      </c>
      <c r="C2" s="462" t="s">
        <v>316</v>
      </c>
      <c r="D2" s="462" t="s">
        <v>425</v>
      </c>
    </row>
    <row r="3" spans="1:4" x14ac:dyDescent="0.25">
      <c r="A3" s="464" t="s">
        <v>26</v>
      </c>
      <c r="B3" s="464" t="s">
        <v>619</v>
      </c>
      <c r="C3" s="462" t="s">
        <v>317</v>
      </c>
      <c r="D3" s="462" t="s">
        <v>425</v>
      </c>
    </row>
    <row r="4" spans="1:4" x14ac:dyDescent="0.25">
      <c r="A4" s="464" t="s">
        <v>26</v>
      </c>
      <c r="B4" s="464" t="s">
        <v>619</v>
      </c>
      <c r="C4" s="462" t="s">
        <v>357</v>
      </c>
      <c r="D4" s="462" t="s">
        <v>430</v>
      </c>
    </row>
    <row r="5" spans="1:4" x14ac:dyDescent="0.25">
      <c r="A5" s="464" t="s">
        <v>26</v>
      </c>
      <c r="B5" s="464" t="s">
        <v>619</v>
      </c>
      <c r="C5" s="462" t="s">
        <v>358</v>
      </c>
      <c r="D5" s="462" t="s">
        <v>430</v>
      </c>
    </row>
    <row r="6" spans="1:4" x14ac:dyDescent="0.25">
      <c r="A6" s="464" t="s">
        <v>26</v>
      </c>
      <c r="B6" s="464" t="s">
        <v>619</v>
      </c>
      <c r="C6" s="462" t="s">
        <v>359</v>
      </c>
      <c r="D6" s="462" t="s">
        <v>430</v>
      </c>
    </row>
    <row r="7" spans="1:4" ht="15" customHeight="1" x14ac:dyDescent="0.25">
      <c r="A7" s="464" t="s">
        <v>31</v>
      </c>
      <c r="B7" s="464" t="s">
        <v>620</v>
      </c>
      <c r="C7" s="462" t="s">
        <v>424</v>
      </c>
      <c r="D7" s="462" t="s">
        <v>430</v>
      </c>
    </row>
    <row r="8" spans="1:4" ht="15" customHeight="1" x14ac:dyDescent="0.25">
      <c r="A8" s="464" t="s">
        <v>31</v>
      </c>
      <c r="B8" s="464" t="s">
        <v>620</v>
      </c>
      <c r="C8" s="462" t="s">
        <v>372</v>
      </c>
      <c r="D8" s="462" t="s">
        <v>430</v>
      </c>
    </row>
    <row r="9" spans="1:4" ht="15" customHeight="1" x14ac:dyDescent="0.25">
      <c r="A9" s="464" t="s">
        <v>31</v>
      </c>
      <c r="B9" s="464" t="s">
        <v>620</v>
      </c>
      <c r="C9" s="462" t="s">
        <v>425</v>
      </c>
      <c r="D9" s="462" t="s">
        <v>425</v>
      </c>
    </row>
    <row r="10" spans="1:4" ht="15" customHeight="1" x14ac:dyDescent="0.25">
      <c r="A10" s="464" t="s">
        <v>12</v>
      </c>
      <c r="B10" s="464" t="s">
        <v>609</v>
      </c>
      <c r="C10" s="462" t="s">
        <v>425</v>
      </c>
      <c r="D10" s="462" t="s">
        <v>425</v>
      </c>
    </row>
    <row r="11" spans="1:4" x14ac:dyDescent="0.25">
      <c r="A11" s="464" t="s">
        <v>12</v>
      </c>
      <c r="B11" s="464" t="s">
        <v>609</v>
      </c>
      <c r="C11" s="462" t="s">
        <v>362</v>
      </c>
      <c r="D11" s="462" t="s">
        <v>430</v>
      </c>
    </row>
    <row r="12" spans="1:4" x14ac:dyDescent="0.25">
      <c r="A12" s="464" t="s">
        <v>12</v>
      </c>
      <c r="B12" s="464" t="s">
        <v>609</v>
      </c>
      <c r="C12" s="462" t="s">
        <v>363</v>
      </c>
      <c r="D12" s="462" t="s">
        <v>430</v>
      </c>
    </row>
    <row r="13" spans="1:4" ht="15" customHeight="1" x14ac:dyDescent="0.25">
      <c r="A13" s="464" t="s">
        <v>12</v>
      </c>
      <c r="B13" s="464" t="s">
        <v>609</v>
      </c>
      <c r="C13" s="462" t="s">
        <v>364</v>
      </c>
      <c r="D13" s="462" t="s">
        <v>430</v>
      </c>
    </row>
    <row r="14" spans="1:4" x14ac:dyDescent="0.25">
      <c r="A14" s="464" t="s">
        <v>36</v>
      </c>
      <c r="B14" s="464" t="s">
        <v>610</v>
      </c>
      <c r="C14" s="462" t="s">
        <v>426</v>
      </c>
      <c r="D14" s="462" t="s">
        <v>425</v>
      </c>
    </row>
    <row r="15" spans="1:4" x14ac:dyDescent="0.25">
      <c r="A15" s="464" t="s">
        <v>36</v>
      </c>
      <c r="B15" s="464" t="s">
        <v>610</v>
      </c>
      <c r="C15" s="462" t="s">
        <v>365</v>
      </c>
      <c r="D15" s="462" t="s">
        <v>430</v>
      </c>
    </row>
    <row r="16" spans="1:4" x14ac:dyDescent="0.25">
      <c r="A16" s="464" t="s">
        <v>36</v>
      </c>
      <c r="B16" s="464" t="s">
        <v>610</v>
      </c>
      <c r="C16" s="462" t="s">
        <v>366</v>
      </c>
      <c r="D16" s="462" t="s">
        <v>430</v>
      </c>
    </row>
    <row r="17" spans="1:4" x14ac:dyDescent="0.25">
      <c r="A17" s="464" t="s">
        <v>36</v>
      </c>
      <c r="B17" s="464" t="s">
        <v>610</v>
      </c>
      <c r="C17" s="462" t="s">
        <v>367</v>
      </c>
      <c r="D17" s="462" t="s">
        <v>430</v>
      </c>
    </row>
    <row r="18" spans="1:4" ht="15" customHeight="1" x14ac:dyDescent="0.25">
      <c r="A18" s="464" t="s">
        <v>34</v>
      </c>
      <c r="B18" s="464" t="s">
        <v>611</v>
      </c>
      <c r="C18" s="462" t="s">
        <v>426</v>
      </c>
      <c r="D18" s="462" t="s">
        <v>425</v>
      </c>
    </row>
    <row r="19" spans="1:4" x14ac:dyDescent="0.25">
      <c r="A19" s="464" t="s">
        <v>34</v>
      </c>
      <c r="B19" s="464" t="s">
        <v>611</v>
      </c>
      <c r="C19" s="462" t="s">
        <v>368</v>
      </c>
      <c r="D19" s="462" t="s">
        <v>430</v>
      </c>
    </row>
    <row r="20" spans="1:4" x14ac:dyDescent="0.25">
      <c r="A20" s="464" t="s">
        <v>34</v>
      </c>
      <c r="B20" s="464" t="s">
        <v>611</v>
      </c>
      <c r="C20" s="462" t="s">
        <v>369</v>
      </c>
      <c r="D20" s="462" t="s">
        <v>430</v>
      </c>
    </row>
    <row r="21" spans="1:4" x14ac:dyDescent="0.25">
      <c r="A21" s="464" t="s">
        <v>34</v>
      </c>
      <c r="B21" s="464" t="s">
        <v>611</v>
      </c>
      <c r="C21" s="462" t="s">
        <v>370</v>
      </c>
      <c r="D21" s="462" t="s">
        <v>430</v>
      </c>
    </row>
    <row r="22" spans="1:4" x14ac:dyDescent="0.25">
      <c r="A22" s="464" t="s">
        <v>34</v>
      </c>
      <c r="B22" s="464" t="s">
        <v>611</v>
      </c>
      <c r="C22" s="462" t="s">
        <v>371</v>
      </c>
      <c r="D22" s="462" t="s">
        <v>430</v>
      </c>
    </row>
    <row r="23" spans="1:4" x14ac:dyDescent="0.25">
      <c r="A23" s="464" t="s">
        <v>34</v>
      </c>
      <c r="B23" s="464" t="s">
        <v>611</v>
      </c>
      <c r="C23" s="462" t="s">
        <v>372</v>
      </c>
      <c r="D23" s="462" t="s">
        <v>430</v>
      </c>
    </row>
    <row r="24" spans="1:4" x14ac:dyDescent="0.25">
      <c r="A24" s="464" t="s">
        <v>5</v>
      </c>
      <c r="B24" s="464" t="s">
        <v>612</v>
      </c>
      <c r="C24" s="462" t="s">
        <v>426</v>
      </c>
      <c r="D24" s="462" t="s">
        <v>425</v>
      </c>
    </row>
    <row r="25" spans="1:4" ht="15" customHeight="1" x14ac:dyDescent="0.25">
      <c r="A25" s="464" t="s">
        <v>5</v>
      </c>
      <c r="B25" s="464" t="s">
        <v>612</v>
      </c>
      <c r="C25" s="462" t="s">
        <v>373</v>
      </c>
      <c r="D25" s="462" t="s">
        <v>430</v>
      </c>
    </row>
    <row r="26" spans="1:4" x14ac:dyDescent="0.25">
      <c r="A26" s="464" t="s">
        <v>5</v>
      </c>
      <c r="B26" s="464" t="s">
        <v>612</v>
      </c>
      <c r="C26" s="462" t="s">
        <v>374</v>
      </c>
      <c r="D26" s="462" t="s">
        <v>430</v>
      </c>
    </row>
    <row r="27" spans="1:4" x14ac:dyDescent="0.25">
      <c r="A27" s="464" t="s">
        <v>5</v>
      </c>
      <c r="B27" s="464" t="s">
        <v>612</v>
      </c>
      <c r="C27" s="462" t="s">
        <v>375</v>
      </c>
      <c r="D27" s="462" t="s">
        <v>430</v>
      </c>
    </row>
    <row r="28" spans="1:4" x14ac:dyDescent="0.25">
      <c r="A28" s="464" t="s">
        <v>5</v>
      </c>
      <c r="B28" s="464" t="s">
        <v>612</v>
      </c>
      <c r="C28" s="462" t="s">
        <v>376</v>
      </c>
      <c r="D28" s="462" t="s">
        <v>430</v>
      </c>
    </row>
    <row r="29" spans="1:4" ht="15" customHeight="1" x14ac:dyDescent="0.25">
      <c r="A29" s="464" t="s">
        <v>5</v>
      </c>
      <c r="B29" s="464" t="s">
        <v>612</v>
      </c>
      <c r="C29" s="462" t="s">
        <v>377</v>
      </c>
      <c r="D29" s="462" t="s">
        <v>430</v>
      </c>
    </row>
    <row r="30" spans="1:4" x14ac:dyDescent="0.25">
      <c r="A30" s="464" t="s">
        <v>5</v>
      </c>
      <c r="B30" s="464" t="s">
        <v>612</v>
      </c>
      <c r="C30" s="462" t="s">
        <v>378</v>
      </c>
      <c r="D30" s="462" t="s">
        <v>430</v>
      </c>
    </row>
    <row r="31" spans="1:4" x14ac:dyDescent="0.25">
      <c r="A31" s="464" t="s">
        <v>5</v>
      </c>
      <c r="B31" s="464" t="s">
        <v>612</v>
      </c>
      <c r="C31" s="462" t="s">
        <v>379</v>
      </c>
      <c r="D31" s="462" t="s">
        <v>430</v>
      </c>
    </row>
    <row r="32" spans="1:4" ht="15" customHeight="1" x14ac:dyDescent="0.25">
      <c r="A32" s="464" t="s">
        <v>11</v>
      </c>
      <c r="B32" s="464" t="s">
        <v>613</v>
      </c>
      <c r="C32" s="462" t="s">
        <v>425</v>
      </c>
      <c r="D32" s="462" t="s">
        <v>425</v>
      </c>
    </row>
    <row r="33" spans="1:10" x14ac:dyDescent="0.25">
      <c r="A33" s="464" t="s">
        <v>11</v>
      </c>
      <c r="B33" s="464" t="s">
        <v>613</v>
      </c>
      <c r="C33" s="462" t="s">
        <v>380</v>
      </c>
      <c r="D33" s="462" t="s">
        <v>430</v>
      </c>
    </row>
    <row r="34" spans="1:10" ht="15" customHeight="1" x14ac:dyDescent="0.25">
      <c r="A34" s="464" t="s">
        <v>11</v>
      </c>
      <c r="B34" s="464" t="s">
        <v>613</v>
      </c>
      <c r="C34" s="462" t="s">
        <v>381</v>
      </c>
      <c r="D34" s="462" t="s">
        <v>430</v>
      </c>
    </row>
    <row r="35" spans="1:10" ht="15" customHeight="1" x14ac:dyDescent="0.25">
      <c r="A35" s="464" t="s">
        <v>11</v>
      </c>
      <c r="B35" s="464" t="s">
        <v>613</v>
      </c>
      <c r="C35" s="462" t="s">
        <v>382</v>
      </c>
      <c r="D35" s="462" t="s">
        <v>430</v>
      </c>
    </row>
    <row r="36" spans="1:10" x14ac:dyDescent="0.25">
      <c r="A36" s="464" t="s">
        <v>11</v>
      </c>
      <c r="B36" s="464" t="s">
        <v>613</v>
      </c>
      <c r="C36" s="462" t="s">
        <v>427</v>
      </c>
      <c r="D36" s="462" t="s">
        <v>430</v>
      </c>
    </row>
    <row r="37" spans="1:10" x14ac:dyDescent="0.25">
      <c r="A37" s="464" t="s">
        <v>35</v>
      </c>
      <c r="B37" s="464" t="s">
        <v>614</v>
      </c>
      <c r="C37" s="462" t="s">
        <v>425</v>
      </c>
      <c r="D37" s="462" t="s">
        <v>425</v>
      </c>
    </row>
    <row r="38" spans="1:10" ht="15" customHeight="1" x14ac:dyDescent="0.25">
      <c r="A38" s="464" t="s">
        <v>35</v>
      </c>
      <c r="B38" s="464" t="s">
        <v>614</v>
      </c>
      <c r="C38" s="462" t="s">
        <v>357</v>
      </c>
      <c r="D38" s="462" t="s">
        <v>430</v>
      </c>
      <c r="J38" s="461"/>
    </row>
    <row r="39" spans="1:10" x14ac:dyDescent="0.25">
      <c r="A39" s="464" t="s">
        <v>35</v>
      </c>
      <c r="B39" s="464" t="s">
        <v>614</v>
      </c>
      <c r="C39" s="462" t="s">
        <v>358</v>
      </c>
      <c r="D39" s="462" t="s">
        <v>430</v>
      </c>
      <c r="J39" s="461"/>
    </row>
    <row r="40" spans="1:10" x14ac:dyDescent="0.25">
      <c r="A40" s="464" t="s">
        <v>35</v>
      </c>
      <c r="B40" s="464" t="s">
        <v>614</v>
      </c>
      <c r="C40" s="462" t="s">
        <v>359</v>
      </c>
      <c r="D40" s="462" t="s">
        <v>430</v>
      </c>
    </row>
    <row r="41" spans="1:10" ht="15" customHeight="1" x14ac:dyDescent="0.25">
      <c r="A41" s="464" t="s">
        <v>37</v>
      </c>
      <c r="B41" s="464" t="s">
        <v>621</v>
      </c>
      <c r="C41" s="462" t="s">
        <v>384</v>
      </c>
      <c r="D41" s="462" t="s">
        <v>430</v>
      </c>
    </row>
    <row r="42" spans="1:10" x14ac:dyDescent="0.25">
      <c r="A42" s="464" t="s">
        <v>37</v>
      </c>
      <c r="B42" s="464" t="s">
        <v>621</v>
      </c>
      <c r="C42" s="462" t="s">
        <v>403</v>
      </c>
      <c r="D42" s="462" t="s">
        <v>430</v>
      </c>
    </row>
    <row r="43" spans="1:10" x14ac:dyDescent="0.25">
      <c r="A43" s="464" t="s">
        <v>37</v>
      </c>
      <c r="B43" s="464" t="s">
        <v>621</v>
      </c>
      <c r="C43" s="462" t="s">
        <v>425</v>
      </c>
      <c r="D43" s="462" t="s">
        <v>425</v>
      </c>
    </row>
    <row r="44" spans="1:10" x14ac:dyDescent="0.25">
      <c r="A44" s="464" t="s">
        <v>10</v>
      </c>
      <c r="B44" s="464" t="s">
        <v>615</v>
      </c>
      <c r="C44" s="462" t="s">
        <v>425</v>
      </c>
      <c r="D44" s="462" t="s">
        <v>425</v>
      </c>
    </row>
    <row r="45" spans="1:10" ht="15" customHeight="1" x14ac:dyDescent="0.25">
      <c r="A45" s="464" t="s">
        <v>10</v>
      </c>
      <c r="B45" s="464" t="s">
        <v>615</v>
      </c>
      <c r="C45" s="462" t="s">
        <v>386</v>
      </c>
      <c r="D45" s="462" t="s">
        <v>430</v>
      </c>
    </row>
    <row r="46" spans="1:10" x14ac:dyDescent="0.25">
      <c r="A46" s="464" t="s">
        <v>27</v>
      </c>
      <c r="B46" s="464" t="s">
        <v>622</v>
      </c>
      <c r="C46" s="462" t="s">
        <v>428</v>
      </c>
      <c r="D46" s="462" t="s">
        <v>425</v>
      </c>
    </row>
    <row r="47" spans="1:10" ht="15" customHeight="1" x14ac:dyDescent="0.25">
      <c r="A47" s="464" t="s">
        <v>27</v>
      </c>
      <c r="B47" s="464" t="s">
        <v>622</v>
      </c>
      <c r="C47" s="462" t="s">
        <v>320</v>
      </c>
      <c r="D47" s="462" t="s">
        <v>425</v>
      </c>
    </row>
    <row r="48" spans="1:10" ht="15" customHeight="1" x14ac:dyDescent="0.25">
      <c r="A48" s="464" t="s">
        <v>27</v>
      </c>
      <c r="B48" s="464" t="s">
        <v>622</v>
      </c>
      <c r="C48" s="462" t="s">
        <v>357</v>
      </c>
      <c r="D48" s="462" t="s">
        <v>430</v>
      </c>
    </row>
    <row r="49" spans="1:4" x14ac:dyDescent="0.25">
      <c r="A49" s="464" t="s">
        <v>27</v>
      </c>
      <c r="B49" s="464" t="s">
        <v>622</v>
      </c>
      <c r="C49" s="462" t="s">
        <v>358</v>
      </c>
      <c r="D49" s="462" t="s">
        <v>430</v>
      </c>
    </row>
    <row r="50" spans="1:4" x14ac:dyDescent="0.25">
      <c r="A50" s="464" t="s">
        <v>27</v>
      </c>
      <c r="B50" s="464" t="s">
        <v>622</v>
      </c>
      <c r="C50" s="462" t="s">
        <v>359</v>
      </c>
      <c r="D50" s="462" t="s">
        <v>430</v>
      </c>
    </row>
    <row r="51" spans="1:4" x14ac:dyDescent="0.25">
      <c r="A51" s="464" t="s">
        <v>548</v>
      </c>
      <c r="B51" s="464" t="s">
        <v>623</v>
      </c>
      <c r="C51" s="462" t="s">
        <v>425</v>
      </c>
      <c r="D51" s="462" t="s">
        <v>425</v>
      </c>
    </row>
    <row r="52" spans="1:4" x14ac:dyDescent="0.25">
      <c r="A52" s="464" t="s">
        <v>16</v>
      </c>
      <c r="B52" s="464" t="s">
        <v>624</v>
      </c>
      <c r="C52" s="462" t="s">
        <v>318</v>
      </c>
      <c r="D52" s="462" t="s">
        <v>425</v>
      </c>
    </row>
    <row r="53" spans="1:4" x14ac:dyDescent="0.25">
      <c r="A53" s="464" t="s">
        <v>16</v>
      </c>
      <c r="B53" s="464" t="s">
        <v>624</v>
      </c>
      <c r="C53" s="462" t="s">
        <v>319</v>
      </c>
      <c r="D53" s="462" t="s">
        <v>425</v>
      </c>
    </row>
    <row r="54" spans="1:4" x14ac:dyDescent="0.25">
      <c r="A54" s="464" t="s">
        <v>30</v>
      </c>
      <c r="B54" s="464" t="s">
        <v>625</v>
      </c>
      <c r="C54" s="462" t="s">
        <v>425</v>
      </c>
      <c r="D54" s="462" t="s">
        <v>425</v>
      </c>
    </row>
    <row r="55" spans="1:4" x14ac:dyDescent="0.25">
      <c r="A55" s="464" t="s">
        <v>30</v>
      </c>
      <c r="B55" s="464" t="s">
        <v>625</v>
      </c>
      <c r="C55" s="462" t="s">
        <v>384</v>
      </c>
      <c r="D55" s="462" t="s">
        <v>430</v>
      </c>
    </row>
    <row r="56" spans="1:4" x14ac:dyDescent="0.25">
      <c r="A56" s="464" t="s">
        <v>30</v>
      </c>
      <c r="B56" s="464" t="s">
        <v>625</v>
      </c>
      <c r="C56" s="462" t="s">
        <v>403</v>
      </c>
      <c r="D56" s="462" t="s">
        <v>430</v>
      </c>
    </row>
    <row r="57" spans="1:4" x14ac:dyDescent="0.25">
      <c r="A57" s="464" t="s">
        <v>30</v>
      </c>
      <c r="B57" s="464" t="s">
        <v>625</v>
      </c>
      <c r="C57" s="462" t="s">
        <v>429</v>
      </c>
      <c r="D57" s="462" t="s">
        <v>430</v>
      </c>
    </row>
    <row r="58" spans="1:4" x14ac:dyDescent="0.25">
      <c r="A58" s="464" t="s">
        <v>13</v>
      </c>
      <c r="B58" s="464" t="s">
        <v>616</v>
      </c>
      <c r="C58" s="462" t="s">
        <v>425</v>
      </c>
      <c r="D58" s="462" t="s">
        <v>425</v>
      </c>
    </row>
    <row r="59" spans="1:4" x14ac:dyDescent="0.25">
      <c r="A59" s="464" t="s">
        <v>13</v>
      </c>
      <c r="B59" s="464" t="s">
        <v>616</v>
      </c>
      <c r="C59" s="462" t="s">
        <v>389</v>
      </c>
      <c r="D59" s="462" t="s">
        <v>430</v>
      </c>
    </row>
    <row r="60" spans="1:4" x14ac:dyDescent="0.25">
      <c r="A60" s="464" t="s">
        <v>13</v>
      </c>
      <c r="B60" s="464" t="s">
        <v>616</v>
      </c>
      <c r="C60" s="462" t="s">
        <v>390</v>
      </c>
      <c r="D60" s="462" t="s">
        <v>430</v>
      </c>
    </row>
    <row r="61" spans="1:4" x14ac:dyDescent="0.25">
      <c r="A61" s="464" t="s">
        <v>13</v>
      </c>
      <c r="B61" s="464" t="s">
        <v>616</v>
      </c>
      <c r="C61" s="462" t="s">
        <v>391</v>
      </c>
      <c r="D61" s="462" t="s">
        <v>430</v>
      </c>
    </row>
    <row r="62" spans="1:4" x14ac:dyDescent="0.25">
      <c r="A62" s="464" t="s">
        <v>13</v>
      </c>
      <c r="B62" s="464" t="s">
        <v>616</v>
      </c>
      <c r="C62" s="462" t="s">
        <v>392</v>
      </c>
      <c r="D62" s="462" t="s">
        <v>430</v>
      </c>
    </row>
    <row r="63" spans="1:4" x14ac:dyDescent="0.25">
      <c r="A63" s="464" t="s">
        <v>33</v>
      </c>
      <c r="B63" s="464" t="s">
        <v>542</v>
      </c>
      <c r="C63" s="462" t="s">
        <v>365</v>
      </c>
      <c r="D63" s="462" t="s">
        <v>430</v>
      </c>
    </row>
    <row r="64" spans="1:4" x14ac:dyDescent="0.25">
      <c r="A64" s="464" t="s">
        <v>33</v>
      </c>
      <c r="B64" s="464" t="s">
        <v>542</v>
      </c>
      <c r="C64" s="462" t="s">
        <v>366</v>
      </c>
      <c r="D64" s="462" t="s">
        <v>430</v>
      </c>
    </row>
    <row r="65" spans="1:4" x14ac:dyDescent="0.25">
      <c r="A65" s="464" t="s">
        <v>33</v>
      </c>
      <c r="B65" s="464" t="s">
        <v>542</v>
      </c>
      <c r="C65" s="462" t="s">
        <v>425</v>
      </c>
      <c r="D65" s="462" t="s">
        <v>425</v>
      </c>
    </row>
    <row r="66" spans="1:4" x14ac:dyDescent="0.25">
      <c r="A66" s="464" t="s">
        <v>32</v>
      </c>
      <c r="B66" s="464" t="s">
        <v>355</v>
      </c>
      <c r="C66" s="462" t="s">
        <v>360</v>
      </c>
      <c r="D66" s="462" t="s">
        <v>430</v>
      </c>
    </row>
    <row r="67" spans="1:4" x14ac:dyDescent="0.25">
      <c r="A67" s="464" t="s">
        <v>32</v>
      </c>
      <c r="B67" s="464" t="s">
        <v>355</v>
      </c>
      <c r="C67" s="462" t="s">
        <v>425</v>
      </c>
      <c r="D67" s="462" t="s">
        <v>425</v>
      </c>
    </row>
    <row r="68" spans="1:4" x14ac:dyDescent="0.25">
      <c r="A68" s="464" t="s">
        <v>94</v>
      </c>
      <c r="B68" s="464" t="s">
        <v>626</v>
      </c>
      <c r="C68" s="462" t="s">
        <v>425</v>
      </c>
      <c r="D68" s="462" t="s">
        <v>425</v>
      </c>
    </row>
    <row r="69" spans="1:4" x14ac:dyDescent="0.25">
      <c r="A69" s="464" t="s">
        <v>95</v>
      </c>
      <c r="B69" s="464" t="s">
        <v>627</v>
      </c>
      <c r="C69" s="462" t="s">
        <v>425</v>
      </c>
      <c r="D69" s="462" t="s">
        <v>425</v>
      </c>
    </row>
    <row r="70" spans="1:4" x14ac:dyDescent="0.25">
      <c r="A70" s="464" t="s">
        <v>97</v>
      </c>
      <c r="B70" s="464" t="s">
        <v>617</v>
      </c>
      <c r="C70" s="462" t="s">
        <v>425</v>
      </c>
      <c r="D70" s="462" t="s">
        <v>425</v>
      </c>
    </row>
    <row r="71" spans="1:4" x14ac:dyDescent="0.25">
      <c r="A71" s="464" t="s">
        <v>304</v>
      </c>
      <c r="B71" s="464" t="s">
        <v>628</v>
      </c>
      <c r="C71" s="462" t="s">
        <v>425</v>
      </c>
      <c r="D71" s="462" t="s">
        <v>425</v>
      </c>
    </row>
    <row r="72" spans="1:4" x14ac:dyDescent="0.25">
      <c r="A72" s="464" t="s">
        <v>98</v>
      </c>
      <c r="B72" s="464" t="s">
        <v>618</v>
      </c>
      <c r="C72" s="462" t="s">
        <v>425</v>
      </c>
      <c r="D72" s="462" t="s">
        <v>425</v>
      </c>
    </row>
    <row r="73" spans="1:4" x14ac:dyDescent="0.25">
      <c r="A73" s="464" t="s">
        <v>306</v>
      </c>
      <c r="B73" s="464" t="s">
        <v>629</v>
      </c>
      <c r="C73" s="462" t="s">
        <v>425</v>
      </c>
      <c r="D73" s="462" t="s">
        <v>425</v>
      </c>
    </row>
    <row r="74" spans="1:4" x14ac:dyDescent="0.25">
      <c r="A74" s="464" t="s">
        <v>100</v>
      </c>
      <c r="B74" s="464" t="s">
        <v>307</v>
      </c>
      <c r="C74" s="462" t="s">
        <v>425</v>
      </c>
      <c r="D74" s="462" t="s">
        <v>425</v>
      </c>
    </row>
    <row r="75" spans="1:4" x14ac:dyDescent="0.25">
      <c r="A75" s="464" t="s">
        <v>549</v>
      </c>
      <c r="B75" s="464" t="s">
        <v>630</v>
      </c>
      <c r="C75" s="462" t="s">
        <v>425</v>
      </c>
      <c r="D75" s="462" t="s">
        <v>425</v>
      </c>
    </row>
    <row r="76" spans="1:4" x14ac:dyDescent="0.25">
      <c r="A76" s="464" t="s">
        <v>549</v>
      </c>
      <c r="B76" s="464" t="s">
        <v>630</v>
      </c>
      <c r="C76" s="462" t="s">
        <v>430</v>
      </c>
      <c r="D76" s="462" t="s">
        <v>430</v>
      </c>
    </row>
    <row r="77" spans="1:4" x14ac:dyDescent="0.25">
      <c r="A77" s="464" t="s">
        <v>102</v>
      </c>
      <c r="B77" s="464" t="s">
        <v>631</v>
      </c>
      <c r="C77" s="462" t="s">
        <v>425</v>
      </c>
      <c r="D77" s="462" t="s">
        <v>425</v>
      </c>
    </row>
    <row r="78" spans="1:4" x14ac:dyDescent="0.25">
      <c r="A78" s="464" t="s">
        <v>101</v>
      </c>
      <c r="B78" s="464" t="s">
        <v>543</v>
      </c>
      <c r="C78" s="462" t="s">
        <v>425</v>
      </c>
      <c r="D78" s="462" t="s">
        <v>425</v>
      </c>
    </row>
    <row r="79" spans="1:4" x14ac:dyDescent="0.25">
      <c r="A79" s="464" t="s">
        <v>423</v>
      </c>
      <c r="B79" s="464" t="s">
        <v>632</v>
      </c>
      <c r="C79" s="462" t="s">
        <v>316</v>
      </c>
      <c r="D79" s="462" t="s">
        <v>425</v>
      </c>
    </row>
    <row r="80" spans="1:4" x14ac:dyDescent="0.25">
      <c r="A80" s="464" t="s">
        <v>105</v>
      </c>
      <c r="B80" s="464" t="s">
        <v>633</v>
      </c>
      <c r="C80" s="462" t="s">
        <v>425</v>
      </c>
      <c r="D80" s="462" t="s">
        <v>425</v>
      </c>
    </row>
    <row r="81" spans="1:4" x14ac:dyDescent="0.25">
      <c r="A81" s="464" t="s">
        <v>310</v>
      </c>
      <c r="B81" s="464" t="s">
        <v>634</v>
      </c>
      <c r="C81" s="462" t="s">
        <v>425</v>
      </c>
      <c r="D81" s="462" t="s">
        <v>425</v>
      </c>
    </row>
    <row r="82" spans="1:4" x14ac:dyDescent="0.25">
      <c r="A82" s="464" t="s">
        <v>107</v>
      </c>
      <c r="B82" s="464" t="s">
        <v>635</v>
      </c>
      <c r="C82" s="462" t="s">
        <v>425</v>
      </c>
      <c r="D82" s="462" t="s">
        <v>425</v>
      </c>
    </row>
    <row r="83" spans="1:4" x14ac:dyDescent="0.25">
      <c r="A83" s="464" t="s">
        <v>108</v>
      </c>
      <c r="B83" s="464" t="s">
        <v>636</v>
      </c>
      <c r="C83" s="462" t="s">
        <v>360</v>
      </c>
      <c r="D83" s="462" t="s">
        <v>425</v>
      </c>
    </row>
    <row r="84" spans="1:4" x14ac:dyDescent="0.25">
      <c r="A84" s="464" t="s">
        <v>109</v>
      </c>
      <c r="B84" s="464" t="s">
        <v>637</v>
      </c>
      <c r="C84" s="462" t="s">
        <v>425</v>
      </c>
      <c r="D84" s="462" t="s">
        <v>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198"/>
  <sheetViews>
    <sheetView zoomScale="150" zoomScaleNormal="100" zoomScaleSheetLayoutView="100" workbookViewId="0">
      <selection activeCell="C1" sqref="C1:AW1"/>
    </sheetView>
  </sheetViews>
  <sheetFormatPr defaultColWidth="9.140625" defaultRowHeight="11.25" outlineLevelRow="1" x14ac:dyDescent="0.2"/>
  <cols>
    <col min="1" max="1" width="27.42578125" style="14" customWidth="1"/>
    <col min="2" max="2" width="2" style="14" customWidth="1"/>
    <col min="3" max="4" width="9.28515625" style="14" bestFit="1" customWidth="1"/>
    <col min="5" max="5" width="9.42578125" style="14" customWidth="1"/>
    <col min="6" max="6" width="9.28515625" style="14" bestFit="1" customWidth="1"/>
    <col min="7" max="7" width="11.7109375" style="14" customWidth="1"/>
    <col min="8" max="12" width="9.28515625" style="14" bestFit="1" customWidth="1"/>
    <col min="13" max="13" width="9.7109375" style="14" bestFit="1" customWidth="1"/>
    <col min="14" max="18" width="9.28515625" style="14" bestFit="1" customWidth="1"/>
    <col min="19" max="19" width="9.140625" style="14"/>
    <col min="20" max="20" width="10.42578125" style="14" customWidth="1"/>
    <col min="21" max="28" width="9.140625" style="14"/>
    <col min="29" max="29" width="10.140625" style="14" customWidth="1"/>
    <col min="30" max="34" width="9.140625" style="14"/>
    <col min="35" max="35" width="12" style="14" customWidth="1"/>
    <col min="36" max="43" width="9.140625" style="14"/>
    <col min="44" max="44" width="10.7109375" style="14" bestFit="1" customWidth="1"/>
    <col min="45" max="47" width="9.7109375" style="14" bestFit="1" customWidth="1"/>
    <col min="48" max="48" width="12" style="14" customWidth="1"/>
    <col min="49" max="49" width="12.42578125" style="14" customWidth="1"/>
    <col min="50" max="50" width="3" style="14" customWidth="1"/>
    <col min="51" max="52" width="12" style="14" customWidth="1"/>
    <col min="53" max="53" width="0" style="14" hidden="1" customWidth="1"/>
    <col min="54" max="54" width="10.28515625" style="14" hidden="1" customWidth="1"/>
    <col min="55" max="55" width="0" style="14" hidden="1" customWidth="1"/>
    <col min="56" max="56" width="9.140625" style="14"/>
    <col min="57" max="57" width="10.7109375" style="14" customWidth="1"/>
    <col min="58" max="16384" width="9.140625" style="14"/>
  </cols>
  <sheetData>
    <row r="1" spans="1:67" ht="11.25" customHeight="1" x14ac:dyDescent="0.25">
      <c r="A1" s="35"/>
      <c r="B1" s="35"/>
      <c r="C1" s="31" t="s">
        <v>396</v>
      </c>
      <c r="D1" s="31" t="s">
        <v>396</v>
      </c>
      <c r="E1" s="31" t="s">
        <v>396</v>
      </c>
      <c r="F1" s="465" t="s">
        <v>592</v>
      </c>
      <c r="G1" s="465" t="s">
        <v>592</v>
      </c>
      <c r="H1" s="31" t="s">
        <v>12</v>
      </c>
      <c r="I1" s="31" t="s">
        <v>12</v>
      </c>
      <c r="J1" s="31" t="s">
        <v>12</v>
      </c>
      <c r="K1" s="31" t="s">
        <v>36</v>
      </c>
      <c r="L1" s="31" t="s">
        <v>36</v>
      </c>
      <c r="M1" s="31" t="s">
        <v>36</v>
      </c>
      <c r="N1" s="31" t="s">
        <v>34</v>
      </c>
      <c r="O1" s="31" t="s">
        <v>34</v>
      </c>
      <c r="P1" s="31" t="s">
        <v>34</v>
      </c>
      <c r="Q1" s="31" t="s">
        <v>34</v>
      </c>
      <c r="R1" s="31" t="s">
        <v>34</v>
      </c>
      <c r="S1" s="31" t="s">
        <v>5</v>
      </c>
      <c r="T1" s="31" t="s">
        <v>5</v>
      </c>
      <c r="U1" s="31" t="s">
        <v>5</v>
      </c>
      <c r="V1" s="31" t="s">
        <v>5</v>
      </c>
      <c r="W1" s="31" t="s">
        <v>5</v>
      </c>
      <c r="X1" s="31" t="s">
        <v>5</v>
      </c>
      <c r="Y1" s="31" t="s">
        <v>5</v>
      </c>
      <c r="Z1" s="31" t="s">
        <v>11</v>
      </c>
      <c r="AA1" s="31" t="s">
        <v>11</v>
      </c>
      <c r="AB1" s="31" t="s">
        <v>11</v>
      </c>
      <c r="AC1" s="31" t="s">
        <v>11</v>
      </c>
      <c r="AD1" s="31" t="s">
        <v>35</v>
      </c>
      <c r="AE1" s="31" t="s">
        <v>35</v>
      </c>
      <c r="AF1" s="31" t="s">
        <v>35</v>
      </c>
      <c r="AG1" s="31" t="s">
        <v>594</v>
      </c>
      <c r="AH1" s="31" t="s">
        <v>594</v>
      </c>
      <c r="AI1" s="31" t="s">
        <v>10</v>
      </c>
      <c r="AJ1" s="31" t="s">
        <v>354</v>
      </c>
      <c r="AK1" s="31" t="s">
        <v>354</v>
      </c>
      <c r="AL1" s="31" t="s">
        <v>354</v>
      </c>
      <c r="AM1" s="31" t="s">
        <v>30</v>
      </c>
      <c r="AN1" s="31" t="s">
        <v>30</v>
      </c>
      <c r="AO1" s="31" t="s">
        <v>30</v>
      </c>
      <c r="AP1" s="31" t="s">
        <v>13</v>
      </c>
      <c r="AQ1" s="31" t="s">
        <v>13</v>
      </c>
      <c r="AR1" s="31" t="s">
        <v>13</v>
      </c>
      <c r="AS1" s="31" t="s">
        <v>13</v>
      </c>
      <c r="AT1" s="31" t="s">
        <v>33</v>
      </c>
      <c r="AU1" s="31" t="s">
        <v>33</v>
      </c>
      <c r="AV1" s="31" t="s">
        <v>355</v>
      </c>
      <c r="AW1" s="31" t="s">
        <v>309</v>
      </c>
      <c r="AX1" s="51"/>
      <c r="AY1" s="580" t="s">
        <v>356</v>
      </c>
      <c r="AZ1" s="51"/>
      <c r="BA1" s="35"/>
      <c r="BB1" s="134"/>
      <c r="BC1" s="51"/>
      <c r="BD1" s="51"/>
      <c r="BE1" s="51"/>
      <c r="BF1" s="35"/>
      <c r="BG1" s="51"/>
      <c r="BH1" s="51"/>
      <c r="BI1" s="51"/>
      <c r="BJ1" s="51"/>
      <c r="BK1" s="51"/>
      <c r="BL1" s="51"/>
      <c r="BM1" s="51"/>
      <c r="BN1" s="51"/>
      <c r="BO1" s="51"/>
    </row>
    <row r="2" spans="1:67" ht="11.25" customHeight="1" x14ac:dyDescent="0.25">
      <c r="A2" s="35"/>
      <c r="B2" s="35"/>
      <c r="C2" s="31"/>
      <c r="D2" s="31"/>
      <c r="E2" s="31"/>
      <c r="F2" s="465"/>
      <c r="G2" s="465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51"/>
      <c r="AY2" s="580"/>
      <c r="AZ2" s="51"/>
      <c r="BA2" s="35" t="s">
        <v>397</v>
      </c>
      <c r="BB2" s="134"/>
      <c r="BC2" s="51"/>
      <c r="BD2" s="51"/>
      <c r="BE2" s="51"/>
      <c r="BF2" s="35"/>
      <c r="BG2" s="51"/>
      <c r="BH2" s="51"/>
      <c r="BI2" s="51"/>
      <c r="BJ2" s="51"/>
      <c r="BK2" s="51"/>
      <c r="BL2" s="51"/>
      <c r="BM2" s="51"/>
      <c r="BN2" s="51"/>
      <c r="BO2" s="51"/>
    </row>
    <row r="3" spans="1:67" ht="11.25" customHeight="1" x14ac:dyDescent="0.25">
      <c r="A3" s="35"/>
      <c r="B3" s="35"/>
      <c r="C3" s="31"/>
      <c r="D3" s="31"/>
      <c r="E3" s="31"/>
      <c r="F3" s="465"/>
      <c r="G3" s="465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51"/>
      <c r="AY3" s="580"/>
      <c r="AZ3" s="51"/>
      <c r="BA3" s="35"/>
      <c r="BB3" s="134"/>
      <c r="BC3" s="51"/>
      <c r="BD3" s="51"/>
      <c r="BE3" s="51"/>
      <c r="BF3" s="35"/>
      <c r="BG3" s="51"/>
      <c r="BH3" s="51"/>
      <c r="BI3" s="51"/>
      <c r="BJ3" s="51"/>
      <c r="BK3" s="51"/>
      <c r="BL3" s="51"/>
      <c r="BM3" s="51"/>
      <c r="BN3" s="51"/>
      <c r="BO3" s="51"/>
    </row>
    <row r="4" spans="1:67" ht="15" x14ac:dyDescent="0.25">
      <c r="A4" s="54" t="s">
        <v>66</v>
      </c>
      <c r="B4" s="23"/>
      <c r="C4" s="581" t="s">
        <v>154</v>
      </c>
      <c r="D4" s="581"/>
      <c r="E4" s="581"/>
      <c r="F4" s="572" t="s">
        <v>155</v>
      </c>
      <c r="G4" s="572"/>
      <c r="H4" s="582" t="s">
        <v>156</v>
      </c>
      <c r="I4" s="582"/>
      <c r="J4" s="582"/>
      <c r="K4" s="582" t="s">
        <v>157</v>
      </c>
      <c r="L4" s="582"/>
      <c r="M4" s="582"/>
      <c r="N4" s="583" t="s">
        <v>158</v>
      </c>
      <c r="O4" s="583"/>
      <c r="P4" s="583"/>
      <c r="Q4" s="583"/>
      <c r="R4" s="583"/>
      <c r="S4" s="584" t="s">
        <v>159</v>
      </c>
      <c r="T4" s="584"/>
      <c r="U4" s="584"/>
      <c r="V4" s="584"/>
      <c r="W4" s="584"/>
      <c r="X4" s="584"/>
      <c r="Y4" s="584"/>
      <c r="Z4" s="572" t="s">
        <v>160</v>
      </c>
      <c r="AA4" s="572"/>
      <c r="AB4" s="572"/>
      <c r="AC4" s="572"/>
      <c r="AD4" s="588" t="s">
        <v>161</v>
      </c>
      <c r="AE4" s="588"/>
      <c r="AF4" s="588"/>
      <c r="AG4" s="572" t="s">
        <v>162</v>
      </c>
      <c r="AH4" s="572"/>
      <c r="AI4" s="132" t="s">
        <v>163</v>
      </c>
      <c r="AJ4" s="585" t="s">
        <v>164</v>
      </c>
      <c r="AK4" s="585"/>
      <c r="AL4" s="585"/>
      <c r="AM4" s="585" t="s">
        <v>167</v>
      </c>
      <c r="AN4" s="585"/>
      <c r="AO4" s="585"/>
      <c r="AP4" s="586" t="s">
        <v>168</v>
      </c>
      <c r="AQ4" s="586"/>
      <c r="AR4" s="586"/>
      <c r="AS4" s="586"/>
      <c r="AT4" s="587" t="s">
        <v>169</v>
      </c>
      <c r="AU4" s="587"/>
      <c r="AV4" s="71" t="s">
        <v>170</v>
      </c>
      <c r="AW4" s="416" t="s">
        <v>178</v>
      </c>
      <c r="AX4"/>
      <c r="AY4" s="72" t="s">
        <v>398</v>
      </c>
      <c r="AZ4" s="23"/>
      <c r="BA4" s="23"/>
      <c r="BB4" s="133"/>
      <c r="BC4"/>
      <c r="BD4"/>
      <c r="BE4"/>
      <c r="BF4" s="23"/>
      <c r="BG4"/>
      <c r="BH4"/>
      <c r="BI4"/>
      <c r="BJ4"/>
      <c r="BK4"/>
      <c r="BL4"/>
      <c r="BM4"/>
      <c r="BN4"/>
      <c r="BO4"/>
    </row>
    <row r="5" spans="1:67" s="42" customFormat="1" ht="22.5" x14ac:dyDescent="0.2">
      <c r="A5" s="48"/>
      <c r="B5" s="48"/>
      <c r="C5" s="25" t="s">
        <v>357</v>
      </c>
      <c r="D5" s="25" t="s">
        <v>358</v>
      </c>
      <c r="E5" s="25" t="s">
        <v>359</v>
      </c>
      <c r="F5" s="25" t="s">
        <v>360</v>
      </c>
      <c r="G5" s="25" t="s">
        <v>361</v>
      </c>
      <c r="H5" s="25" t="s">
        <v>362</v>
      </c>
      <c r="I5" s="25" t="s">
        <v>363</v>
      </c>
      <c r="J5" s="25" t="s">
        <v>364</v>
      </c>
      <c r="K5" s="25" t="s">
        <v>365</v>
      </c>
      <c r="L5" s="25" t="s">
        <v>366</v>
      </c>
      <c r="M5" s="34" t="s">
        <v>367</v>
      </c>
      <c r="N5" s="25" t="s">
        <v>368</v>
      </c>
      <c r="O5" s="25" t="s">
        <v>369</v>
      </c>
      <c r="P5" s="25" t="s">
        <v>370</v>
      </c>
      <c r="Q5" s="25" t="s">
        <v>371</v>
      </c>
      <c r="R5" s="25" t="s">
        <v>372</v>
      </c>
      <c r="S5" s="25" t="s">
        <v>373</v>
      </c>
      <c r="T5" s="25" t="s">
        <v>374</v>
      </c>
      <c r="U5" s="25" t="s">
        <v>375</v>
      </c>
      <c r="V5" s="25" t="s">
        <v>376</v>
      </c>
      <c r="W5" s="25" t="s">
        <v>377</v>
      </c>
      <c r="X5" s="25" t="s">
        <v>399</v>
      </c>
      <c r="Y5" s="25" t="s">
        <v>400</v>
      </c>
      <c r="Z5" s="72" t="s">
        <v>380</v>
      </c>
      <c r="AA5" s="25" t="s">
        <v>381</v>
      </c>
      <c r="AB5" s="25" t="s">
        <v>382</v>
      </c>
      <c r="AC5" s="25" t="s">
        <v>383</v>
      </c>
      <c r="AD5" s="25" t="s">
        <v>357</v>
      </c>
      <c r="AE5" s="25" t="s">
        <v>358</v>
      </c>
      <c r="AF5" s="25" t="s">
        <v>359</v>
      </c>
      <c r="AG5" s="25" t="s">
        <v>401</v>
      </c>
      <c r="AH5" s="25" t="s">
        <v>402</v>
      </c>
      <c r="AI5" s="25" t="s">
        <v>386</v>
      </c>
      <c r="AJ5" s="25" t="s">
        <v>357</v>
      </c>
      <c r="AK5" s="25" t="s">
        <v>358</v>
      </c>
      <c r="AL5" s="25" t="s">
        <v>359</v>
      </c>
      <c r="AM5" s="25" t="s">
        <v>384</v>
      </c>
      <c r="AN5" s="25" t="s">
        <v>403</v>
      </c>
      <c r="AO5" s="25" t="s">
        <v>388</v>
      </c>
      <c r="AP5" s="25" t="s">
        <v>389</v>
      </c>
      <c r="AQ5" s="25" t="s">
        <v>390</v>
      </c>
      <c r="AR5" s="25" t="s">
        <v>391</v>
      </c>
      <c r="AS5" s="25" t="s">
        <v>392</v>
      </c>
      <c r="AT5" s="25" t="s">
        <v>365</v>
      </c>
      <c r="AU5" s="25" t="s">
        <v>366</v>
      </c>
      <c r="AV5" s="25" t="s">
        <v>430</v>
      </c>
      <c r="AW5" s="25" t="s">
        <v>430</v>
      </c>
      <c r="AX5" s="48"/>
      <c r="AY5" s="47"/>
      <c r="AZ5" s="46"/>
      <c r="BA5" s="48"/>
      <c r="BB5" s="50"/>
      <c r="BC5" s="48"/>
      <c r="BD5" s="48"/>
      <c r="BE5" s="48"/>
      <c r="BF5" s="44"/>
      <c r="BG5" s="48"/>
      <c r="BH5" s="48"/>
      <c r="BI5" s="48"/>
      <c r="BJ5" s="48"/>
      <c r="BK5" s="48"/>
      <c r="BL5" s="48"/>
      <c r="BM5" s="48"/>
      <c r="BN5" s="48"/>
      <c r="BO5" s="48"/>
    </row>
    <row r="6" spans="1:67" ht="13.5" customHeight="1" x14ac:dyDescent="0.25">
      <c r="A6" s="74" t="s">
        <v>404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2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7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73"/>
      <c r="AZ6" s="23"/>
      <c r="BA6" s="43"/>
      <c r="BB6" s="135"/>
      <c r="BC6" s="43"/>
      <c r="BD6" s="43"/>
      <c r="BE6" s="43"/>
      <c r="BF6" s="35"/>
      <c r="BG6" s="43"/>
      <c r="BH6" s="43"/>
      <c r="BI6" s="43"/>
      <c r="BJ6" s="43"/>
      <c r="BK6" s="43"/>
      <c r="BL6" s="43"/>
      <c r="BM6" s="43"/>
      <c r="BN6" s="43"/>
      <c r="BO6" s="43"/>
    </row>
    <row r="7" spans="1:67" ht="13.5" customHeight="1" x14ac:dyDescent="0.25">
      <c r="A7" s="74" t="s">
        <v>405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2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7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73"/>
      <c r="AZ7" s="43"/>
      <c r="BA7" s="43"/>
      <c r="BB7" s="135" t="s">
        <v>110</v>
      </c>
      <c r="BC7" s="43"/>
      <c r="BD7" s="45"/>
      <c r="BE7" s="43"/>
      <c r="BF7" s="35"/>
      <c r="BG7" s="43"/>
      <c r="BH7" s="43"/>
      <c r="BI7" s="43"/>
      <c r="BJ7" s="43"/>
      <c r="BK7" s="43"/>
      <c r="BL7" s="43"/>
      <c r="BM7" s="43"/>
      <c r="BN7" s="43"/>
      <c r="BO7" s="43"/>
    </row>
    <row r="8" spans="1:67" ht="15" outlineLevel="1" x14ac:dyDescent="0.25">
      <c r="A8" s="52" t="s">
        <v>187</v>
      </c>
      <c r="B8"/>
      <c r="C8" s="24"/>
      <c r="D8" s="24"/>
      <c r="E8" s="24"/>
      <c r="F8" s="24"/>
      <c r="G8" s="24"/>
      <c r="H8" s="24"/>
      <c r="I8" s="24"/>
      <c r="J8" s="24"/>
      <c r="K8" s="24"/>
      <c r="L8" s="24"/>
      <c r="M8" s="4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6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/>
      <c r="AY8"/>
      <c r="AZ8"/>
      <c r="BA8" s="24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ht="15" outlineLevel="1" x14ac:dyDescent="0.25">
      <c r="A9" s="53" t="s">
        <v>188</v>
      </c>
      <c r="B9"/>
      <c r="C9" s="24">
        <v>224306</v>
      </c>
      <c r="D9" s="24">
        <v>51221</v>
      </c>
      <c r="E9" s="24">
        <v>233964</v>
      </c>
      <c r="F9" s="24">
        <v>266773</v>
      </c>
      <c r="G9" s="24">
        <v>18539</v>
      </c>
      <c r="H9" s="24">
        <v>32137</v>
      </c>
      <c r="I9" s="24">
        <v>34897</v>
      </c>
      <c r="J9" s="24">
        <v>29409</v>
      </c>
      <c r="K9" s="24">
        <v>24670</v>
      </c>
      <c r="L9" s="24">
        <v>72678</v>
      </c>
      <c r="M9" s="24">
        <v>10918</v>
      </c>
      <c r="N9" s="24">
        <v>23273</v>
      </c>
      <c r="O9" s="24">
        <v>23241</v>
      </c>
      <c r="P9" s="24">
        <v>9182</v>
      </c>
      <c r="Q9" s="24">
        <v>104376</v>
      </c>
      <c r="R9" s="24">
        <v>34332</v>
      </c>
      <c r="S9" s="24">
        <v>23828</v>
      </c>
      <c r="T9" s="24">
        <v>15743</v>
      </c>
      <c r="U9" s="24">
        <v>4044</v>
      </c>
      <c r="V9" s="24">
        <v>3182</v>
      </c>
      <c r="W9" s="24">
        <v>1833726</v>
      </c>
      <c r="X9" s="24">
        <v>32170</v>
      </c>
      <c r="Y9" s="24">
        <v>2253</v>
      </c>
      <c r="Z9" s="26">
        <v>1228786</v>
      </c>
      <c r="AA9" s="24">
        <v>118442</v>
      </c>
      <c r="AB9" s="24">
        <v>351620</v>
      </c>
      <c r="AC9" s="24">
        <v>1433</v>
      </c>
      <c r="AD9" s="24">
        <v>61633</v>
      </c>
      <c r="AE9" s="24">
        <v>43517</v>
      </c>
      <c r="AF9" s="24">
        <v>26772</v>
      </c>
      <c r="AG9" s="24">
        <v>24230</v>
      </c>
      <c r="AH9" s="24">
        <v>0</v>
      </c>
      <c r="AI9" s="24">
        <v>4898</v>
      </c>
      <c r="AJ9" s="24">
        <v>35178</v>
      </c>
      <c r="AK9" s="24">
        <v>12023</v>
      </c>
      <c r="AL9" s="24">
        <v>11360</v>
      </c>
      <c r="AM9" s="24">
        <v>100389</v>
      </c>
      <c r="AN9" s="24">
        <v>15437</v>
      </c>
      <c r="AO9" s="24">
        <v>4433</v>
      </c>
      <c r="AP9" s="24">
        <v>627040</v>
      </c>
      <c r="AQ9" s="24">
        <v>286040</v>
      </c>
      <c r="AR9" s="24">
        <v>171630</v>
      </c>
      <c r="AS9" s="24">
        <v>131644</v>
      </c>
      <c r="AT9" s="24">
        <v>4137</v>
      </c>
      <c r="AU9" s="24">
        <v>15285</v>
      </c>
      <c r="AV9" s="24">
        <v>12652</v>
      </c>
      <c r="AW9" s="24">
        <v>29771</v>
      </c>
      <c r="AX9"/>
      <c r="AY9" s="26">
        <v>6427212</v>
      </c>
      <c r="AZ9"/>
      <c r="BA9" s="24">
        <v>6269378</v>
      </c>
      <c r="BB9" s="39">
        <v>0</v>
      </c>
      <c r="BC9"/>
      <c r="BD9"/>
      <c r="BE9"/>
      <c r="BF9" s="49"/>
      <c r="BG9"/>
      <c r="BH9"/>
      <c r="BI9"/>
      <c r="BJ9"/>
      <c r="BK9"/>
      <c r="BL9"/>
      <c r="BM9"/>
      <c r="BN9"/>
      <c r="BO9"/>
    </row>
    <row r="10" spans="1:67" ht="15" outlineLevel="1" x14ac:dyDescent="0.25">
      <c r="A10" s="53" t="s">
        <v>189</v>
      </c>
      <c r="B10"/>
      <c r="C10" s="24">
        <v>153766</v>
      </c>
      <c r="D10" s="24">
        <v>31096</v>
      </c>
      <c r="E10" s="24">
        <v>142999</v>
      </c>
      <c r="F10" s="24">
        <v>227834</v>
      </c>
      <c r="G10" s="24">
        <v>18080</v>
      </c>
      <c r="H10" s="24">
        <v>22415</v>
      </c>
      <c r="I10" s="24">
        <v>30725</v>
      </c>
      <c r="J10" s="24">
        <v>25854</v>
      </c>
      <c r="K10" s="24">
        <v>18821</v>
      </c>
      <c r="L10" s="24">
        <v>56913</v>
      </c>
      <c r="M10" s="24">
        <v>7595</v>
      </c>
      <c r="N10" s="24">
        <v>18443</v>
      </c>
      <c r="O10" s="24">
        <v>19967</v>
      </c>
      <c r="P10" s="24">
        <v>7340</v>
      </c>
      <c r="Q10" s="24">
        <v>95289</v>
      </c>
      <c r="R10" s="24">
        <v>26561</v>
      </c>
      <c r="S10" s="24">
        <v>40587</v>
      </c>
      <c r="T10" s="24">
        <v>21562</v>
      </c>
      <c r="U10" s="24">
        <v>5074</v>
      </c>
      <c r="V10" s="24">
        <v>5605</v>
      </c>
      <c r="W10" s="24">
        <v>2561823</v>
      </c>
      <c r="X10" s="24">
        <v>54143</v>
      </c>
      <c r="Y10" s="24">
        <v>4447</v>
      </c>
      <c r="Z10" s="26">
        <v>1875029</v>
      </c>
      <c r="AA10" s="24">
        <v>156058</v>
      </c>
      <c r="AB10" s="24">
        <v>540160</v>
      </c>
      <c r="AC10" s="24">
        <v>1888</v>
      </c>
      <c r="AD10" s="24">
        <v>52182</v>
      </c>
      <c r="AE10" s="24">
        <v>39106</v>
      </c>
      <c r="AF10" s="24">
        <v>33553</v>
      </c>
      <c r="AG10" s="24">
        <v>26438</v>
      </c>
      <c r="AH10" s="24">
        <v>0</v>
      </c>
      <c r="AI10" s="24">
        <v>17525</v>
      </c>
      <c r="AJ10" s="24">
        <v>24694</v>
      </c>
      <c r="AK10" s="24">
        <v>7184</v>
      </c>
      <c r="AL10" s="24">
        <v>6691</v>
      </c>
      <c r="AM10" s="24">
        <v>533749</v>
      </c>
      <c r="AN10" s="24">
        <v>60580</v>
      </c>
      <c r="AO10" s="24">
        <v>7306</v>
      </c>
      <c r="AP10" s="24">
        <v>721278</v>
      </c>
      <c r="AQ10" s="24">
        <v>319434</v>
      </c>
      <c r="AR10" s="24">
        <v>204085</v>
      </c>
      <c r="AS10" s="24">
        <v>110471</v>
      </c>
      <c r="AT10" s="24">
        <v>2679</v>
      </c>
      <c r="AU10" s="24">
        <v>10203</v>
      </c>
      <c r="AV10" s="24">
        <v>8806</v>
      </c>
      <c r="AW10" s="24">
        <v>54280</v>
      </c>
      <c r="AX10"/>
      <c r="AY10" s="26">
        <v>8410318</v>
      </c>
      <c r="AZ10"/>
      <c r="BA10" s="24">
        <v>7949625</v>
      </c>
      <c r="BB10" s="39">
        <v>0</v>
      </c>
      <c r="BC10"/>
      <c r="BD10"/>
      <c r="BE10"/>
      <c r="BF10" s="43"/>
      <c r="BG10"/>
      <c r="BH10"/>
      <c r="BI10"/>
      <c r="BJ10"/>
      <c r="BK10"/>
      <c r="BL10"/>
      <c r="BM10"/>
      <c r="BN10"/>
      <c r="BO10"/>
    </row>
    <row r="11" spans="1:67" ht="15" outlineLevel="1" x14ac:dyDescent="0.25">
      <c r="A11" s="53" t="s">
        <v>190</v>
      </c>
      <c r="B11"/>
      <c r="C11" s="24">
        <v>-190533</v>
      </c>
      <c r="D11" s="24">
        <v>-200465</v>
      </c>
      <c r="E11" s="24">
        <v>344299</v>
      </c>
      <c r="F11" s="24">
        <v>-81704</v>
      </c>
      <c r="G11" s="24">
        <v>-15911</v>
      </c>
      <c r="H11" s="24">
        <v>-9189</v>
      </c>
      <c r="I11" s="24">
        <v>1805</v>
      </c>
      <c r="J11" s="24">
        <v>-1008</v>
      </c>
      <c r="K11" s="24">
        <v>-1130</v>
      </c>
      <c r="L11" s="24">
        <v>-4622</v>
      </c>
      <c r="M11" s="24">
        <v>-780</v>
      </c>
      <c r="N11" s="24">
        <v>-102002</v>
      </c>
      <c r="O11" s="24">
        <v>-58796</v>
      </c>
      <c r="P11" s="24">
        <v>-9480</v>
      </c>
      <c r="Q11" s="24">
        <v>-170068</v>
      </c>
      <c r="R11" s="24">
        <v>318145</v>
      </c>
      <c r="S11" s="24">
        <v>-457778</v>
      </c>
      <c r="T11" s="24">
        <v>-283698</v>
      </c>
      <c r="U11" s="24">
        <v>274196</v>
      </c>
      <c r="V11" s="24">
        <v>-7470</v>
      </c>
      <c r="W11" s="24">
        <v>-151521</v>
      </c>
      <c r="X11" s="24">
        <v>175560</v>
      </c>
      <c r="Y11" s="24">
        <v>-44472</v>
      </c>
      <c r="Z11" s="26">
        <v>-523133</v>
      </c>
      <c r="AA11" s="24">
        <v>221205</v>
      </c>
      <c r="AB11" s="24">
        <v>339113</v>
      </c>
      <c r="AC11" s="24">
        <v>-2229</v>
      </c>
      <c r="AD11" s="24">
        <v>10592</v>
      </c>
      <c r="AE11" s="24">
        <v>-4730</v>
      </c>
      <c r="AF11" s="24">
        <v>-10761</v>
      </c>
      <c r="AG11" s="24">
        <v>-13673</v>
      </c>
      <c r="AH11" s="24">
        <v>-66</v>
      </c>
      <c r="AI11" s="24">
        <v>-1803</v>
      </c>
      <c r="AJ11" s="24">
        <v>-15787</v>
      </c>
      <c r="AK11" s="24">
        <v>9701</v>
      </c>
      <c r="AL11" s="24">
        <v>6005</v>
      </c>
      <c r="AM11" s="24">
        <v>-29095</v>
      </c>
      <c r="AN11" s="24">
        <v>6961</v>
      </c>
      <c r="AO11" s="24">
        <v>7992</v>
      </c>
      <c r="AP11" s="24">
        <v>-926356</v>
      </c>
      <c r="AQ11" s="24">
        <v>7082</v>
      </c>
      <c r="AR11" s="24">
        <v>517044</v>
      </c>
      <c r="AS11" s="24">
        <v>186027</v>
      </c>
      <c r="AT11" s="24">
        <v>-44</v>
      </c>
      <c r="AU11" s="24">
        <v>104</v>
      </c>
      <c r="AV11" s="24">
        <v>0</v>
      </c>
      <c r="AW11" s="24">
        <v>1060</v>
      </c>
      <c r="AX11"/>
      <c r="AY11" s="26">
        <v>-891413</v>
      </c>
      <c r="AZ11"/>
      <c r="BA11" s="24">
        <v>-478848</v>
      </c>
      <c r="BB11" s="39">
        <v>0</v>
      </c>
      <c r="BC11"/>
      <c r="BD11"/>
      <c r="BE11"/>
      <c r="BF11" s="12"/>
      <c r="BG11"/>
      <c r="BH11"/>
      <c r="BI11"/>
      <c r="BJ11"/>
      <c r="BK11"/>
      <c r="BL11"/>
      <c r="BM11"/>
      <c r="BN11"/>
      <c r="BO11"/>
    </row>
    <row r="12" spans="1:67" ht="15.75" outlineLevel="1" thickBot="1" x14ac:dyDescent="0.3">
      <c r="A12" s="53" t="s">
        <v>406</v>
      </c>
      <c r="B12"/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6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/>
      <c r="AY12" s="26">
        <v>0</v>
      </c>
      <c r="AZ12"/>
      <c r="BA12" s="24">
        <v>0</v>
      </c>
      <c r="BB12" s="39">
        <v>0</v>
      </c>
      <c r="BC12" t="s">
        <v>508</v>
      </c>
      <c r="BD12"/>
      <c r="BE12"/>
      <c r="BF12" s="23"/>
      <c r="BG12"/>
      <c r="BH12"/>
      <c r="BI12"/>
      <c r="BJ12"/>
      <c r="BK12"/>
      <c r="BL12"/>
      <c r="BM12"/>
      <c r="BN12"/>
      <c r="BO12"/>
    </row>
    <row r="13" spans="1:67" ht="15" outlineLevel="1" x14ac:dyDescent="0.25">
      <c r="A13" s="53" t="s">
        <v>192</v>
      </c>
      <c r="B13"/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6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/>
      <c r="AY13" s="26">
        <v>0</v>
      </c>
      <c r="AZ13"/>
      <c r="BA13" s="24">
        <v>0</v>
      </c>
      <c r="BB13" s="39">
        <v>0</v>
      </c>
      <c r="BC13" s="137" t="s">
        <v>509</v>
      </c>
      <c r="BD13"/>
      <c r="BE13"/>
      <c r="BF13" s="23"/>
      <c r="BG13"/>
      <c r="BH13"/>
      <c r="BI13"/>
      <c r="BJ13"/>
      <c r="BK13"/>
      <c r="BL13"/>
      <c r="BM13"/>
      <c r="BN13"/>
      <c r="BO13"/>
    </row>
    <row r="14" spans="1:67" ht="15" x14ac:dyDescent="0.25">
      <c r="A14" s="75" t="s">
        <v>407</v>
      </c>
      <c r="B14"/>
      <c r="C14" s="24">
        <v>187539</v>
      </c>
      <c r="D14" s="24">
        <v>-118148</v>
      </c>
      <c r="E14" s="24">
        <v>721262</v>
      </c>
      <c r="F14" s="24">
        <v>412903</v>
      </c>
      <c r="G14" s="24">
        <v>20708</v>
      </c>
      <c r="H14" s="24">
        <v>45363</v>
      </c>
      <c r="I14" s="24">
        <v>67427</v>
      </c>
      <c r="J14" s="24">
        <v>54255</v>
      </c>
      <c r="K14" s="24">
        <v>42361</v>
      </c>
      <c r="L14" s="24">
        <v>124969</v>
      </c>
      <c r="M14" s="24">
        <v>17733</v>
      </c>
      <c r="N14" s="24">
        <v>-60286</v>
      </c>
      <c r="O14" s="24">
        <v>-15588</v>
      </c>
      <c r="P14" s="24">
        <v>7042</v>
      </c>
      <c r="Q14" s="24">
        <v>29597</v>
      </c>
      <c r="R14" s="24">
        <v>379038</v>
      </c>
      <c r="S14" s="24">
        <v>-393363</v>
      </c>
      <c r="T14" s="24">
        <v>-246393</v>
      </c>
      <c r="U14" s="24">
        <v>283314</v>
      </c>
      <c r="V14" s="24">
        <v>1317</v>
      </c>
      <c r="W14" s="24">
        <v>4244028</v>
      </c>
      <c r="X14" s="24">
        <v>261873</v>
      </c>
      <c r="Y14" s="24">
        <v>-37772</v>
      </c>
      <c r="Z14" s="26">
        <v>2580682</v>
      </c>
      <c r="AA14" s="24">
        <v>495705</v>
      </c>
      <c r="AB14" s="24">
        <v>1230893</v>
      </c>
      <c r="AC14" s="24">
        <v>1092</v>
      </c>
      <c r="AD14" s="24">
        <v>124407</v>
      </c>
      <c r="AE14" s="24">
        <v>77893</v>
      </c>
      <c r="AF14" s="24">
        <v>49564</v>
      </c>
      <c r="AG14" s="24">
        <v>36995</v>
      </c>
      <c r="AH14" s="24">
        <v>-66</v>
      </c>
      <c r="AI14" s="24">
        <v>20620</v>
      </c>
      <c r="AJ14" s="24">
        <v>44085</v>
      </c>
      <c r="AK14" s="24">
        <v>28908</v>
      </c>
      <c r="AL14" s="24">
        <v>24056</v>
      </c>
      <c r="AM14" s="24">
        <v>605043</v>
      </c>
      <c r="AN14" s="24">
        <v>82978</v>
      </c>
      <c r="AO14" s="24">
        <v>19731</v>
      </c>
      <c r="AP14" s="24">
        <v>421962</v>
      </c>
      <c r="AQ14" s="24">
        <v>612556</v>
      </c>
      <c r="AR14" s="24">
        <v>892759</v>
      </c>
      <c r="AS14" s="24">
        <v>428142</v>
      </c>
      <c r="AT14" s="24">
        <v>6772</v>
      </c>
      <c r="AU14" s="24">
        <v>25592</v>
      </c>
      <c r="AV14" s="24">
        <v>21458</v>
      </c>
      <c r="AW14" s="24">
        <v>85111</v>
      </c>
      <c r="AX14" s="24"/>
      <c r="AY14" s="26">
        <v>13946117</v>
      </c>
      <c r="AZ14" s="26"/>
      <c r="BA14" s="26">
        <v>13740155</v>
      </c>
      <c r="BB14" s="39">
        <v>0</v>
      </c>
      <c r="BC14" s="138">
        <v>13740155</v>
      </c>
      <c r="BD14" s="40"/>
      <c r="BE14" s="40"/>
      <c r="BF14" s="23"/>
      <c r="BG14"/>
      <c r="BH14"/>
      <c r="BI14"/>
      <c r="BJ14"/>
      <c r="BK14"/>
      <c r="BL14"/>
      <c r="BM14"/>
      <c r="BN14"/>
      <c r="BO14"/>
    </row>
    <row r="15" spans="1:67" ht="11.25" customHeight="1" x14ac:dyDescent="0.25">
      <c r="A15"/>
      <c r="B15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6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/>
      <c r="AY15"/>
      <c r="AZ15"/>
      <c r="BA15" s="24"/>
      <c r="BB15" s="39"/>
      <c r="BC15" s="138">
        <v>0</v>
      </c>
      <c r="BD15" s="40"/>
      <c r="BE15"/>
      <c r="BF15" s="12"/>
      <c r="BG15"/>
      <c r="BH15"/>
      <c r="BI15"/>
      <c r="BJ15"/>
      <c r="BK15"/>
      <c r="BL15"/>
      <c r="BM15"/>
      <c r="BN15"/>
      <c r="BO15"/>
    </row>
    <row r="16" spans="1:67" ht="15" outlineLevel="1" x14ac:dyDescent="0.25">
      <c r="A16" s="76" t="s">
        <v>194</v>
      </c>
      <c r="B16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6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/>
      <c r="AY16"/>
      <c r="AZ16"/>
      <c r="BA16" s="24"/>
      <c r="BB16" s="39"/>
      <c r="BC16" s="138" t="s">
        <v>509</v>
      </c>
      <c r="BD16" s="40"/>
      <c r="BE16"/>
      <c r="BF16" s="12"/>
      <c r="BG16"/>
      <c r="BH16"/>
      <c r="BI16"/>
      <c r="BJ16"/>
      <c r="BK16"/>
      <c r="BL16"/>
      <c r="BM16"/>
      <c r="BN16"/>
      <c r="BO16"/>
    </row>
    <row r="17" spans="1:59" ht="15" outlineLevel="1" x14ac:dyDescent="0.25">
      <c r="A17" s="77" t="s">
        <v>195</v>
      </c>
      <c r="B17"/>
      <c r="C17" s="24">
        <v>41971</v>
      </c>
      <c r="D17" s="24">
        <v>26091</v>
      </c>
      <c r="E17" s="24">
        <v>175301</v>
      </c>
      <c r="F17" s="24">
        <v>141167</v>
      </c>
      <c r="G17" s="24">
        <v>18886</v>
      </c>
      <c r="H17" s="24">
        <v>10891</v>
      </c>
      <c r="I17" s="24">
        <v>54423</v>
      </c>
      <c r="J17" s="24">
        <v>16846</v>
      </c>
      <c r="K17" s="24">
        <v>60153</v>
      </c>
      <c r="L17" s="24">
        <v>39325</v>
      </c>
      <c r="M17" s="24">
        <v>1047</v>
      </c>
      <c r="N17" s="24">
        <v>4122</v>
      </c>
      <c r="O17" s="24">
        <v>3507</v>
      </c>
      <c r="P17" s="24">
        <v>2073</v>
      </c>
      <c r="Q17" s="24">
        <v>88568</v>
      </c>
      <c r="R17" s="24">
        <v>60690</v>
      </c>
      <c r="S17" s="24">
        <v>21566</v>
      </c>
      <c r="T17" s="24">
        <v>413541</v>
      </c>
      <c r="U17" s="24">
        <v>165811</v>
      </c>
      <c r="V17" s="24">
        <v>141918</v>
      </c>
      <c r="W17" s="24">
        <v>396914</v>
      </c>
      <c r="X17" s="24">
        <v>35566</v>
      </c>
      <c r="Y17" s="24">
        <v>29092</v>
      </c>
      <c r="Z17" s="26">
        <v>2051570</v>
      </c>
      <c r="AA17" s="24">
        <v>190940</v>
      </c>
      <c r="AB17" s="24">
        <v>1090913</v>
      </c>
      <c r="AC17" s="24">
        <v>1318</v>
      </c>
      <c r="AD17" s="24">
        <v>93862</v>
      </c>
      <c r="AE17" s="24">
        <v>26741</v>
      </c>
      <c r="AF17" s="24">
        <v>16260</v>
      </c>
      <c r="AG17" s="24">
        <v>106232</v>
      </c>
      <c r="AH17" s="24">
        <v>4347</v>
      </c>
      <c r="AI17" s="24">
        <v>1433</v>
      </c>
      <c r="AJ17" s="24">
        <v>86168</v>
      </c>
      <c r="AK17" s="24">
        <v>7297</v>
      </c>
      <c r="AL17" s="24">
        <v>34113</v>
      </c>
      <c r="AM17" s="24">
        <v>36494</v>
      </c>
      <c r="AN17" s="24">
        <v>0</v>
      </c>
      <c r="AO17" s="24">
        <v>322</v>
      </c>
      <c r="AP17" s="24">
        <v>48023</v>
      </c>
      <c r="AQ17" s="24">
        <v>20350</v>
      </c>
      <c r="AR17" s="24">
        <v>218512</v>
      </c>
      <c r="AS17" s="24">
        <v>183734</v>
      </c>
      <c r="AT17" s="24">
        <v>3154</v>
      </c>
      <c r="AU17" s="24">
        <v>1770</v>
      </c>
      <c r="AV17" s="24">
        <v>9400</v>
      </c>
      <c r="AW17" s="24">
        <v>51581</v>
      </c>
      <c r="AX17"/>
      <c r="AY17" s="26">
        <v>6234003</v>
      </c>
      <c r="AZ17"/>
      <c r="BA17" s="24">
        <v>3634954</v>
      </c>
      <c r="BB17" s="39">
        <v>0</v>
      </c>
      <c r="BC17" s="138">
        <v>3634954</v>
      </c>
      <c r="BD17" s="40"/>
      <c r="BE17" s="40"/>
      <c r="BF17" s="12"/>
      <c r="BG17" s="12"/>
    </row>
    <row r="18" spans="1:59" ht="15.75" outlineLevel="1" thickBot="1" x14ac:dyDescent="0.3">
      <c r="A18" s="77" t="s">
        <v>408</v>
      </c>
      <c r="B18"/>
      <c r="C18" s="24">
        <v>288706</v>
      </c>
      <c r="D18" s="24">
        <v>29131</v>
      </c>
      <c r="E18" s="24">
        <v>166365</v>
      </c>
      <c r="F18" s="24">
        <v>486233</v>
      </c>
      <c r="G18" s="24">
        <v>20693</v>
      </c>
      <c r="H18" s="24">
        <v>98797</v>
      </c>
      <c r="I18" s="24">
        <v>45692</v>
      </c>
      <c r="J18" s="24">
        <v>44110</v>
      </c>
      <c r="K18" s="24">
        <v>25635</v>
      </c>
      <c r="L18" s="24">
        <v>244572</v>
      </c>
      <c r="M18" s="24">
        <v>18424</v>
      </c>
      <c r="N18" s="24">
        <v>0</v>
      </c>
      <c r="O18" s="24">
        <v>0</v>
      </c>
      <c r="P18" s="24">
        <v>0</v>
      </c>
      <c r="Q18" s="24">
        <v>0</v>
      </c>
      <c r="R18" s="24">
        <v>420511</v>
      </c>
      <c r="S18" s="24">
        <v>622576</v>
      </c>
      <c r="T18" s="24">
        <v>615023</v>
      </c>
      <c r="U18" s="24">
        <v>23828</v>
      </c>
      <c r="V18" s="24">
        <v>14057</v>
      </c>
      <c r="W18" s="24">
        <v>1263608</v>
      </c>
      <c r="X18" s="24">
        <v>32867</v>
      </c>
      <c r="Y18" s="24">
        <v>3074</v>
      </c>
      <c r="Z18" s="26">
        <v>0</v>
      </c>
      <c r="AA18" s="24">
        <v>0</v>
      </c>
      <c r="AB18" s="24">
        <v>0</v>
      </c>
      <c r="AC18" s="24">
        <v>0</v>
      </c>
      <c r="AD18" s="24">
        <v>170241</v>
      </c>
      <c r="AE18" s="24">
        <v>77046</v>
      </c>
      <c r="AF18" s="24">
        <v>58757</v>
      </c>
      <c r="AG18" s="24">
        <v>36616</v>
      </c>
      <c r="AH18" s="24">
        <v>9677</v>
      </c>
      <c r="AI18" s="24">
        <v>20222</v>
      </c>
      <c r="AJ18" s="24">
        <v>0</v>
      </c>
      <c r="AK18" s="24">
        <v>0</v>
      </c>
      <c r="AL18" s="24">
        <v>0</v>
      </c>
      <c r="AM18" s="24">
        <v>131584</v>
      </c>
      <c r="AN18" s="24">
        <v>15751</v>
      </c>
      <c r="AO18" s="24">
        <v>0</v>
      </c>
      <c r="AP18" s="24">
        <v>1329076</v>
      </c>
      <c r="AQ18" s="24">
        <v>591345</v>
      </c>
      <c r="AR18" s="24">
        <v>185656</v>
      </c>
      <c r="AS18" s="24">
        <v>152062</v>
      </c>
      <c r="AT18" s="24">
        <v>1333</v>
      </c>
      <c r="AU18" s="24">
        <v>17197</v>
      </c>
      <c r="AV18" s="24">
        <v>16187</v>
      </c>
      <c r="AW18" s="24">
        <v>0</v>
      </c>
      <c r="AX18"/>
      <c r="AY18" s="26">
        <v>7276652</v>
      </c>
      <c r="AZ18"/>
      <c r="BA18" s="24">
        <v>6266606</v>
      </c>
      <c r="BB18" s="39">
        <v>0</v>
      </c>
      <c r="BC18" s="139"/>
      <c r="BD18" s="40"/>
      <c r="BE18"/>
      <c r="BF18" s="12"/>
      <c r="BG18" s="12"/>
    </row>
    <row r="19" spans="1:59" ht="15" outlineLevel="1" x14ac:dyDescent="0.25">
      <c r="A19" s="77" t="s">
        <v>196</v>
      </c>
      <c r="B19"/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6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/>
      <c r="AY19" s="26">
        <v>0</v>
      </c>
      <c r="AZ19"/>
      <c r="BA19" s="24">
        <v>0</v>
      </c>
      <c r="BB19" s="39">
        <v>0</v>
      </c>
      <c r="BC19"/>
      <c r="BD19"/>
      <c r="BE19"/>
      <c r="BF19" s="23"/>
      <c r="BG19" s="23"/>
    </row>
    <row r="20" spans="1:59" ht="15" outlineLevel="1" x14ac:dyDescent="0.25">
      <c r="A20" s="77" t="s">
        <v>198</v>
      </c>
      <c r="B20"/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6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/>
      <c r="AY20" s="26">
        <v>0</v>
      </c>
      <c r="AZ20"/>
      <c r="BA20" s="24">
        <v>0</v>
      </c>
      <c r="BB20" s="39">
        <v>0</v>
      </c>
      <c r="BC20"/>
      <c r="BD20"/>
      <c r="BE20"/>
      <c r="BF20" s="23"/>
      <c r="BG20" s="23"/>
    </row>
    <row r="21" spans="1:59" ht="15" x14ac:dyDescent="0.25">
      <c r="A21" s="76" t="s">
        <v>409</v>
      </c>
      <c r="B21"/>
      <c r="C21" s="24">
        <v>330677</v>
      </c>
      <c r="D21" s="24">
        <v>55222</v>
      </c>
      <c r="E21" s="24">
        <v>341666</v>
      </c>
      <c r="F21" s="24">
        <v>627400</v>
      </c>
      <c r="G21" s="24">
        <v>39579</v>
      </c>
      <c r="H21" s="24">
        <v>109688</v>
      </c>
      <c r="I21" s="24">
        <v>100115</v>
      </c>
      <c r="J21" s="24">
        <v>60956</v>
      </c>
      <c r="K21" s="24">
        <v>85788</v>
      </c>
      <c r="L21" s="24">
        <v>283897</v>
      </c>
      <c r="M21" s="24">
        <v>19471</v>
      </c>
      <c r="N21" s="24">
        <v>4122</v>
      </c>
      <c r="O21" s="24">
        <v>3507</v>
      </c>
      <c r="P21" s="24">
        <v>2073</v>
      </c>
      <c r="Q21" s="24">
        <v>88568</v>
      </c>
      <c r="R21" s="24">
        <v>481201</v>
      </c>
      <c r="S21" s="24">
        <v>644142</v>
      </c>
      <c r="T21" s="24">
        <v>1028564</v>
      </c>
      <c r="U21" s="24">
        <v>189639</v>
      </c>
      <c r="V21" s="24">
        <v>155975</v>
      </c>
      <c r="W21" s="24">
        <v>1660522</v>
      </c>
      <c r="X21" s="24">
        <v>68433</v>
      </c>
      <c r="Y21" s="24">
        <v>32166</v>
      </c>
      <c r="Z21" s="26">
        <v>2051570</v>
      </c>
      <c r="AA21" s="24">
        <v>190940</v>
      </c>
      <c r="AB21" s="24">
        <v>1090913</v>
      </c>
      <c r="AC21" s="24">
        <v>1318</v>
      </c>
      <c r="AD21" s="24">
        <v>264103</v>
      </c>
      <c r="AE21" s="24">
        <v>103787</v>
      </c>
      <c r="AF21" s="24">
        <v>75017</v>
      </c>
      <c r="AG21" s="24">
        <v>142848</v>
      </c>
      <c r="AH21" s="24">
        <v>14024</v>
      </c>
      <c r="AI21" s="24">
        <v>21655</v>
      </c>
      <c r="AJ21" s="24">
        <v>86168</v>
      </c>
      <c r="AK21" s="24">
        <v>7297</v>
      </c>
      <c r="AL21" s="24">
        <v>34113</v>
      </c>
      <c r="AM21" s="24">
        <v>168078</v>
      </c>
      <c r="AN21" s="24">
        <v>15751</v>
      </c>
      <c r="AO21" s="24">
        <v>322</v>
      </c>
      <c r="AP21" s="24">
        <v>1377099</v>
      </c>
      <c r="AQ21" s="24">
        <v>611695</v>
      </c>
      <c r="AR21" s="24">
        <v>404168</v>
      </c>
      <c r="AS21" s="24">
        <v>335796</v>
      </c>
      <c r="AT21" s="24">
        <v>4487</v>
      </c>
      <c r="AU21" s="24">
        <v>18967</v>
      </c>
      <c r="AV21" s="24">
        <v>25587</v>
      </c>
      <c r="AW21" s="24">
        <v>51581</v>
      </c>
      <c r="AX21" s="24"/>
      <c r="AY21" s="26">
        <v>13510655</v>
      </c>
      <c r="AZ21" s="26"/>
      <c r="BA21" s="26">
        <v>9901560</v>
      </c>
      <c r="BB21" s="39">
        <v>0</v>
      </c>
      <c r="BC21"/>
      <c r="BD21"/>
      <c r="BE21"/>
      <c r="BF21" s="23"/>
      <c r="BG21" s="23"/>
    </row>
    <row r="22" spans="1:59" ht="11.25" customHeight="1" x14ac:dyDescent="0.25">
      <c r="A22"/>
      <c r="B2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6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/>
      <c r="AY22"/>
      <c r="AZ22"/>
      <c r="BA22" s="24"/>
      <c r="BB22" s="39"/>
      <c r="BC22"/>
      <c r="BD22"/>
      <c r="BE22"/>
      <c r="BF22" s="12"/>
      <c r="BG22" s="23"/>
    </row>
    <row r="23" spans="1:59" ht="15" outlineLevel="1" x14ac:dyDescent="0.25">
      <c r="A23" s="78" t="s">
        <v>200</v>
      </c>
      <c r="B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6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/>
      <c r="AY23"/>
      <c r="AZ23"/>
      <c r="BA23" s="24"/>
      <c r="BB23" s="39"/>
      <c r="BC23"/>
      <c r="BD23"/>
      <c r="BE23"/>
      <c r="BF23" s="12"/>
      <c r="BG23" s="12"/>
    </row>
    <row r="24" spans="1:59" ht="15" outlineLevel="1" x14ac:dyDescent="0.25">
      <c r="A24" s="79" t="s">
        <v>201</v>
      </c>
      <c r="B24"/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6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/>
      <c r="AY24" s="26">
        <v>0</v>
      </c>
      <c r="AZ24"/>
      <c r="BA24" s="24">
        <v>0</v>
      </c>
      <c r="BB24" s="39">
        <v>0</v>
      </c>
      <c r="BC24"/>
      <c r="BD24"/>
      <c r="BE24"/>
      <c r="BF24" s="23"/>
      <c r="BG24" s="12"/>
    </row>
    <row r="25" spans="1:59" ht="15" outlineLevel="1" x14ac:dyDescent="0.25">
      <c r="A25" s="79" t="s">
        <v>202</v>
      </c>
      <c r="B25"/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6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/>
      <c r="AY25" s="26">
        <v>0</v>
      </c>
      <c r="AZ25"/>
      <c r="BA25" s="24">
        <v>0</v>
      </c>
      <c r="BB25" s="39">
        <v>0</v>
      </c>
      <c r="BC25"/>
      <c r="BD25"/>
      <c r="BE25"/>
      <c r="BF25" s="23"/>
      <c r="BG25" s="23"/>
    </row>
    <row r="26" spans="1:59" ht="15" outlineLevel="1" x14ac:dyDescent="0.25">
      <c r="A26" s="79" t="s">
        <v>203</v>
      </c>
      <c r="B26"/>
      <c r="C26" s="24">
        <v>26445</v>
      </c>
      <c r="D26" s="24">
        <v>7019</v>
      </c>
      <c r="E26" s="24">
        <v>0</v>
      </c>
      <c r="F26" s="24">
        <v>81427</v>
      </c>
      <c r="G26" s="24">
        <v>0</v>
      </c>
      <c r="H26" s="24">
        <v>671</v>
      </c>
      <c r="I26" s="24">
        <v>-8533</v>
      </c>
      <c r="J26" s="24">
        <v>0</v>
      </c>
      <c r="K26" s="24">
        <v>2396</v>
      </c>
      <c r="L26" s="24">
        <v>11009</v>
      </c>
      <c r="M26" s="24">
        <v>0</v>
      </c>
      <c r="N26" s="24">
        <v>3283</v>
      </c>
      <c r="O26" s="24">
        <v>2225</v>
      </c>
      <c r="P26" s="24">
        <v>241</v>
      </c>
      <c r="Q26" s="24">
        <v>0</v>
      </c>
      <c r="R26" s="24">
        <v>0</v>
      </c>
      <c r="S26" s="24">
        <v>17398</v>
      </c>
      <c r="T26" s="24">
        <v>37104</v>
      </c>
      <c r="U26" s="24">
        <v>2126</v>
      </c>
      <c r="V26" s="24">
        <v>0</v>
      </c>
      <c r="W26" s="24">
        <v>0</v>
      </c>
      <c r="X26" s="24">
        <v>0</v>
      </c>
      <c r="Y26" s="24">
        <v>0</v>
      </c>
      <c r="Z26" s="26">
        <v>-115132</v>
      </c>
      <c r="AA26" s="24">
        <v>2482</v>
      </c>
      <c r="AB26" s="24">
        <v>0</v>
      </c>
      <c r="AC26" s="24">
        <v>11</v>
      </c>
      <c r="AD26" s="24">
        <v>0</v>
      </c>
      <c r="AE26" s="24">
        <v>9489</v>
      </c>
      <c r="AF26" s="24">
        <v>17122</v>
      </c>
      <c r="AG26" s="24">
        <v>0</v>
      </c>
      <c r="AH26" s="24">
        <v>0</v>
      </c>
      <c r="AI26" s="24">
        <v>0</v>
      </c>
      <c r="AJ26" s="24">
        <v>978</v>
      </c>
      <c r="AK26" s="24">
        <v>-349</v>
      </c>
      <c r="AL26" s="24">
        <v>0</v>
      </c>
      <c r="AM26" s="24">
        <v>465003</v>
      </c>
      <c r="AN26" s="24">
        <v>36334</v>
      </c>
      <c r="AO26" s="24">
        <v>1851</v>
      </c>
      <c r="AP26" s="24">
        <v>54786</v>
      </c>
      <c r="AQ26" s="24">
        <v>18659</v>
      </c>
      <c r="AR26" s="24">
        <v>5481</v>
      </c>
      <c r="AS26" s="24">
        <v>0</v>
      </c>
      <c r="AT26" s="24">
        <v>0</v>
      </c>
      <c r="AU26" s="24">
        <v>0</v>
      </c>
      <c r="AV26" s="24">
        <v>16418</v>
      </c>
      <c r="AW26" s="24">
        <v>5181</v>
      </c>
      <c r="AX26"/>
      <c r="AY26" s="26">
        <v>701125</v>
      </c>
      <c r="AZ26"/>
      <c r="BA26" s="24">
        <v>701125</v>
      </c>
      <c r="BB26" s="39">
        <v>0</v>
      </c>
      <c r="BC26"/>
      <c r="BD26"/>
      <c r="BE26"/>
      <c r="BF26" s="23"/>
      <c r="BG26" s="23"/>
    </row>
    <row r="27" spans="1:59" ht="15" outlineLevel="1" x14ac:dyDescent="0.25">
      <c r="A27" s="79" t="s">
        <v>204</v>
      </c>
      <c r="B27"/>
      <c r="C27" s="24">
        <v>0</v>
      </c>
      <c r="D27" s="24">
        <v>0</v>
      </c>
      <c r="E27" s="24">
        <v>0</v>
      </c>
      <c r="F27" s="24">
        <v>198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6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/>
      <c r="AY27" s="26">
        <v>198</v>
      </c>
      <c r="AZ27"/>
      <c r="BA27" s="24">
        <v>198</v>
      </c>
      <c r="BB27" s="39">
        <v>0</v>
      </c>
      <c r="BC27"/>
      <c r="BD27"/>
      <c r="BE27"/>
      <c r="BF27" s="23"/>
      <c r="BG27" s="23"/>
    </row>
    <row r="28" spans="1:59" ht="15" outlineLevel="1" x14ac:dyDescent="0.25">
      <c r="A28" s="79" t="s">
        <v>205</v>
      </c>
      <c r="B28"/>
      <c r="C28" s="24">
        <v>229394</v>
      </c>
      <c r="D28" s="24">
        <v>51899</v>
      </c>
      <c r="E28" s="24">
        <v>301044</v>
      </c>
      <c r="F28" s="24">
        <v>351707</v>
      </c>
      <c r="G28" s="24">
        <v>24777</v>
      </c>
      <c r="H28" s="24">
        <v>31568</v>
      </c>
      <c r="I28" s="24">
        <v>67590</v>
      </c>
      <c r="J28" s="24">
        <v>46920</v>
      </c>
      <c r="K28" s="24">
        <v>116030</v>
      </c>
      <c r="L28" s="24">
        <v>112339</v>
      </c>
      <c r="M28" s="24">
        <v>19329</v>
      </c>
      <c r="N28" s="24">
        <v>36638</v>
      </c>
      <c r="O28" s="24">
        <v>49265</v>
      </c>
      <c r="P28" s="24">
        <v>11064</v>
      </c>
      <c r="Q28" s="24">
        <v>423868</v>
      </c>
      <c r="R28" s="24">
        <v>62492</v>
      </c>
      <c r="S28" s="24">
        <v>579737</v>
      </c>
      <c r="T28" s="24">
        <v>2683526</v>
      </c>
      <c r="U28" s="24">
        <v>270847</v>
      </c>
      <c r="V28" s="24">
        <v>120165</v>
      </c>
      <c r="W28" s="24">
        <v>1219448</v>
      </c>
      <c r="X28" s="24">
        <v>183015</v>
      </c>
      <c r="Y28" s="24">
        <v>11167</v>
      </c>
      <c r="Z28" s="26">
        <v>5316788</v>
      </c>
      <c r="AA28" s="24">
        <v>549699</v>
      </c>
      <c r="AB28" s="24">
        <v>1981843</v>
      </c>
      <c r="AC28" s="24">
        <v>2787</v>
      </c>
      <c r="AD28" s="24">
        <v>184609</v>
      </c>
      <c r="AE28" s="24">
        <v>79069</v>
      </c>
      <c r="AF28" s="24">
        <v>52558</v>
      </c>
      <c r="AG28" s="24">
        <v>104997</v>
      </c>
      <c r="AH28" s="24">
        <v>53227</v>
      </c>
      <c r="AI28" s="24">
        <v>17343</v>
      </c>
      <c r="AJ28" s="24">
        <v>74211</v>
      </c>
      <c r="AK28" s="24">
        <v>25063</v>
      </c>
      <c r="AL28" s="24">
        <v>15147</v>
      </c>
      <c r="AM28" s="24">
        <v>702</v>
      </c>
      <c r="AN28" s="24">
        <v>134</v>
      </c>
      <c r="AO28" s="24">
        <v>9</v>
      </c>
      <c r="AP28" s="24">
        <v>898365</v>
      </c>
      <c r="AQ28" s="24">
        <v>691050</v>
      </c>
      <c r="AR28" s="24">
        <v>504234</v>
      </c>
      <c r="AS28" s="24">
        <v>320118</v>
      </c>
      <c r="AT28" s="24">
        <v>3992</v>
      </c>
      <c r="AU28" s="24">
        <v>5213</v>
      </c>
      <c r="AV28" s="24">
        <v>30334</v>
      </c>
      <c r="AW28" s="24">
        <v>273912</v>
      </c>
      <c r="AX28"/>
      <c r="AY28" s="26">
        <v>18189233</v>
      </c>
      <c r="AZ28"/>
      <c r="BA28" s="24">
        <v>18189233</v>
      </c>
      <c r="BB28" s="39">
        <v>0</v>
      </c>
      <c r="BC28"/>
      <c r="BD28"/>
      <c r="BE28"/>
      <c r="BF28" s="12"/>
      <c r="BG28" s="23"/>
    </row>
    <row r="29" spans="1:59" ht="15" outlineLevel="1" x14ac:dyDescent="0.25">
      <c r="A29" s="79" t="s">
        <v>206</v>
      </c>
      <c r="B29"/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6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/>
      <c r="AY29" s="26">
        <v>0</v>
      </c>
      <c r="AZ29"/>
      <c r="BA29" s="24">
        <v>0</v>
      </c>
      <c r="BB29" s="39">
        <v>0</v>
      </c>
      <c r="BC29"/>
      <c r="BD29"/>
      <c r="BE29"/>
      <c r="BF29" s="23"/>
      <c r="BG29" s="12"/>
    </row>
    <row r="30" spans="1:59" ht="15" outlineLevel="1" x14ac:dyDescent="0.25">
      <c r="A30" s="79" t="s">
        <v>207</v>
      </c>
      <c r="B30"/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3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6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/>
      <c r="AY30" s="26">
        <v>0</v>
      </c>
      <c r="AZ30"/>
      <c r="BA30" s="24">
        <v>0</v>
      </c>
      <c r="BB30" s="39">
        <v>0</v>
      </c>
      <c r="BC30"/>
      <c r="BD30"/>
      <c r="BE30"/>
      <c r="BF30" s="23"/>
      <c r="BG30" s="23"/>
    </row>
    <row r="31" spans="1:59" ht="15" outlineLevel="1" x14ac:dyDescent="0.25">
      <c r="A31" s="79" t="s">
        <v>208</v>
      </c>
      <c r="B31"/>
      <c r="C31" s="24">
        <v>0</v>
      </c>
      <c r="D31" s="24">
        <v>0</v>
      </c>
      <c r="E31" s="24">
        <v>0</v>
      </c>
      <c r="F31" s="24">
        <v>-15218</v>
      </c>
      <c r="G31" s="24">
        <v>0</v>
      </c>
      <c r="H31" s="24">
        <v>-7854</v>
      </c>
      <c r="I31" s="24">
        <v>0</v>
      </c>
      <c r="J31" s="24">
        <v>0</v>
      </c>
      <c r="K31" s="24">
        <v>0</v>
      </c>
      <c r="L31" s="24">
        <v>0</v>
      </c>
      <c r="M31" s="23">
        <v>0</v>
      </c>
      <c r="N31" s="24">
        <v>-896</v>
      </c>
      <c r="O31" s="24">
        <v>-1204</v>
      </c>
      <c r="P31" s="24">
        <v>-286</v>
      </c>
      <c r="Q31" s="24">
        <v>-10614</v>
      </c>
      <c r="R31" s="24">
        <v>0</v>
      </c>
      <c r="S31" s="24">
        <v>-43041</v>
      </c>
      <c r="T31" s="24">
        <v>-208383</v>
      </c>
      <c r="U31" s="24">
        <v>-27008</v>
      </c>
      <c r="V31" s="24">
        <v>0</v>
      </c>
      <c r="W31" s="24">
        <v>0</v>
      </c>
      <c r="X31" s="24">
        <v>0</v>
      </c>
      <c r="Y31" s="24">
        <v>0</v>
      </c>
      <c r="Z31" s="26">
        <v>164711</v>
      </c>
      <c r="AA31" s="24">
        <v>-4794</v>
      </c>
      <c r="AB31" s="24">
        <v>-42336</v>
      </c>
      <c r="AC31" s="24">
        <v>0</v>
      </c>
      <c r="AD31" s="24">
        <v>0</v>
      </c>
      <c r="AE31" s="24">
        <v>-25897</v>
      </c>
      <c r="AF31" s="24">
        <v>-3940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43013</v>
      </c>
      <c r="AQ31" s="24">
        <v>35559</v>
      </c>
      <c r="AR31" s="24">
        <v>16102</v>
      </c>
      <c r="AS31" s="24">
        <v>0</v>
      </c>
      <c r="AT31" s="24">
        <v>0</v>
      </c>
      <c r="AU31" s="24">
        <v>0</v>
      </c>
      <c r="AV31" s="24">
        <v>0</v>
      </c>
      <c r="AW31" s="24">
        <v>-7895</v>
      </c>
      <c r="AX31"/>
      <c r="AY31" s="26">
        <v>-139981</v>
      </c>
      <c r="AZ31"/>
      <c r="BA31" s="24">
        <v>-139981</v>
      </c>
      <c r="BB31" s="39">
        <v>0</v>
      </c>
      <c r="BC31"/>
      <c r="BD31"/>
      <c r="BE31"/>
      <c r="BF31" s="23"/>
      <c r="BG31" s="23"/>
    </row>
    <row r="32" spans="1:59" ht="15" outlineLevel="1" x14ac:dyDescent="0.25">
      <c r="A32" s="79" t="s">
        <v>209</v>
      </c>
      <c r="B32"/>
      <c r="C32" s="24">
        <v>652</v>
      </c>
      <c r="D32" s="24">
        <v>745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3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6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165</v>
      </c>
      <c r="AF32" s="24">
        <v>3589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/>
      <c r="AY32" s="26">
        <v>5151</v>
      </c>
      <c r="AZ32"/>
      <c r="BA32" s="24">
        <v>5151</v>
      </c>
      <c r="BB32" s="39">
        <v>0</v>
      </c>
      <c r="BC32"/>
      <c r="BD32"/>
      <c r="BE32"/>
      <c r="BF32" s="23"/>
      <c r="BG32" s="23"/>
    </row>
    <row r="33" spans="1:59" ht="15" x14ac:dyDescent="0.25">
      <c r="A33" s="78" t="s">
        <v>410</v>
      </c>
      <c r="B33"/>
      <c r="C33" s="24">
        <v>256491</v>
      </c>
      <c r="D33" s="24">
        <v>59663</v>
      </c>
      <c r="E33" s="24">
        <v>301044</v>
      </c>
      <c r="F33" s="24">
        <v>418114</v>
      </c>
      <c r="G33" s="24">
        <v>24777</v>
      </c>
      <c r="H33" s="24">
        <v>24385</v>
      </c>
      <c r="I33" s="24">
        <v>59057</v>
      </c>
      <c r="J33" s="24">
        <v>46920</v>
      </c>
      <c r="K33" s="24">
        <v>118426</v>
      </c>
      <c r="L33" s="24">
        <v>123348</v>
      </c>
      <c r="M33" s="24">
        <v>19329</v>
      </c>
      <c r="N33" s="24">
        <v>39025</v>
      </c>
      <c r="O33" s="24">
        <v>50286</v>
      </c>
      <c r="P33" s="24">
        <v>11019</v>
      </c>
      <c r="Q33" s="24">
        <v>413254</v>
      </c>
      <c r="R33" s="24">
        <v>62492</v>
      </c>
      <c r="S33" s="24">
        <v>554094</v>
      </c>
      <c r="T33" s="24">
        <v>2512247</v>
      </c>
      <c r="U33" s="24">
        <v>245965</v>
      </c>
      <c r="V33" s="24">
        <v>120165</v>
      </c>
      <c r="W33" s="24">
        <v>1219448</v>
      </c>
      <c r="X33" s="24">
        <v>183015</v>
      </c>
      <c r="Y33" s="24">
        <v>11167</v>
      </c>
      <c r="Z33" s="26">
        <v>5366367</v>
      </c>
      <c r="AA33" s="24">
        <v>547387</v>
      </c>
      <c r="AB33" s="24">
        <v>1939507</v>
      </c>
      <c r="AC33" s="24">
        <v>2798</v>
      </c>
      <c r="AD33" s="24">
        <v>184609</v>
      </c>
      <c r="AE33" s="24">
        <v>62826</v>
      </c>
      <c r="AF33" s="24">
        <v>69329</v>
      </c>
      <c r="AG33" s="24">
        <v>104997</v>
      </c>
      <c r="AH33" s="24">
        <v>53227</v>
      </c>
      <c r="AI33" s="24">
        <v>17343</v>
      </c>
      <c r="AJ33" s="24">
        <v>75189</v>
      </c>
      <c r="AK33" s="24">
        <v>24714</v>
      </c>
      <c r="AL33" s="24">
        <v>15147</v>
      </c>
      <c r="AM33" s="24">
        <v>465705</v>
      </c>
      <c r="AN33" s="24">
        <v>36468</v>
      </c>
      <c r="AO33" s="24">
        <v>1860</v>
      </c>
      <c r="AP33" s="24">
        <v>996164</v>
      </c>
      <c r="AQ33" s="24">
        <v>745268</v>
      </c>
      <c r="AR33" s="24">
        <v>525817</v>
      </c>
      <c r="AS33" s="24">
        <v>320118</v>
      </c>
      <c r="AT33" s="24">
        <v>3992</v>
      </c>
      <c r="AU33" s="24">
        <v>5213</v>
      </c>
      <c r="AV33" s="24">
        <v>46752</v>
      </c>
      <c r="AW33" s="24">
        <v>271198</v>
      </c>
      <c r="AX33" s="24"/>
      <c r="AY33" s="26">
        <v>18755726</v>
      </c>
      <c r="AZ33" s="26"/>
      <c r="BA33" s="26">
        <v>18755726</v>
      </c>
      <c r="BB33" s="39">
        <v>0</v>
      </c>
      <c r="BC33"/>
      <c r="BD33"/>
      <c r="BE33"/>
      <c r="BF33" s="23"/>
      <c r="BG33" s="23"/>
    </row>
    <row r="34" spans="1:59" ht="11.25" customHeight="1" x14ac:dyDescent="0.25">
      <c r="A34"/>
      <c r="B3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6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/>
      <c r="AY34"/>
      <c r="AZ34"/>
      <c r="BA34" s="24"/>
      <c r="BB34" s="39"/>
      <c r="BC34"/>
      <c r="BD34"/>
      <c r="BE34"/>
      <c r="BF34" s="23"/>
      <c r="BG34" s="23"/>
    </row>
    <row r="35" spans="1:59" ht="15" outlineLevel="1" x14ac:dyDescent="0.25">
      <c r="A35" s="80" t="s">
        <v>211</v>
      </c>
      <c r="B3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6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/>
      <c r="AY35"/>
      <c r="AZ35"/>
      <c r="BA35" s="24"/>
      <c r="BB35" s="39"/>
      <c r="BC35"/>
      <c r="BD35"/>
      <c r="BE35"/>
      <c r="BF35" s="23"/>
      <c r="BG35" s="23"/>
    </row>
    <row r="36" spans="1:59" ht="15" outlineLevel="1" x14ac:dyDescent="0.25">
      <c r="A36" s="81" t="s">
        <v>212</v>
      </c>
      <c r="B36"/>
      <c r="C36" s="24">
        <v>1781</v>
      </c>
      <c r="D36" s="24">
        <v>367</v>
      </c>
      <c r="E36" s="24">
        <v>439</v>
      </c>
      <c r="F36" s="24">
        <v>2184</v>
      </c>
      <c r="G36" s="24">
        <v>905</v>
      </c>
      <c r="H36" s="24">
        <v>1322</v>
      </c>
      <c r="I36" s="24">
        <v>2040</v>
      </c>
      <c r="J36" s="24">
        <v>994</v>
      </c>
      <c r="K36" s="24">
        <v>1751</v>
      </c>
      <c r="L36" s="24">
        <v>4057</v>
      </c>
      <c r="M36" s="23">
        <v>413</v>
      </c>
      <c r="N36" s="24">
        <v>682</v>
      </c>
      <c r="O36" s="24">
        <v>650</v>
      </c>
      <c r="P36" s="24">
        <v>117</v>
      </c>
      <c r="Q36" s="24">
        <v>3574</v>
      </c>
      <c r="R36" s="24">
        <v>1069</v>
      </c>
      <c r="S36" s="24">
        <v>12190</v>
      </c>
      <c r="T36" s="24">
        <v>40594</v>
      </c>
      <c r="U36" s="24">
        <v>3639</v>
      </c>
      <c r="V36" s="24">
        <v>2185</v>
      </c>
      <c r="W36" s="24">
        <v>20975</v>
      </c>
      <c r="X36" s="24">
        <v>2177</v>
      </c>
      <c r="Y36" s="24">
        <v>478</v>
      </c>
      <c r="Z36" s="26">
        <v>82795</v>
      </c>
      <c r="AA36" s="24">
        <v>6426</v>
      </c>
      <c r="AB36" s="24">
        <v>21477</v>
      </c>
      <c r="AC36" s="24">
        <v>32</v>
      </c>
      <c r="AD36" s="24">
        <v>6082</v>
      </c>
      <c r="AE36" s="24">
        <v>2736</v>
      </c>
      <c r="AF36" s="24">
        <v>3570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3623</v>
      </c>
      <c r="AQ36" s="24">
        <v>2536</v>
      </c>
      <c r="AR36" s="24">
        <v>1728</v>
      </c>
      <c r="AS36" s="24">
        <v>1131</v>
      </c>
      <c r="AT36" s="24">
        <v>165</v>
      </c>
      <c r="AU36" s="24">
        <v>600</v>
      </c>
      <c r="AV36" s="24">
        <v>2099</v>
      </c>
      <c r="AW36" s="24">
        <v>539</v>
      </c>
      <c r="AX36"/>
      <c r="AY36" s="26">
        <v>240122</v>
      </c>
      <c r="AZ36"/>
      <c r="BA36" s="24">
        <v>240122</v>
      </c>
      <c r="BB36" s="39">
        <v>0</v>
      </c>
      <c r="BC36"/>
      <c r="BD36"/>
      <c r="BE36"/>
      <c r="BF36" s="23"/>
      <c r="BG36" s="23"/>
    </row>
    <row r="37" spans="1:59" ht="15" outlineLevel="1" x14ac:dyDescent="0.25">
      <c r="A37" s="81" t="s">
        <v>213</v>
      </c>
      <c r="B37"/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3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94</v>
      </c>
      <c r="T37" s="24">
        <v>205</v>
      </c>
      <c r="U37" s="24">
        <v>18</v>
      </c>
      <c r="V37" s="24">
        <v>12</v>
      </c>
      <c r="W37" s="24">
        <v>110</v>
      </c>
      <c r="X37" s="24">
        <v>11</v>
      </c>
      <c r="Y37" s="24">
        <v>3</v>
      </c>
      <c r="Z37" s="26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1631</v>
      </c>
      <c r="AQ37" s="24">
        <v>749</v>
      </c>
      <c r="AR37" s="24">
        <v>672</v>
      </c>
      <c r="AS37" s="24">
        <v>709</v>
      </c>
      <c r="AT37" s="24">
        <v>0</v>
      </c>
      <c r="AU37" s="24">
        <v>0</v>
      </c>
      <c r="AV37" s="24">
        <v>0</v>
      </c>
      <c r="AW37" s="24">
        <v>13</v>
      </c>
      <c r="AX37"/>
      <c r="AY37" s="26">
        <v>4227</v>
      </c>
      <c r="AZ37"/>
      <c r="BA37" s="24">
        <v>4227</v>
      </c>
      <c r="BB37" s="39">
        <v>0</v>
      </c>
      <c r="BC37"/>
      <c r="BD37"/>
      <c r="BE37"/>
      <c r="BF37" s="23"/>
      <c r="BG37" s="23"/>
    </row>
    <row r="38" spans="1:59" ht="15" outlineLevel="1" x14ac:dyDescent="0.25">
      <c r="A38" s="81" t="s">
        <v>214</v>
      </c>
      <c r="B38"/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6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/>
      <c r="AY38" s="26">
        <v>0</v>
      </c>
      <c r="AZ38"/>
      <c r="BA38" s="24">
        <v>0</v>
      </c>
      <c r="BB38" s="39">
        <v>0</v>
      </c>
      <c r="BC38"/>
      <c r="BD38"/>
      <c r="BE38"/>
      <c r="BF38" s="23"/>
      <c r="BG38" s="23"/>
    </row>
    <row r="39" spans="1:59" ht="15" outlineLevel="1" x14ac:dyDescent="0.25">
      <c r="A39" s="81" t="s">
        <v>215</v>
      </c>
      <c r="B39"/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3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6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/>
      <c r="AY39" s="26">
        <v>0</v>
      </c>
      <c r="AZ39"/>
      <c r="BA39" s="24">
        <v>0</v>
      </c>
      <c r="BB39" s="39">
        <v>0</v>
      </c>
      <c r="BC39"/>
      <c r="BD39"/>
      <c r="BE39"/>
      <c r="BF39" s="23"/>
      <c r="BG39" s="23"/>
    </row>
    <row r="40" spans="1:59" ht="15" outlineLevel="1" x14ac:dyDescent="0.25">
      <c r="A40" s="81" t="s">
        <v>216</v>
      </c>
      <c r="B40"/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3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6">
        <v>82795</v>
      </c>
      <c r="AA40" s="24">
        <v>6426</v>
      </c>
      <c r="AB40" s="24">
        <v>21477</v>
      </c>
      <c r="AC40" s="24">
        <v>32</v>
      </c>
      <c r="AD40" s="24">
        <v>0</v>
      </c>
      <c r="AE40" s="24">
        <v>7329</v>
      </c>
      <c r="AF40" s="24">
        <v>2945</v>
      </c>
      <c r="AG40" s="24">
        <v>0</v>
      </c>
      <c r="AH40" s="24">
        <v>0</v>
      </c>
      <c r="AI40" s="24">
        <v>495</v>
      </c>
      <c r="AJ40" s="24">
        <v>2059</v>
      </c>
      <c r="AK40" s="24">
        <v>517</v>
      </c>
      <c r="AL40" s="24">
        <v>113</v>
      </c>
      <c r="AM40" s="24">
        <v>9941</v>
      </c>
      <c r="AN40" s="24">
        <v>1012</v>
      </c>
      <c r="AO40" s="24">
        <v>56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157</v>
      </c>
      <c r="AX40"/>
      <c r="AY40" s="26">
        <v>135354</v>
      </c>
      <c r="AZ40"/>
      <c r="BA40" s="24">
        <v>135354</v>
      </c>
      <c r="BB40" s="39">
        <v>0</v>
      </c>
      <c r="BC40"/>
      <c r="BD40"/>
      <c r="BE40"/>
      <c r="BF40" s="23"/>
      <c r="BG40" s="23"/>
    </row>
    <row r="41" spans="1:59" ht="15" x14ac:dyDescent="0.25">
      <c r="A41" s="80" t="s">
        <v>411</v>
      </c>
      <c r="B41"/>
      <c r="C41" s="24">
        <v>1781</v>
      </c>
      <c r="D41" s="24">
        <v>367</v>
      </c>
      <c r="E41" s="24">
        <v>439</v>
      </c>
      <c r="F41" s="24">
        <v>2184</v>
      </c>
      <c r="G41" s="24">
        <v>905</v>
      </c>
      <c r="H41" s="24">
        <v>1322</v>
      </c>
      <c r="I41" s="24">
        <v>2040</v>
      </c>
      <c r="J41" s="24">
        <v>994</v>
      </c>
      <c r="K41" s="24">
        <v>1751</v>
      </c>
      <c r="L41" s="24">
        <v>4057</v>
      </c>
      <c r="M41" s="24">
        <v>413</v>
      </c>
      <c r="N41" s="24">
        <v>682</v>
      </c>
      <c r="O41" s="24">
        <v>650</v>
      </c>
      <c r="P41" s="24">
        <v>117</v>
      </c>
      <c r="Q41" s="24">
        <v>3574</v>
      </c>
      <c r="R41" s="24">
        <v>1069</v>
      </c>
      <c r="S41" s="24">
        <v>12284</v>
      </c>
      <c r="T41" s="24">
        <v>40799</v>
      </c>
      <c r="U41" s="24">
        <v>3657</v>
      </c>
      <c r="V41" s="24">
        <v>2197</v>
      </c>
      <c r="W41" s="24">
        <v>21085</v>
      </c>
      <c r="X41" s="24">
        <v>2188</v>
      </c>
      <c r="Y41" s="24">
        <v>481</v>
      </c>
      <c r="Z41" s="26">
        <v>165590</v>
      </c>
      <c r="AA41" s="24">
        <v>12852</v>
      </c>
      <c r="AB41" s="24">
        <v>42954</v>
      </c>
      <c r="AC41" s="24">
        <v>64</v>
      </c>
      <c r="AD41" s="24">
        <v>6082</v>
      </c>
      <c r="AE41" s="24">
        <v>10065</v>
      </c>
      <c r="AF41" s="24">
        <v>6515</v>
      </c>
      <c r="AG41" s="24">
        <v>0</v>
      </c>
      <c r="AH41" s="24">
        <v>0</v>
      </c>
      <c r="AI41" s="24">
        <v>495</v>
      </c>
      <c r="AJ41" s="24">
        <v>2059</v>
      </c>
      <c r="AK41" s="24">
        <v>517</v>
      </c>
      <c r="AL41" s="24">
        <v>113</v>
      </c>
      <c r="AM41" s="24">
        <v>9941</v>
      </c>
      <c r="AN41" s="24">
        <v>1012</v>
      </c>
      <c r="AO41" s="24">
        <v>56</v>
      </c>
      <c r="AP41" s="24">
        <v>5254</v>
      </c>
      <c r="AQ41" s="24">
        <v>3285</v>
      </c>
      <c r="AR41" s="24">
        <v>2400</v>
      </c>
      <c r="AS41" s="24">
        <v>1840</v>
      </c>
      <c r="AT41" s="24">
        <v>165</v>
      </c>
      <c r="AU41" s="24">
        <v>600</v>
      </c>
      <c r="AV41" s="24">
        <v>2099</v>
      </c>
      <c r="AW41" s="24">
        <v>709</v>
      </c>
      <c r="AX41" s="24"/>
      <c r="AY41" s="26">
        <v>379703</v>
      </c>
      <c r="AZ41" s="26"/>
      <c r="BA41" s="26">
        <v>379703</v>
      </c>
      <c r="BB41" s="39">
        <v>0</v>
      </c>
      <c r="BC41"/>
      <c r="BD41"/>
      <c r="BE41"/>
      <c r="BF41" s="23"/>
      <c r="BG41" s="23"/>
    </row>
    <row r="42" spans="1:59" ht="11.25" customHeight="1" x14ac:dyDescent="0.25">
      <c r="A42"/>
      <c r="B4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6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/>
      <c r="AY42"/>
      <c r="AZ42"/>
      <c r="BA42" s="24"/>
      <c r="BB42" s="39">
        <v>0</v>
      </c>
      <c r="BC42"/>
      <c r="BD42"/>
      <c r="BE42"/>
      <c r="BF42" s="23"/>
      <c r="BG42" s="23"/>
    </row>
    <row r="43" spans="1:59" ht="15" outlineLevel="1" x14ac:dyDescent="0.25">
      <c r="A43" s="82" t="s">
        <v>218</v>
      </c>
      <c r="B4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6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/>
      <c r="AY43"/>
      <c r="AZ43"/>
      <c r="BA43" s="24"/>
      <c r="BB43" s="39">
        <v>0</v>
      </c>
      <c r="BC43"/>
      <c r="BD43"/>
      <c r="BE43"/>
      <c r="BF43" s="23"/>
      <c r="BG43" s="23"/>
    </row>
    <row r="44" spans="1:59" ht="15" outlineLevel="1" x14ac:dyDescent="0.25">
      <c r="A44" s="83" t="s">
        <v>212</v>
      </c>
      <c r="B44"/>
      <c r="C44" s="24">
        <v>2388</v>
      </c>
      <c r="D44" s="24">
        <v>487</v>
      </c>
      <c r="E44" s="24">
        <v>2074</v>
      </c>
      <c r="F44" s="24">
        <v>2332</v>
      </c>
      <c r="G44" s="24">
        <v>966</v>
      </c>
      <c r="H44" s="24">
        <v>2454</v>
      </c>
      <c r="I44" s="24">
        <v>3789</v>
      </c>
      <c r="J44" s="24">
        <v>1846</v>
      </c>
      <c r="K44" s="24">
        <v>3554</v>
      </c>
      <c r="L44" s="24">
        <v>8237</v>
      </c>
      <c r="M44" s="23">
        <v>839</v>
      </c>
      <c r="N44" s="24">
        <v>682</v>
      </c>
      <c r="O44" s="24">
        <v>650</v>
      </c>
      <c r="P44" s="24">
        <v>117</v>
      </c>
      <c r="Q44" s="24">
        <v>3574</v>
      </c>
      <c r="R44" s="24">
        <v>1069</v>
      </c>
      <c r="S44" s="24">
        <v>18284</v>
      </c>
      <c r="T44" s="24">
        <v>60891</v>
      </c>
      <c r="U44" s="24">
        <v>5459</v>
      </c>
      <c r="V44" s="24">
        <v>3278</v>
      </c>
      <c r="W44" s="24">
        <v>31463</v>
      </c>
      <c r="X44" s="24">
        <v>3266</v>
      </c>
      <c r="Y44" s="24">
        <v>717</v>
      </c>
      <c r="Z44" s="26">
        <v>77584</v>
      </c>
      <c r="AA44" s="24">
        <v>5925</v>
      </c>
      <c r="AB44" s="24">
        <v>19756</v>
      </c>
      <c r="AC44" s="24">
        <v>30</v>
      </c>
      <c r="AD44" s="24">
        <v>4956</v>
      </c>
      <c r="AE44" s="24">
        <v>2230</v>
      </c>
      <c r="AF44" s="24">
        <v>2909</v>
      </c>
      <c r="AG44" s="24">
        <v>2187</v>
      </c>
      <c r="AH44" s="24">
        <v>350</v>
      </c>
      <c r="AI44" s="24">
        <v>120</v>
      </c>
      <c r="AJ44" s="24">
        <v>154</v>
      </c>
      <c r="AK44" s="24">
        <v>114</v>
      </c>
      <c r="AL44" s="24">
        <v>114</v>
      </c>
      <c r="AM44" s="24">
        <v>3929</v>
      </c>
      <c r="AN44" s="24">
        <v>403</v>
      </c>
      <c r="AO44" s="24">
        <v>28</v>
      </c>
      <c r="AP44" s="24">
        <v>10265</v>
      </c>
      <c r="AQ44" s="24">
        <v>7115</v>
      </c>
      <c r="AR44" s="24">
        <v>4818</v>
      </c>
      <c r="AS44" s="24">
        <v>3170</v>
      </c>
      <c r="AT44" s="24">
        <v>55</v>
      </c>
      <c r="AU44" s="24">
        <v>200</v>
      </c>
      <c r="AV44" s="24">
        <v>932</v>
      </c>
      <c r="AW44" s="24">
        <v>5132</v>
      </c>
      <c r="AX44"/>
      <c r="AY44" s="26">
        <v>310892</v>
      </c>
      <c r="AZ44"/>
      <c r="BA44" s="24">
        <v>378496</v>
      </c>
      <c r="BB44" s="39">
        <v>0</v>
      </c>
      <c r="BC44"/>
      <c r="BD44"/>
      <c r="BE44"/>
      <c r="BF44" s="23"/>
      <c r="BG44" s="23"/>
    </row>
    <row r="45" spans="1:59" ht="15" outlineLevel="1" x14ac:dyDescent="0.25">
      <c r="A45" s="83" t="s">
        <v>219</v>
      </c>
      <c r="B45"/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3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6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607</v>
      </c>
      <c r="AK45" s="24">
        <v>165</v>
      </c>
      <c r="AL45" s="24">
        <v>159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/>
      <c r="AY45" s="26">
        <v>931</v>
      </c>
      <c r="AZ45"/>
      <c r="BA45" s="24">
        <v>0</v>
      </c>
      <c r="BB45" s="39">
        <v>0</v>
      </c>
      <c r="BC45"/>
      <c r="BD45"/>
      <c r="BE45"/>
      <c r="BF45" s="23"/>
      <c r="BG45" s="23"/>
    </row>
    <row r="46" spans="1:59" ht="15" x14ac:dyDescent="0.25">
      <c r="A46" s="82" t="s">
        <v>218</v>
      </c>
      <c r="B46"/>
      <c r="C46" s="24">
        <v>2388</v>
      </c>
      <c r="D46" s="24">
        <v>487</v>
      </c>
      <c r="E46" s="24">
        <v>2074</v>
      </c>
      <c r="F46" s="24">
        <v>2332</v>
      </c>
      <c r="G46" s="24">
        <v>966</v>
      </c>
      <c r="H46" s="24">
        <v>2454</v>
      </c>
      <c r="I46" s="24">
        <v>3789</v>
      </c>
      <c r="J46" s="24">
        <v>1846</v>
      </c>
      <c r="K46" s="24">
        <v>3554</v>
      </c>
      <c r="L46" s="24">
        <v>8237</v>
      </c>
      <c r="M46" s="24">
        <v>839</v>
      </c>
      <c r="N46" s="24">
        <v>682</v>
      </c>
      <c r="O46" s="24">
        <v>650</v>
      </c>
      <c r="P46" s="24">
        <v>117</v>
      </c>
      <c r="Q46" s="24">
        <v>3574</v>
      </c>
      <c r="R46" s="24">
        <v>1069</v>
      </c>
      <c r="S46" s="24">
        <v>18284</v>
      </c>
      <c r="T46" s="24">
        <v>60891</v>
      </c>
      <c r="U46" s="24">
        <v>5459</v>
      </c>
      <c r="V46" s="24">
        <v>3278</v>
      </c>
      <c r="W46" s="24">
        <v>31463</v>
      </c>
      <c r="X46" s="24">
        <v>3266</v>
      </c>
      <c r="Y46" s="24">
        <v>717</v>
      </c>
      <c r="Z46" s="26">
        <v>77584</v>
      </c>
      <c r="AA46" s="24">
        <v>5925</v>
      </c>
      <c r="AB46" s="24">
        <v>19756</v>
      </c>
      <c r="AC46" s="24">
        <v>30</v>
      </c>
      <c r="AD46" s="24">
        <v>4956</v>
      </c>
      <c r="AE46" s="24">
        <v>2230</v>
      </c>
      <c r="AF46" s="24">
        <v>2909</v>
      </c>
      <c r="AG46" s="24">
        <v>2187</v>
      </c>
      <c r="AH46" s="24">
        <v>350</v>
      </c>
      <c r="AI46" s="24">
        <v>120</v>
      </c>
      <c r="AJ46" s="24">
        <v>761</v>
      </c>
      <c r="AK46" s="24">
        <v>279</v>
      </c>
      <c r="AL46" s="24">
        <v>273</v>
      </c>
      <c r="AM46" s="24">
        <v>3929</v>
      </c>
      <c r="AN46" s="24">
        <v>403</v>
      </c>
      <c r="AO46" s="24">
        <v>28</v>
      </c>
      <c r="AP46" s="24">
        <v>10265</v>
      </c>
      <c r="AQ46" s="24">
        <v>7115</v>
      </c>
      <c r="AR46" s="24">
        <v>4818</v>
      </c>
      <c r="AS46" s="24">
        <v>3170</v>
      </c>
      <c r="AT46" s="24">
        <v>55</v>
      </c>
      <c r="AU46" s="24">
        <v>200</v>
      </c>
      <c r="AV46" s="24">
        <v>932</v>
      </c>
      <c r="AW46" s="24">
        <v>5132</v>
      </c>
      <c r="AX46" s="24"/>
      <c r="AY46" s="26">
        <v>311823</v>
      </c>
      <c r="AZ46" s="26"/>
      <c r="BA46" s="26">
        <v>378496</v>
      </c>
      <c r="BB46" s="39">
        <v>0</v>
      </c>
      <c r="BC46"/>
      <c r="BD46"/>
      <c r="BE46"/>
      <c r="BF46" s="23"/>
      <c r="BG46" s="23"/>
    </row>
    <row r="47" spans="1:59" ht="11.25" customHeight="1" x14ac:dyDescent="0.25">
      <c r="A47" s="82"/>
      <c r="B4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6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6"/>
      <c r="AZ47" s="24"/>
      <c r="BA47" s="24"/>
      <c r="BB47" s="39">
        <v>0</v>
      </c>
      <c r="BC47"/>
      <c r="BD47"/>
      <c r="BE47"/>
      <c r="BF47" s="23"/>
      <c r="BG47" s="23"/>
    </row>
    <row r="48" spans="1:59" ht="15" x14ac:dyDescent="0.25">
      <c r="A48" s="84" t="s">
        <v>221</v>
      </c>
      <c r="B48"/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176</v>
      </c>
      <c r="I48" s="24">
        <v>605</v>
      </c>
      <c r="J48" s="24">
        <v>38</v>
      </c>
      <c r="K48" s="24">
        <v>0</v>
      </c>
      <c r="L48" s="24">
        <v>0</v>
      </c>
      <c r="M48" s="23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6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/>
      <c r="AY48" s="26">
        <v>819</v>
      </c>
      <c r="AZ48"/>
      <c r="BA48" s="24">
        <v>784</v>
      </c>
      <c r="BB48" s="39">
        <v>0</v>
      </c>
      <c r="BC48"/>
      <c r="BD48"/>
      <c r="BE48"/>
      <c r="BF48" s="23"/>
      <c r="BG48" s="23"/>
    </row>
    <row r="49" spans="1:67" ht="11.25" customHeight="1" x14ac:dyDescent="0.25">
      <c r="A49" s="85"/>
      <c r="B49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6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/>
      <c r="AY49"/>
      <c r="AZ49"/>
      <c r="BA49" s="24"/>
      <c r="BB49" s="39">
        <v>0</v>
      </c>
      <c r="BC49"/>
      <c r="BD49"/>
      <c r="BE49"/>
      <c r="BF49" s="23"/>
      <c r="BG49"/>
      <c r="BH49"/>
      <c r="BI49"/>
      <c r="BJ49"/>
      <c r="BK49"/>
      <c r="BL49"/>
      <c r="BM49"/>
      <c r="BN49"/>
      <c r="BO49"/>
    </row>
    <row r="50" spans="1:67" ht="15" x14ac:dyDescent="0.25">
      <c r="A50" s="84" t="s">
        <v>222</v>
      </c>
      <c r="B50"/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3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6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3643</v>
      </c>
      <c r="AN50" s="24">
        <v>372</v>
      </c>
      <c r="AO50" s="24">
        <v>35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/>
      <c r="AY50" s="26">
        <v>4050</v>
      </c>
      <c r="AZ50"/>
      <c r="BA50" s="24">
        <v>0</v>
      </c>
      <c r="BB50" s="39">
        <v>0</v>
      </c>
      <c r="BC50"/>
      <c r="BD50"/>
      <c r="BE50"/>
      <c r="BF50" s="23"/>
      <c r="BG50"/>
      <c r="BH50"/>
      <c r="BI50"/>
      <c r="BJ50"/>
      <c r="BK50"/>
      <c r="BL50"/>
      <c r="BM50"/>
      <c r="BN50"/>
      <c r="BO50"/>
    </row>
    <row r="51" spans="1:67" ht="11.25" customHeight="1" x14ac:dyDescent="0.25">
      <c r="A51" s="84"/>
      <c r="B51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6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/>
      <c r="AY51"/>
      <c r="AZ51"/>
      <c r="BA51" s="24"/>
      <c r="BB51" s="39"/>
      <c r="BC51"/>
      <c r="BD51"/>
      <c r="BE51"/>
      <c r="BF51" s="23"/>
      <c r="BG51"/>
      <c r="BH51"/>
      <c r="BI51"/>
      <c r="BJ51"/>
      <c r="BK51"/>
      <c r="BL51"/>
      <c r="BM51"/>
      <c r="BN51"/>
      <c r="BO51"/>
    </row>
    <row r="52" spans="1:67" ht="15" x14ac:dyDescent="0.25">
      <c r="A52" s="86"/>
      <c r="B5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6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/>
      <c r="AY52"/>
      <c r="AZ52"/>
      <c r="BA52" s="24"/>
      <c r="BB52" s="39">
        <v>0</v>
      </c>
      <c r="BC52"/>
      <c r="BD52"/>
      <c r="BE52"/>
      <c r="BF52" s="23"/>
      <c r="BG52"/>
      <c r="BH52"/>
      <c r="BI52"/>
      <c r="BJ52"/>
      <c r="BK52"/>
      <c r="BL52"/>
      <c r="BM52"/>
      <c r="BN52"/>
      <c r="BO52"/>
    </row>
    <row r="53" spans="1:67" ht="15" x14ac:dyDescent="0.25">
      <c r="A53" s="86" t="s">
        <v>638</v>
      </c>
      <c r="B53"/>
      <c r="C53" s="24">
        <v>109184</v>
      </c>
      <c r="D53" s="24">
        <v>-114561</v>
      </c>
      <c r="E53" s="24">
        <v>678127</v>
      </c>
      <c r="F53" s="24">
        <v>199101</v>
      </c>
      <c r="G53" s="24">
        <v>4035</v>
      </c>
      <c r="H53" s="24">
        <v>-43540</v>
      </c>
      <c r="I53" s="24">
        <v>21145</v>
      </c>
      <c r="J53" s="24">
        <v>37417</v>
      </c>
      <c r="K53" s="24">
        <v>69694</v>
      </c>
      <c r="L53" s="24">
        <v>-47874</v>
      </c>
      <c r="M53" s="12">
        <v>16339</v>
      </c>
      <c r="N53" s="24">
        <v>-26747</v>
      </c>
      <c r="O53" s="24">
        <v>29891</v>
      </c>
      <c r="P53" s="24">
        <v>15754</v>
      </c>
      <c r="Q53" s="24">
        <v>347135</v>
      </c>
      <c r="R53" s="24">
        <v>-41809</v>
      </c>
      <c r="S53" s="24">
        <v>-513979</v>
      </c>
      <c r="T53" s="24">
        <v>1135600</v>
      </c>
      <c r="U53" s="24">
        <v>330524</v>
      </c>
      <c r="V53" s="24">
        <v>-39968</v>
      </c>
      <c r="W53" s="24">
        <v>3750406</v>
      </c>
      <c r="X53" s="24">
        <v>371001</v>
      </c>
      <c r="Y53" s="24">
        <v>-59969</v>
      </c>
      <c r="Z53" s="26">
        <v>5652305</v>
      </c>
      <c r="AA53" s="24">
        <v>833375</v>
      </c>
      <c r="AB53" s="24">
        <v>2016777</v>
      </c>
      <c r="AC53" s="24">
        <v>2478</v>
      </c>
      <c r="AD53" s="24">
        <v>33875</v>
      </c>
      <c r="AE53" s="24">
        <v>24637</v>
      </c>
      <c r="AF53" s="24">
        <v>34452</v>
      </c>
      <c r="AG53" s="24">
        <v>-3043</v>
      </c>
      <c r="AH53" s="24">
        <v>38787</v>
      </c>
      <c r="AI53" s="24">
        <v>15693</v>
      </c>
      <c r="AJ53" s="24">
        <v>30286</v>
      </c>
      <c r="AK53" s="24">
        <v>45529</v>
      </c>
      <c r="AL53" s="24">
        <v>4704</v>
      </c>
      <c r="AM53" s="24">
        <v>885157</v>
      </c>
      <c r="AN53" s="24">
        <v>101908</v>
      </c>
      <c r="AO53" s="24">
        <v>21150</v>
      </c>
      <c r="AP53" s="24">
        <v>25508</v>
      </c>
      <c r="AQ53" s="24">
        <v>735729</v>
      </c>
      <c r="AR53" s="24">
        <v>1007190</v>
      </c>
      <c r="AS53" s="24">
        <v>407454</v>
      </c>
      <c r="AT53" s="24">
        <v>6057</v>
      </c>
      <c r="AU53" s="24">
        <v>11038</v>
      </c>
      <c r="AV53" s="24">
        <v>39592</v>
      </c>
      <c r="AW53" s="24">
        <v>298887</v>
      </c>
      <c r="AX53"/>
      <c r="AY53" s="26">
        <v>18496431</v>
      </c>
      <c r="AZ53"/>
      <c r="BA53" s="24">
        <v>18181529</v>
      </c>
      <c r="BB53" s="39">
        <v>0</v>
      </c>
      <c r="BC53"/>
      <c r="BD53"/>
      <c r="BE53"/>
      <c r="BF53" s="12"/>
      <c r="BG53"/>
      <c r="BH53"/>
      <c r="BI53"/>
      <c r="BJ53"/>
      <c r="BK53"/>
      <c r="BL53"/>
      <c r="BM53"/>
      <c r="BN53"/>
      <c r="BO53"/>
    </row>
    <row r="54" spans="1:67" ht="11.25" customHeight="1" x14ac:dyDescent="0.25">
      <c r="A54" s="23"/>
      <c r="B5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1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6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/>
      <c r="AY54" s="87"/>
      <c r="AZ54"/>
      <c r="BA54" s="24"/>
      <c r="BB54" s="39">
        <v>0</v>
      </c>
      <c r="BC54"/>
      <c r="BD54"/>
      <c r="BE54"/>
      <c r="BF54" s="12"/>
      <c r="BG54"/>
      <c r="BH54"/>
      <c r="BI54"/>
      <c r="BJ54"/>
      <c r="BK54"/>
      <c r="BL54"/>
      <c r="BM54"/>
      <c r="BN54"/>
      <c r="BO54"/>
    </row>
    <row r="55" spans="1:67" ht="15" outlineLevel="1" x14ac:dyDescent="0.25">
      <c r="A55" s="88" t="s">
        <v>225</v>
      </c>
      <c r="B55"/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6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/>
      <c r="AY55" s="26">
        <v>0</v>
      </c>
      <c r="AZ55"/>
      <c r="BA55" s="24"/>
      <c r="BB55" s="39">
        <v>0</v>
      </c>
      <c r="BC55"/>
      <c r="BD55"/>
      <c r="BE55"/>
      <c r="BF55" s="23"/>
      <c r="BG55"/>
      <c r="BH55"/>
      <c r="BI55"/>
      <c r="BJ55"/>
      <c r="BK55"/>
      <c r="BL55"/>
      <c r="BM55"/>
      <c r="BN55"/>
      <c r="BO55"/>
    </row>
    <row r="56" spans="1:67" ht="15" outlineLevel="1" x14ac:dyDescent="0.25">
      <c r="A56" s="89" t="s">
        <v>226</v>
      </c>
      <c r="B56"/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3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6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/>
      <c r="AY56" s="26">
        <v>0</v>
      </c>
      <c r="AZ56"/>
      <c r="BA56" s="24">
        <v>0</v>
      </c>
      <c r="BB56" s="39">
        <v>0</v>
      </c>
      <c r="BC56"/>
      <c r="BD56"/>
      <c r="BE56"/>
      <c r="BF56" s="23"/>
      <c r="BG56"/>
      <c r="BH56"/>
      <c r="BI56"/>
      <c r="BJ56"/>
      <c r="BK56"/>
      <c r="BL56"/>
      <c r="BM56"/>
      <c r="BN56"/>
      <c r="BO56"/>
    </row>
    <row r="57" spans="1:67" ht="15" outlineLevel="1" x14ac:dyDescent="0.25">
      <c r="A57" s="89" t="s">
        <v>227</v>
      </c>
      <c r="B57"/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3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6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/>
      <c r="AY57" s="26">
        <v>0</v>
      </c>
      <c r="AZ57"/>
      <c r="BA57" s="24">
        <v>0</v>
      </c>
      <c r="BB57" s="39">
        <v>0</v>
      </c>
      <c r="BC57"/>
      <c r="BD57"/>
      <c r="BE57"/>
      <c r="BF57" s="23"/>
      <c r="BG57"/>
      <c r="BH57"/>
      <c r="BI57"/>
      <c r="BJ57"/>
      <c r="BK57"/>
      <c r="BL57"/>
      <c r="BM57"/>
      <c r="BN57"/>
      <c r="BO57"/>
    </row>
    <row r="58" spans="1:67" ht="15" outlineLevel="1" x14ac:dyDescent="0.25">
      <c r="A58"/>
      <c r="B58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6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/>
      <c r="AY58"/>
      <c r="AZ58"/>
      <c r="BA58" s="24"/>
      <c r="BB58" s="39">
        <v>0</v>
      </c>
      <c r="BC58"/>
      <c r="BD58"/>
      <c r="BE58"/>
      <c r="BF58" s="23"/>
      <c r="BG58"/>
      <c r="BH58"/>
      <c r="BI58"/>
      <c r="BJ58"/>
      <c r="BK58"/>
      <c r="BL58"/>
      <c r="BM58"/>
      <c r="BN58"/>
      <c r="BO58"/>
    </row>
    <row r="59" spans="1:67" ht="15" outlineLevel="1" x14ac:dyDescent="0.25">
      <c r="A59" s="90" t="s">
        <v>228</v>
      </c>
      <c r="B59"/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3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6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/>
      <c r="AY59" s="26">
        <v>0</v>
      </c>
      <c r="AZ59"/>
      <c r="BA59" s="24">
        <v>1655974</v>
      </c>
      <c r="BB59" s="39">
        <v>0</v>
      </c>
      <c r="BC59"/>
      <c r="BD59"/>
      <c r="BE59"/>
      <c r="BF59" s="23"/>
      <c r="BG59"/>
      <c r="BH59"/>
      <c r="BI59"/>
      <c r="BJ59"/>
      <c r="BK59"/>
      <c r="BL59"/>
      <c r="BM59"/>
      <c r="BN59"/>
      <c r="BO59"/>
    </row>
    <row r="60" spans="1:67" ht="15" outlineLevel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39">
        <v>0</v>
      </c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1:67" ht="15" x14ac:dyDescent="0.25">
      <c r="A61" s="91" t="s">
        <v>229</v>
      </c>
      <c r="B61"/>
      <c r="C61" s="24">
        <v>109184</v>
      </c>
      <c r="D61" s="24">
        <v>-114561</v>
      </c>
      <c r="E61" s="24">
        <v>678127</v>
      </c>
      <c r="F61" s="24">
        <v>199101</v>
      </c>
      <c r="G61" s="24">
        <v>4035</v>
      </c>
      <c r="H61" s="24">
        <v>-43540</v>
      </c>
      <c r="I61" s="24">
        <v>21145</v>
      </c>
      <c r="J61" s="24">
        <v>37417</v>
      </c>
      <c r="K61" s="24">
        <v>69694</v>
      </c>
      <c r="L61" s="24">
        <v>-47874</v>
      </c>
      <c r="M61" s="12">
        <v>16339</v>
      </c>
      <c r="N61" s="24">
        <v>-26747</v>
      </c>
      <c r="O61" s="24">
        <v>29891</v>
      </c>
      <c r="P61" s="24">
        <v>15754</v>
      </c>
      <c r="Q61" s="24">
        <v>347135</v>
      </c>
      <c r="R61" s="24">
        <v>-41809</v>
      </c>
      <c r="S61" s="24">
        <v>-513979</v>
      </c>
      <c r="T61" s="24">
        <v>1135600</v>
      </c>
      <c r="U61" s="24">
        <v>330524</v>
      </c>
      <c r="V61" s="24">
        <v>-39968</v>
      </c>
      <c r="W61" s="24">
        <v>3750406</v>
      </c>
      <c r="X61" s="24">
        <v>371001</v>
      </c>
      <c r="Y61" s="24">
        <v>-59969</v>
      </c>
      <c r="Z61" s="26">
        <v>5652305</v>
      </c>
      <c r="AA61" s="24">
        <v>833375</v>
      </c>
      <c r="AB61" s="24">
        <v>2016777</v>
      </c>
      <c r="AC61" s="24">
        <v>2478</v>
      </c>
      <c r="AD61" s="24">
        <v>33875</v>
      </c>
      <c r="AE61" s="24">
        <v>24637</v>
      </c>
      <c r="AF61" s="24">
        <v>34452</v>
      </c>
      <c r="AG61" s="24">
        <v>-3043</v>
      </c>
      <c r="AH61" s="24">
        <v>38787</v>
      </c>
      <c r="AI61" s="24">
        <v>15693</v>
      </c>
      <c r="AJ61" s="24">
        <v>30286</v>
      </c>
      <c r="AK61" s="24">
        <v>45529</v>
      </c>
      <c r="AL61" s="24">
        <v>4704</v>
      </c>
      <c r="AM61" s="24">
        <v>885157</v>
      </c>
      <c r="AN61" s="24">
        <v>101908</v>
      </c>
      <c r="AO61" s="24">
        <v>21150</v>
      </c>
      <c r="AP61" s="24">
        <v>25508</v>
      </c>
      <c r="AQ61" s="24">
        <v>735729</v>
      </c>
      <c r="AR61" s="24">
        <v>1007190</v>
      </c>
      <c r="AS61" s="24">
        <v>407454</v>
      </c>
      <c r="AT61" s="24">
        <v>6057</v>
      </c>
      <c r="AU61" s="24">
        <v>11038</v>
      </c>
      <c r="AV61" s="24">
        <v>39592</v>
      </c>
      <c r="AW61" s="24">
        <v>298887</v>
      </c>
      <c r="AX61"/>
      <c r="AY61" s="26">
        <v>18496431</v>
      </c>
      <c r="AZ61"/>
      <c r="BA61" s="24">
        <v>19837503</v>
      </c>
      <c r="BB61" s="39">
        <v>0</v>
      </c>
      <c r="BC61"/>
      <c r="BD61"/>
      <c r="BE61"/>
      <c r="BF61" s="92"/>
      <c r="BG61"/>
      <c r="BH61"/>
      <c r="BI61"/>
      <c r="BJ61"/>
      <c r="BK61"/>
      <c r="BL61"/>
      <c r="BM61"/>
      <c r="BN61"/>
      <c r="BO61"/>
    </row>
    <row r="62" spans="1:67" ht="11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39">
        <v>0</v>
      </c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1:67" ht="15" x14ac:dyDescent="0.25">
      <c r="A63" s="93" t="s">
        <v>230</v>
      </c>
      <c r="B63"/>
      <c r="C63" s="24">
        <v>4265650</v>
      </c>
      <c r="D63" s="24">
        <v>938553</v>
      </c>
      <c r="E63" s="24">
        <v>3412465</v>
      </c>
      <c r="F63" s="24">
        <v>6049024</v>
      </c>
      <c r="G63" s="24">
        <v>317690</v>
      </c>
      <c r="H63" s="24">
        <v>776499</v>
      </c>
      <c r="I63" s="24">
        <v>1223534</v>
      </c>
      <c r="J63" s="24">
        <v>557370</v>
      </c>
      <c r="K63" s="24">
        <v>1008935</v>
      </c>
      <c r="L63" s="24">
        <v>2540207</v>
      </c>
      <c r="M63" s="23">
        <v>235208</v>
      </c>
      <c r="N63" s="24">
        <v>606896</v>
      </c>
      <c r="O63" s="24">
        <v>523139</v>
      </c>
      <c r="P63" s="24">
        <v>83781</v>
      </c>
      <c r="Q63" s="24">
        <v>2685951</v>
      </c>
      <c r="R63" s="24">
        <v>925064</v>
      </c>
      <c r="S63" s="24">
        <v>8555706</v>
      </c>
      <c r="T63" s="24">
        <v>27153766</v>
      </c>
      <c r="U63" s="24">
        <v>2369465</v>
      </c>
      <c r="V63" s="24">
        <v>1493335</v>
      </c>
      <c r="W63" s="24">
        <v>14008257</v>
      </c>
      <c r="X63" s="24">
        <v>1372418</v>
      </c>
      <c r="Y63" s="24">
        <v>371327</v>
      </c>
      <c r="Z63" s="26">
        <v>51268490</v>
      </c>
      <c r="AA63" s="24">
        <v>3735325</v>
      </c>
      <c r="AB63" s="24">
        <v>12720630</v>
      </c>
      <c r="AC63" s="24">
        <v>18317</v>
      </c>
      <c r="AD63" s="24">
        <v>2233757</v>
      </c>
      <c r="AE63" s="24">
        <v>1006075</v>
      </c>
      <c r="AF63" s="24">
        <v>1279377</v>
      </c>
      <c r="AG63" s="24">
        <v>1838094</v>
      </c>
      <c r="AH63" s="24">
        <v>422533</v>
      </c>
      <c r="AI63" s="24">
        <v>211138</v>
      </c>
      <c r="AJ63" s="24">
        <v>714974</v>
      </c>
      <c r="AK63" s="24">
        <v>157489</v>
      </c>
      <c r="AL63" s="24">
        <v>190028</v>
      </c>
      <c r="AM63" s="24">
        <v>3587106</v>
      </c>
      <c r="AN63" s="24">
        <v>354334</v>
      </c>
      <c r="AO63" s="24">
        <v>21637</v>
      </c>
      <c r="AP63" s="24">
        <v>10876670</v>
      </c>
      <c r="AQ63" s="24">
        <v>7344491</v>
      </c>
      <c r="AR63" s="24">
        <v>4904143</v>
      </c>
      <c r="AS63" s="24">
        <v>3270012</v>
      </c>
      <c r="AT63" s="24">
        <v>57549</v>
      </c>
      <c r="AU63" s="24">
        <v>202276</v>
      </c>
      <c r="AV63" s="24">
        <v>447374</v>
      </c>
      <c r="AW63" s="24">
        <v>2297834</v>
      </c>
      <c r="AX63"/>
      <c r="AY63" s="26">
        <v>190633893</v>
      </c>
      <c r="AZ63" s="26"/>
      <c r="BA63" s="26">
        <v>170796386</v>
      </c>
      <c r="BB63" s="39">
        <v>0</v>
      </c>
      <c r="BC63"/>
      <c r="BD63"/>
      <c r="BE63"/>
      <c r="BF63" s="23"/>
      <c r="BG63"/>
      <c r="BH63"/>
      <c r="BI63"/>
      <c r="BJ63"/>
      <c r="BK63"/>
      <c r="BL63"/>
      <c r="BM63"/>
      <c r="BN63"/>
      <c r="BO63"/>
    </row>
    <row r="64" spans="1:67" ht="11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39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ht="15" x14ac:dyDescent="0.25">
      <c r="A65" s="94" t="s">
        <v>412</v>
      </c>
      <c r="B65"/>
      <c r="C65" s="24">
        <v>4374834</v>
      </c>
      <c r="D65" s="24">
        <v>823992</v>
      </c>
      <c r="E65" s="24">
        <v>4090592</v>
      </c>
      <c r="F65" s="24">
        <v>6248125</v>
      </c>
      <c r="G65" s="24">
        <v>321725</v>
      </c>
      <c r="H65" s="24">
        <v>732959</v>
      </c>
      <c r="I65" s="24">
        <v>1244679</v>
      </c>
      <c r="J65" s="24">
        <v>594787</v>
      </c>
      <c r="K65" s="24">
        <v>1078629</v>
      </c>
      <c r="L65" s="24">
        <v>2492333</v>
      </c>
      <c r="M65" s="24">
        <v>251547</v>
      </c>
      <c r="N65" s="24">
        <v>580149</v>
      </c>
      <c r="O65" s="24">
        <v>553030</v>
      </c>
      <c r="P65" s="24">
        <v>99535</v>
      </c>
      <c r="Q65" s="24">
        <v>3033086</v>
      </c>
      <c r="R65" s="24">
        <v>883255</v>
      </c>
      <c r="S65" s="24">
        <v>8041727</v>
      </c>
      <c r="T65" s="24">
        <v>28289366</v>
      </c>
      <c r="U65" s="24">
        <v>2699989</v>
      </c>
      <c r="V65" s="24">
        <v>1453367</v>
      </c>
      <c r="W65" s="24">
        <v>17758663</v>
      </c>
      <c r="X65" s="24">
        <v>1743419</v>
      </c>
      <c r="Y65" s="24">
        <v>311358</v>
      </c>
      <c r="Z65" s="26">
        <v>56920795</v>
      </c>
      <c r="AA65" s="24">
        <v>4568700</v>
      </c>
      <c r="AB65" s="24">
        <v>14737407</v>
      </c>
      <c r="AC65" s="24">
        <v>20795</v>
      </c>
      <c r="AD65" s="24">
        <v>2267632</v>
      </c>
      <c r="AE65" s="24">
        <v>1030712</v>
      </c>
      <c r="AF65" s="24">
        <v>1313829</v>
      </c>
      <c r="AG65" s="24">
        <v>1835051</v>
      </c>
      <c r="AH65" s="24">
        <v>461320</v>
      </c>
      <c r="AI65" s="24">
        <v>226831</v>
      </c>
      <c r="AJ65" s="24">
        <v>745260</v>
      </c>
      <c r="AK65" s="24">
        <v>203018</v>
      </c>
      <c r="AL65" s="24">
        <v>194732</v>
      </c>
      <c r="AM65" s="24">
        <v>4472263</v>
      </c>
      <c r="AN65" s="24">
        <v>456242</v>
      </c>
      <c r="AO65" s="24">
        <v>42787</v>
      </c>
      <c r="AP65" s="24">
        <v>10902178</v>
      </c>
      <c r="AQ65" s="24">
        <v>8080220</v>
      </c>
      <c r="AR65" s="24">
        <v>5911333</v>
      </c>
      <c r="AS65" s="24">
        <v>3677466</v>
      </c>
      <c r="AT65" s="24">
        <v>63606</v>
      </c>
      <c r="AU65" s="24">
        <v>213314</v>
      </c>
      <c r="AV65" s="24">
        <v>486966</v>
      </c>
      <c r="AW65" s="24">
        <v>2596721</v>
      </c>
      <c r="AX65" s="24"/>
      <c r="AY65" s="26">
        <v>209130324</v>
      </c>
      <c r="AZ65" s="26"/>
      <c r="BA65" s="26">
        <v>190633889</v>
      </c>
      <c r="BB65" s="39">
        <v>0</v>
      </c>
      <c r="BC65" s="40">
        <v>151760185</v>
      </c>
      <c r="BD65" s="40"/>
      <c r="BE65"/>
      <c r="BF65"/>
      <c r="BG65"/>
      <c r="BH65"/>
      <c r="BI65"/>
      <c r="BJ65"/>
      <c r="BK65"/>
      <c r="BL65"/>
      <c r="BM65"/>
      <c r="BN65"/>
      <c r="BO65"/>
    </row>
    <row r="66" spans="1:67" ht="11.25" customHeight="1" x14ac:dyDescent="0.25">
      <c r="A66" s="23"/>
      <c r="B66"/>
      <c r="AZ66"/>
      <c r="BA66" s="24"/>
      <c r="BB66" s="39">
        <v>0</v>
      </c>
      <c r="BC66"/>
      <c r="BD66"/>
      <c r="BE66"/>
      <c r="BF66" s="92"/>
      <c r="BG66"/>
      <c r="BH66"/>
      <c r="BI66"/>
      <c r="BJ66"/>
      <c r="BK66"/>
      <c r="BL66"/>
      <c r="BM66"/>
      <c r="BN66"/>
      <c r="BO66"/>
    </row>
    <row r="67" spans="1:67" ht="13.5" customHeight="1" x14ac:dyDescent="0.25">
      <c r="A67" s="95" t="s">
        <v>413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4"/>
      <c r="AE67" s="24"/>
      <c r="AF67" s="24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39">
        <v>0</v>
      </c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ht="11.25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2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7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73"/>
      <c r="AZ68" s="43"/>
      <c r="BA68" s="43"/>
      <c r="BB68" s="39">
        <v>0</v>
      </c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</row>
    <row r="69" spans="1:67" ht="15" x14ac:dyDescent="0.25">
      <c r="A69" s="96" t="s">
        <v>414</v>
      </c>
      <c r="B69"/>
      <c r="C69" s="24">
        <v>4527604</v>
      </c>
      <c r="D69" s="24">
        <v>850610</v>
      </c>
      <c r="E69" s="24">
        <v>4110120</v>
      </c>
      <c r="F69" s="24">
        <v>6685214</v>
      </c>
      <c r="G69" s="24">
        <v>321725</v>
      </c>
      <c r="H69" s="24">
        <v>736359</v>
      </c>
      <c r="I69" s="24">
        <v>1244814</v>
      </c>
      <c r="J69" s="24">
        <v>594787</v>
      </c>
      <c r="K69" s="24">
        <v>1085133</v>
      </c>
      <c r="L69" s="24">
        <v>2509888</v>
      </c>
      <c r="M69" s="12">
        <v>253872</v>
      </c>
      <c r="N69" s="24">
        <v>579781</v>
      </c>
      <c r="O69" s="24">
        <v>553104</v>
      </c>
      <c r="P69" s="24">
        <v>99719</v>
      </c>
      <c r="Q69" s="24">
        <v>3038664</v>
      </c>
      <c r="R69" s="24">
        <v>908615</v>
      </c>
      <c r="S69" s="24">
        <v>9445542</v>
      </c>
      <c r="T69" s="24">
        <v>31247751</v>
      </c>
      <c r="U69" s="24">
        <v>2810143</v>
      </c>
      <c r="V69" s="24">
        <v>1498140</v>
      </c>
      <c r="W69" s="24">
        <v>17902237</v>
      </c>
      <c r="X69" s="24">
        <v>1748515</v>
      </c>
      <c r="Y69" s="24">
        <v>311860</v>
      </c>
      <c r="Z69" s="26">
        <v>58568933</v>
      </c>
      <c r="AA69" s="24">
        <v>4622153</v>
      </c>
      <c r="AB69" s="24">
        <v>14832151</v>
      </c>
      <c r="AC69" s="24">
        <v>21413</v>
      </c>
      <c r="AD69" s="24">
        <v>2267632</v>
      </c>
      <c r="AE69" s="24">
        <v>1035586</v>
      </c>
      <c r="AF69" s="24">
        <v>1313830</v>
      </c>
      <c r="AG69" s="24">
        <v>1838241</v>
      </c>
      <c r="AH69" s="24">
        <v>461670</v>
      </c>
      <c r="AI69" s="24">
        <v>226831</v>
      </c>
      <c r="AJ69" s="24">
        <v>757491</v>
      </c>
      <c r="AK69" s="24">
        <v>203853</v>
      </c>
      <c r="AL69" s="24">
        <v>195910</v>
      </c>
      <c r="AM69" s="24">
        <v>4462649</v>
      </c>
      <c r="AN69" s="24">
        <v>454624</v>
      </c>
      <c r="AO69" s="24">
        <v>42120</v>
      </c>
      <c r="AP69" s="24">
        <v>11080630</v>
      </c>
      <c r="AQ69" s="24">
        <v>8160144</v>
      </c>
      <c r="AR69" s="24">
        <v>5950023</v>
      </c>
      <c r="AS69" s="24">
        <v>3708621</v>
      </c>
      <c r="AT69" s="24">
        <v>63605</v>
      </c>
      <c r="AU69" s="24">
        <v>213314</v>
      </c>
      <c r="AV69" s="24">
        <v>506074</v>
      </c>
      <c r="AW69" s="24">
        <v>2603486</v>
      </c>
      <c r="AX69"/>
      <c r="AY69" s="26">
        <v>216655181</v>
      </c>
      <c r="AZ69"/>
      <c r="BA69" s="24">
        <v>197792632</v>
      </c>
      <c r="BB69" s="39">
        <v>0</v>
      </c>
      <c r="BC69"/>
      <c r="BD69" s="40"/>
      <c r="BE69"/>
      <c r="BF69"/>
      <c r="BG69"/>
      <c r="BH69"/>
      <c r="BI69"/>
      <c r="BJ69"/>
      <c r="BK69"/>
      <c r="BL69"/>
      <c r="BM69"/>
      <c r="BN69"/>
      <c r="BO69"/>
    </row>
    <row r="70" spans="1:67" ht="15" outlineLevel="1" x14ac:dyDescent="0.25">
      <c r="A70" s="23" t="s">
        <v>232</v>
      </c>
      <c r="B70"/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3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6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/>
      <c r="AY70" s="26">
        <v>0</v>
      </c>
      <c r="AZ70"/>
      <c r="BA70" s="24">
        <v>0</v>
      </c>
      <c r="BB70" s="39">
        <v>0</v>
      </c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ht="11.25" customHeight="1" x14ac:dyDescent="0.25">
      <c r="A71"/>
      <c r="B71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/>
      <c r="N71" s="24"/>
      <c r="O71" s="24"/>
      <c r="P71" s="24"/>
      <c r="Q71" s="24"/>
      <c r="R71" s="24"/>
      <c r="S71" s="24"/>
      <c r="T71" s="24"/>
      <c r="U71" s="30"/>
      <c r="V71" s="24"/>
      <c r="W71" s="24"/>
      <c r="X71" s="24"/>
      <c r="Y71" s="24"/>
      <c r="Z71" s="26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/>
      <c r="AY71"/>
      <c r="AZ71"/>
      <c r="BA71" s="24"/>
      <c r="BB71" s="39">
        <v>0</v>
      </c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ht="15" outlineLevel="1" x14ac:dyDescent="0.25">
      <c r="A72" s="55" t="s">
        <v>233</v>
      </c>
      <c r="B7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6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/>
      <c r="AY72"/>
      <c r="AZ72"/>
      <c r="BA72" s="24"/>
      <c r="BB72" s="39">
        <v>0</v>
      </c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ht="15" outlineLevel="1" x14ac:dyDescent="0.25">
      <c r="A73" s="97" t="s">
        <v>234</v>
      </c>
      <c r="B73"/>
      <c r="C73" s="24">
        <v>0</v>
      </c>
      <c r="D73" s="24">
        <v>0</v>
      </c>
      <c r="E73" s="24">
        <v>0</v>
      </c>
      <c r="F73" s="24">
        <v>4134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3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6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/>
      <c r="AY73" s="26">
        <v>4134</v>
      </c>
      <c r="AZ73"/>
      <c r="BA73" s="24">
        <v>4718</v>
      </c>
      <c r="BB73" s="39">
        <v>0</v>
      </c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 ht="15" outlineLevel="1" x14ac:dyDescent="0.25">
      <c r="A74" s="98" t="s">
        <v>235</v>
      </c>
      <c r="B74"/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3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6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/>
      <c r="AY74" s="26">
        <v>0</v>
      </c>
      <c r="AZ74"/>
      <c r="BA74" s="24">
        <v>0</v>
      </c>
      <c r="BB74" s="39">
        <v>0</v>
      </c>
      <c r="BC74"/>
      <c r="BD74"/>
      <c r="BE74"/>
      <c r="BF74"/>
      <c r="BG74"/>
      <c r="BH74"/>
      <c r="BI74"/>
      <c r="BJ74"/>
      <c r="BK74"/>
      <c r="BL74"/>
      <c r="BM74"/>
      <c r="BN74"/>
      <c r="BO74"/>
    </row>
    <row r="75" spans="1:67" ht="15" outlineLevel="1" x14ac:dyDescent="0.25">
      <c r="A75" s="97" t="s">
        <v>236</v>
      </c>
      <c r="B75"/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3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6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/>
      <c r="AY75" s="26">
        <v>0</v>
      </c>
      <c r="AZ75"/>
      <c r="BA75" s="24">
        <v>0</v>
      </c>
      <c r="BB75" s="39">
        <v>0</v>
      </c>
      <c r="BC75"/>
      <c r="BD75"/>
      <c r="BE75"/>
      <c r="BF75"/>
      <c r="BG75"/>
      <c r="BH75"/>
      <c r="BI75"/>
      <c r="BJ75"/>
      <c r="BK75"/>
      <c r="BL75"/>
      <c r="BM75"/>
      <c r="BN75"/>
      <c r="BO75"/>
    </row>
    <row r="76" spans="1:67" ht="15" outlineLevel="1" x14ac:dyDescent="0.25">
      <c r="A76" s="97" t="s">
        <v>237</v>
      </c>
      <c r="B76"/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3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6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/>
      <c r="AY76" s="26">
        <v>0</v>
      </c>
      <c r="AZ76"/>
      <c r="BA76" s="24">
        <v>0</v>
      </c>
      <c r="BB76" s="39">
        <v>0</v>
      </c>
      <c r="BC76"/>
      <c r="BD76"/>
      <c r="BE76"/>
      <c r="BF76"/>
      <c r="BG76"/>
      <c r="BH76"/>
      <c r="BI76"/>
      <c r="BJ76"/>
      <c r="BK76"/>
      <c r="BL76"/>
      <c r="BM76"/>
      <c r="BN76"/>
      <c r="BO76"/>
    </row>
    <row r="77" spans="1:67" ht="15" outlineLevel="1" x14ac:dyDescent="0.25">
      <c r="A77" s="97" t="s">
        <v>238</v>
      </c>
      <c r="B77"/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3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6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/>
      <c r="AY77" s="26">
        <v>0</v>
      </c>
      <c r="AZ77"/>
      <c r="BA77" s="24">
        <v>0</v>
      </c>
      <c r="BB77" s="39">
        <v>0</v>
      </c>
      <c r="BC77"/>
      <c r="BD77"/>
      <c r="BE77"/>
      <c r="BF77"/>
      <c r="BG77"/>
      <c r="BH77"/>
      <c r="BI77"/>
      <c r="BJ77"/>
      <c r="BK77"/>
      <c r="BL77"/>
      <c r="BM77"/>
      <c r="BN77"/>
      <c r="BO77"/>
    </row>
    <row r="78" spans="1:67" ht="15" outlineLevel="1" x14ac:dyDescent="0.25">
      <c r="A78" s="97" t="s">
        <v>239</v>
      </c>
      <c r="B78"/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3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6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/>
      <c r="AY78" s="26">
        <v>0</v>
      </c>
      <c r="AZ78"/>
      <c r="BA78" s="24">
        <v>0</v>
      </c>
      <c r="BB78" s="39">
        <v>0</v>
      </c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ht="15" outlineLevel="1" x14ac:dyDescent="0.25">
      <c r="A79"/>
      <c r="B79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6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/>
      <c r="AY79"/>
      <c r="AZ79"/>
      <c r="BA79" s="24"/>
      <c r="BB79" s="39">
        <v>0</v>
      </c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ht="15" outlineLevel="1" x14ac:dyDescent="0.25">
      <c r="A80" s="99" t="s">
        <v>240</v>
      </c>
      <c r="B80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6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/>
      <c r="AY80"/>
      <c r="AZ80"/>
      <c r="BA80" s="24"/>
      <c r="BB80" s="39">
        <v>0</v>
      </c>
      <c r="BC80" s="22"/>
    </row>
    <row r="81" spans="1:55" ht="15" outlineLevel="1" x14ac:dyDescent="0.25">
      <c r="A81" s="56" t="s">
        <v>241</v>
      </c>
      <c r="B81"/>
      <c r="C81" s="24">
        <v>3812665</v>
      </c>
      <c r="D81" s="24">
        <v>720930</v>
      </c>
      <c r="E81" s="24">
        <v>0</v>
      </c>
      <c r="F81" s="24">
        <v>2380970</v>
      </c>
      <c r="G81" s="24">
        <v>0</v>
      </c>
      <c r="H81" s="24">
        <v>291941</v>
      </c>
      <c r="I81" s="24">
        <v>301507</v>
      </c>
      <c r="J81" s="24">
        <v>0</v>
      </c>
      <c r="K81" s="24">
        <v>218630</v>
      </c>
      <c r="L81" s="24">
        <v>1005535</v>
      </c>
      <c r="M81" s="23">
        <v>0</v>
      </c>
      <c r="N81" s="24">
        <v>322367</v>
      </c>
      <c r="O81" s="24">
        <v>207843</v>
      </c>
      <c r="P81" s="24">
        <v>17728</v>
      </c>
      <c r="Q81" s="24">
        <v>0</v>
      </c>
      <c r="R81" s="24">
        <v>0</v>
      </c>
      <c r="S81" s="24">
        <v>5549241</v>
      </c>
      <c r="T81" s="24">
        <v>14548010</v>
      </c>
      <c r="U81" s="24">
        <v>886154</v>
      </c>
      <c r="V81" s="24">
        <v>0</v>
      </c>
      <c r="W81" s="24">
        <v>0</v>
      </c>
      <c r="X81" s="24">
        <v>382035</v>
      </c>
      <c r="Y81" s="24">
        <v>39778</v>
      </c>
      <c r="Z81" s="26">
        <v>28119736</v>
      </c>
      <c r="AA81" s="24">
        <v>1569816</v>
      </c>
      <c r="AB81" s="24">
        <v>939864</v>
      </c>
      <c r="AC81" s="24">
        <v>4523</v>
      </c>
      <c r="AD81" s="24">
        <v>0</v>
      </c>
      <c r="AE81" s="24">
        <v>140376</v>
      </c>
      <c r="AF81" s="24">
        <v>746454</v>
      </c>
      <c r="AG81" s="24">
        <v>0</v>
      </c>
      <c r="AH81" s="24">
        <v>73448</v>
      </c>
      <c r="AI81" s="24">
        <v>226527</v>
      </c>
      <c r="AJ81" s="24">
        <v>259497</v>
      </c>
      <c r="AK81" s="24">
        <v>65109</v>
      </c>
      <c r="AL81" s="24">
        <v>0</v>
      </c>
      <c r="AM81" s="24">
        <v>1574079</v>
      </c>
      <c r="AN81" s="24">
        <v>161122</v>
      </c>
      <c r="AO81" s="24">
        <v>16696</v>
      </c>
      <c r="AP81" s="24">
        <v>3750439</v>
      </c>
      <c r="AQ81" s="24">
        <v>2283083</v>
      </c>
      <c r="AR81" s="24">
        <v>1457160</v>
      </c>
      <c r="AS81" s="24">
        <v>867846</v>
      </c>
      <c r="AT81" s="24">
        <v>9479</v>
      </c>
      <c r="AU81" s="24">
        <v>63851</v>
      </c>
      <c r="AV81" s="24">
        <v>128796</v>
      </c>
      <c r="AW81" s="24">
        <v>552669</v>
      </c>
      <c r="AX81"/>
      <c r="AY81" s="26">
        <v>73695904</v>
      </c>
      <c r="AZ81"/>
      <c r="BA81" s="24">
        <v>68372951</v>
      </c>
      <c r="BB81" s="39">
        <v>0</v>
      </c>
      <c r="BC81" s="22"/>
    </row>
    <row r="82" spans="1:55" ht="15" outlineLevel="1" x14ac:dyDescent="0.25">
      <c r="A82" s="56" t="s">
        <v>242</v>
      </c>
      <c r="B82"/>
      <c r="C82" s="24">
        <v>263151</v>
      </c>
      <c r="D82" s="24">
        <v>104085</v>
      </c>
      <c r="E82" s="24">
        <v>0</v>
      </c>
      <c r="F82" s="24">
        <v>2747385</v>
      </c>
      <c r="G82" s="24">
        <v>0</v>
      </c>
      <c r="H82" s="24">
        <v>432713</v>
      </c>
      <c r="I82" s="24">
        <v>906256</v>
      </c>
      <c r="J82" s="24">
        <v>0</v>
      </c>
      <c r="K82" s="24">
        <v>753129</v>
      </c>
      <c r="L82" s="24">
        <v>1492898</v>
      </c>
      <c r="M82" s="23">
        <v>0</v>
      </c>
      <c r="N82" s="24">
        <v>220438</v>
      </c>
      <c r="O82" s="24">
        <v>296256</v>
      </c>
      <c r="P82" s="24">
        <v>70432</v>
      </c>
      <c r="Q82" s="24">
        <v>2612678</v>
      </c>
      <c r="R82" s="24">
        <v>0</v>
      </c>
      <c r="S82" s="24">
        <v>2510965</v>
      </c>
      <c r="T82" s="24">
        <v>10841102</v>
      </c>
      <c r="U82" s="24">
        <v>985043</v>
      </c>
      <c r="V82" s="24">
        <v>0</v>
      </c>
      <c r="W82" s="24">
        <v>0</v>
      </c>
      <c r="X82" s="24">
        <v>1203757</v>
      </c>
      <c r="Y82" s="24">
        <v>239690</v>
      </c>
      <c r="Z82" s="26">
        <v>27953061</v>
      </c>
      <c r="AA82" s="24">
        <v>2958134</v>
      </c>
      <c r="AB82" s="24">
        <v>11507720</v>
      </c>
      <c r="AC82" s="24">
        <v>16121</v>
      </c>
      <c r="AD82" s="24">
        <v>0</v>
      </c>
      <c r="AE82" s="24">
        <v>418554</v>
      </c>
      <c r="AF82" s="24">
        <v>304252</v>
      </c>
      <c r="AG82" s="24">
        <v>0</v>
      </c>
      <c r="AH82" s="24">
        <v>384235</v>
      </c>
      <c r="AI82" s="24">
        <v>0</v>
      </c>
      <c r="AJ82" s="24">
        <v>483001</v>
      </c>
      <c r="AK82" s="24">
        <v>129581</v>
      </c>
      <c r="AL82" s="24">
        <v>0</v>
      </c>
      <c r="AM82" s="24">
        <v>2704718</v>
      </c>
      <c r="AN82" s="24">
        <v>250452</v>
      </c>
      <c r="AO82" s="24">
        <v>0</v>
      </c>
      <c r="AP82" s="24">
        <v>5802782</v>
      </c>
      <c r="AQ82" s="24">
        <v>4475179</v>
      </c>
      <c r="AR82" s="24">
        <v>3353227</v>
      </c>
      <c r="AS82" s="24">
        <v>2664253</v>
      </c>
      <c r="AT82" s="24">
        <v>37916</v>
      </c>
      <c r="AU82" s="24">
        <v>117060</v>
      </c>
      <c r="AV82" s="24">
        <v>336078</v>
      </c>
      <c r="AW82" s="24">
        <v>1625607</v>
      </c>
      <c r="AX82"/>
      <c r="AY82" s="26">
        <v>91201909</v>
      </c>
      <c r="AZ82"/>
      <c r="BA82" s="24">
        <v>81177354</v>
      </c>
      <c r="BB82" s="39">
        <v>0</v>
      </c>
      <c r="BC82" s="22"/>
    </row>
    <row r="83" spans="1:55" ht="15" outlineLevel="1" x14ac:dyDescent="0.25">
      <c r="A83" s="100" t="s">
        <v>243</v>
      </c>
      <c r="B83"/>
      <c r="C83" s="24">
        <v>0</v>
      </c>
      <c r="D83" s="24">
        <v>0</v>
      </c>
      <c r="E83" s="24">
        <v>0</v>
      </c>
      <c r="F83" s="24">
        <v>802149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3">
        <v>0</v>
      </c>
      <c r="N83" s="24">
        <v>21965</v>
      </c>
      <c r="O83" s="24">
        <v>29520</v>
      </c>
      <c r="P83" s="24">
        <v>7018</v>
      </c>
      <c r="Q83" s="24">
        <v>260339</v>
      </c>
      <c r="R83" s="24">
        <v>0</v>
      </c>
      <c r="S83" s="24">
        <v>992017</v>
      </c>
      <c r="T83" s="24">
        <v>5135635</v>
      </c>
      <c r="U83" s="24">
        <v>477392</v>
      </c>
      <c r="V83" s="24">
        <v>0</v>
      </c>
      <c r="W83" s="24">
        <v>0</v>
      </c>
      <c r="X83" s="24">
        <v>0</v>
      </c>
      <c r="Y83" s="24">
        <v>0</v>
      </c>
      <c r="Z83" s="26">
        <v>1488775</v>
      </c>
      <c r="AA83" s="24">
        <v>8591</v>
      </c>
      <c r="AB83" s="24">
        <v>0</v>
      </c>
      <c r="AC83" s="24">
        <v>0</v>
      </c>
      <c r="AD83" s="24">
        <v>0</v>
      </c>
      <c r="AE83" s="24">
        <v>229804</v>
      </c>
      <c r="AF83" s="24">
        <v>147344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48716</v>
      </c>
      <c r="AX83"/>
      <c r="AY83" s="26">
        <v>9649265</v>
      </c>
      <c r="AZ83"/>
      <c r="BA83" s="24">
        <v>9273269</v>
      </c>
      <c r="BB83" s="39">
        <v>0</v>
      </c>
      <c r="BC83" s="22"/>
    </row>
    <row r="84" spans="1:55" ht="15" outlineLevel="1" x14ac:dyDescent="0.25">
      <c r="A84" s="100" t="s">
        <v>244</v>
      </c>
      <c r="B84"/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3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6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/>
      <c r="AY84" s="26">
        <v>0</v>
      </c>
      <c r="AZ84"/>
      <c r="BA84" s="24">
        <v>0</v>
      </c>
      <c r="BB84" s="39">
        <v>0</v>
      </c>
      <c r="BC84" s="22"/>
    </row>
    <row r="85" spans="1:55" ht="15" outlineLevel="1" x14ac:dyDescent="0.25">
      <c r="A85" s="56" t="s">
        <v>245</v>
      </c>
      <c r="B85"/>
      <c r="C85" s="24">
        <v>0</v>
      </c>
      <c r="D85" s="24">
        <v>0</v>
      </c>
      <c r="E85" s="24">
        <v>4002365</v>
      </c>
      <c r="F85" s="24">
        <v>25163</v>
      </c>
      <c r="G85" s="24">
        <v>315487</v>
      </c>
      <c r="H85" s="24">
        <v>0</v>
      </c>
      <c r="I85" s="24">
        <v>0</v>
      </c>
      <c r="J85" s="24">
        <v>591999</v>
      </c>
      <c r="K85" s="24">
        <v>107059</v>
      </c>
      <c r="L85" s="24">
        <v>0</v>
      </c>
      <c r="M85" s="23">
        <v>252874</v>
      </c>
      <c r="N85" s="24">
        <v>0</v>
      </c>
      <c r="O85" s="24">
        <v>0</v>
      </c>
      <c r="P85" s="24">
        <v>0</v>
      </c>
      <c r="Q85" s="24">
        <v>0</v>
      </c>
      <c r="R85" s="24">
        <v>569594</v>
      </c>
      <c r="S85" s="24">
        <v>0</v>
      </c>
      <c r="T85" s="24">
        <v>0</v>
      </c>
      <c r="U85" s="24">
        <v>338436</v>
      </c>
      <c r="V85" s="24">
        <v>1459933</v>
      </c>
      <c r="W85" s="24">
        <v>16214820</v>
      </c>
      <c r="X85" s="24">
        <v>0</v>
      </c>
      <c r="Y85" s="24">
        <v>0</v>
      </c>
      <c r="Z85" s="26">
        <v>0</v>
      </c>
      <c r="AA85" s="24">
        <v>0</v>
      </c>
      <c r="AB85" s="24">
        <v>2228455</v>
      </c>
      <c r="AC85" s="24">
        <v>0</v>
      </c>
      <c r="AD85" s="24">
        <v>2267614</v>
      </c>
      <c r="AE85" s="24">
        <v>0</v>
      </c>
      <c r="AF85" s="24">
        <v>0</v>
      </c>
      <c r="AG85" s="24">
        <v>1653685</v>
      </c>
      <c r="AH85" s="24">
        <v>3987</v>
      </c>
      <c r="AI85" s="24">
        <v>0</v>
      </c>
      <c r="AJ85" s="24">
        <v>0</v>
      </c>
      <c r="AK85" s="24">
        <v>0</v>
      </c>
      <c r="AL85" s="24">
        <v>195802</v>
      </c>
      <c r="AM85" s="24">
        <v>175137</v>
      </c>
      <c r="AN85" s="24">
        <v>41956</v>
      </c>
      <c r="AO85" s="24">
        <v>25375</v>
      </c>
      <c r="AP85" s="24">
        <v>1354333</v>
      </c>
      <c r="AQ85" s="24">
        <v>694798</v>
      </c>
      <c r="AR85" s="24">
        <v>449424</v>
      </c>
      <c r="AS85" s="24">
        <v>117350</v>
      </c>
      <c r="AT85" s="24">
        <v>15797</v>
      </c>
      <c r="AU85" s="24">
        <v>31925</v>
      </c>
      <c r="AV85" s="24">
        <v>0</v>
      </c>
      <c r="AW85" s="24">
        <v>325709</v>
      </c>
      <c r="AX85"/>
      <c r="AY85" s="26">
        <v>33459077</v>
      </c>
      <c r="AZ85"/>
      <c r="BA85" s="24">
        <v>26515004</v>
      </c>
      <c r="BB85" s="39">
        <v>0</v>
      </c>
      <c r="BC85" s="22"/>
    </row>
    <row r="86" spans="1:55" ht="15" outlineLevel="1" x14ac:dyDescent="0.25">
      <c r="A86" s="100" t="s">
        <v>240</v>
      </c>
      <c r="B86"/>
      <c r="C86" s="24">
        <v>0</v>
      </c>
      <c r="D86" s="24">
        <v>0</v>
      </c>
      <c r="E86" s="24">
        <v>0</v>
      </c>
      <c r="F86" s="24">
        <v>2071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3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1251</v>
      </c>
      <c r="T86" s="24">
        <v>6478</v>
      </c>
      <c r="U86" s="24">
        <v>602</v>
      </c>
      <c r="V86" s="24">
        <v>0</v>
      </c>
      <c r="W86" s="24">
        <v>0</v>
      </c>
      <c r="X86" s="24">
        <v>0</v>
      </c>
      <c r="Y86" s="24">
        <v>0</v>
      </c>
      <c r="Z86" s="26">
        <v>26067</v>
      </c>
      <c r="AA86" s="24">
        <v>0</v>
      </c>
      <c r="AB86" s="24">
        <v>0</v>
      </c>
      <c r="AC86" s="24">
        <v>0</v>
      </c>
      <c r="AD86" s="24">
        <v>0</v>
      </c>
      <c r="AE86" s="24">
        <v>65814</v>
      </c>
      <c r="AF86" s="24">
        <v>26278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/>
      <c r="AY86" s="26">
        <v>128561</v>
      </c>
      <c r="AZ86"/>
      <c r="BA86" s="24">
        <v>102759</v>
      </c>
      <c r="BB86" s="39">
        <v>0</v>
      </c>
      <c r="BC86" s="22"/>
    </row>
    <row r="87" spans="1:55" ht="15" outlineLevel="1" x14ac:dyDescent="0.25">
      <c r="A87" s="101" t="s">
        <v>246</v>
      </c>
      <c r="B87"/>
      <c r="C87" s="24">
        <v>4075816</v>
      </c>
      <c r="D87" s="24">
        <v>825015</v>
      </c>
      <c r="E87" s="24">
        <v>4002365</v>
      </c>
      <c r="F87" s="24">
        <v>5957738</v>
      </c>
      <c r="G87" s="24">
        <v>315487</v>
      </c>
      <c r="H87" s="24">
        <v>724654</v>
      </c>
      <c r="I87" s="24">
        <v>1207763</v>
      </c>
      <c r="J87" s="24">
        <v>591999</v>
      </c>
      <c r="K87" s="24">
        <v>1078818</v>
      </c>
      <c r="L87" s="24">
        <v>2498433</v>
      </c>
      <c r="M87" s="24">
        <v>252874</v>
      </c>
      <c r="N87" s="24">
        <v>564770</v>
      </c>
      <c r="O87" s="24">
        <v>533619</v>
      </c>
      <c r="P87" s="24">
        <v>95178</v>
      </c>
      <c r="Q87" s="24">
        <v>2873017</v>
      </c>
      <c r="R87" s="24">
        <v>569594</v>
      </c>
      <c r="S87" s="24">
        <v>9053474</v>
      </c>
      <c r="T87" s="24">
        <v>30531225</v>
      </c>
      <c r="U87" s="24">
        <v>2687627</v>
      </c>
      <c r="V87" s="24">
        <v>1459933</v>
      </c>
      <c r="W87" s="24">
        <v>16214820</v>
      </c>
      <c r="X87" s="24">
        <v>1585792</v>
      </c>
      <c r="Y87" s="24">
        <v>279468</v>
      </c>
      <c r="Z87" s="26">
        <v>57587639</v>
      </c>
      <c r="AA87" s="24">
        <v>4536541</v>
      </c>
      <c r="AB87" s="24">
        <v>14676039</v>
      </c>
      <c r="AC87" s="24">
        <v>20644</v>
      </c>
      <c r="AD87" s="24">
        <v>2267614</v>
      </c>
      <c r="AE87" s="24">
        <v>854548</v>
      </c>
      <c r="AF87" s="24">
        <v>1224328</v>
      </c>
      <c r="AG87" s="24">
        <v>1653685</v>
      </c>
      <c r="AH87" s="24">
        <v>461670</v>
      </c>
      <c r="AI87" s="24">
        <v>226527</v>
      </c>
      <c r="AJ87" s="24">
        <v>742498</v>
      </c>
      <c r="AK87" s="24">
        <v>194690</v>
      </c>
      <c r="AL87" s="24">
        <v>195802</v>
      </c>
      <c r="AM87" s="24">
        <v>4453934</v>
      </c>
      <c r="AN87" s="24">
        <v>453530</v>
      </c>
      <c r="AO87" s="24">
        <v>42071</v>
      </c>
      <c r="AP87" s="24">
        <v>10907554</v>
      </c>
      <c r="AQ87" s="24">
        <v>7453060</v>
      </c>
      <c r="AR87" s="24">
        <v>5259811</v>
      </c>
      <c r="AS87" s="24">
        <v>3649449</v>
      </c>
      <c r="AT87" s="24">
        <v>63192</v>
      </c>
      <c r="AU87" s="24">
        <v>212836</v>
      </c>
      <c r="AV87" s="24">
        <v>464874</v>
      </c>
      <c r="AW87" s="24">
        <v>2552701</v>
      </c>
      <c r="AX87" s="24"/>
      <c r="AY87" s="26">
        <v>208134716</v>
      </c>
      <c r="AZ87" s="26"/>
      <c r="BA87" s="26">
        <v>185441337</v>
      </c>
      <c r="BB87" s="39">
        <v>0</v>
      </c>
      <c r="BC87" s="22"/>
    </row>
    <row r="88" spans="1:55" ht="15" x14ac:dyDescent="0.25">
      <c r="A88" s="57" t="s">
        <v>247</v>
      </c>
      <c r="B88"/>
      <c r="C88" s="24">
        <v>4075816</v>
      </c>
      <c r="D88" s="24">
        <v>825015</v>
      </c>
      <c r="E88" s="24">
        <v>4002365</v>
      </c>
      <c r="F88" s="24">
        <v>5961872</v>
      </c>
      <c r="G88" s="24">
        <v>315487</v>
      </c>
      <c r="H88" s="24">
        <v>724654</v>
      </c>
      <c r="I88" s="24">
        <v>1207763</v>
      </c>
      <c r="J88" s="24">
        <v>591999</v>
      </c>
      <c r="K88" s="24">
        <v>1078818</v>
      </c>
      <c r="L88" s="24">
        <v>2498433</v>
      </c>
      <c r="M88" s="24">
        <v>252874</v>
      </c>
      <c r="N88" s="24">
        <v>564770</v>
      </c>
      <c r="O88" s="24">
        <v>533619</v>
      </c>
      <c r="P88" s="24">
        <v>95178</v>
      </c>
      <c r="Q88" s="24">
        <v>2873017</v>
      </c>
      <c r="R88" s="24">
        <v>569594</v>
      </c>
      <c r="S88" s="24">
        <v>9053474</v>
      </c>
      <c r="T88" s="24">
        <v>30531225</v>
      </c>
      <c r="U88" s="24">
        <v>2687627</v>
      </c>
      <c r="V88" s="24">
        <v>1459933</v>
      </c>
      <c r="W88" s="24">
        <v>16214820</v>
      </c>
      <c r="X88" s="24">
        <v>1585792</v>
      </c>
      <c r="Y88" s="24">
        <v>279468</v>
      </c>
      <c r="Z88" s="26">
        <v>57587639</v>
      </c>
      <c r="AA88" s="24">
        <v>4536541</v>
      </c>
      <c r="AB88" s="24">
        <v>14676039</v>
      </c>
      <c r="AC88" s="24">
        <v>20644</v>
      </c>
      <c r="AD88" s="24">
        <v>2267614</v>
      </c>
      <c r="AE88" s="24">
        <v>854548</v>
      </c>
      <c r="AF88" s="24">
        <v>1224328</v>
      </c>
      <c r="AG88" s="24">
        <v>1653685</v>
      </c>
      <c r="AH88" s="24">
        <v>461670</v>
      </c>
      <c r="AI88" s="24">
        <v>226527</v>
      </c>
      <c r="AJ88" s="24">
        <v>742498</v>
      </c>
      <c r="AK88" s="24">
        <v>194690</v>
      </c>
      <c r="AL88" s="24">
        <v>195802</v>
      </c>
      <c r="AM88" s="24">
        <v>4453934</v>
      </c>
      <c r="AN88" s="24">
        <v>453530</v>
      </c>
      <c r="AO88" s="24">
        <v>42071</v>
      </c>
      <c r="AP88" s="24">
        <v>10907554</v>
      </c>
      <c r="AQ88" s="24">
        <v>7453060</v>
      </c>
      <c r="AR88" s="24">
        <v>5259811</v>
      </c>
      <c r="AS88" s="24">
        <v>3649449</v>
      </c>
      <c r="AT88" s="24">
        <v>63192</v>
      </c>
      <c r="AU88" s="24">
        <v>212836</v>
      </c>
      <c r="AV88" s="24">
        <v>464874</v>
      </c>
      <c r="AW88" s="24">
        <v>2552701</v>
      </c>
      <c r="AX88" s="24"/>
      <c r="AY88" s="26">
        <v>208138850</v>
      </c>
      <c r="AZ88" s="26"/>
      <c r="BA88" s="26">
        <v>185446055</v>
      </c>
      <c r="BB88" s="39">
        <v>0</v>
      </c>
      <c r="BC88" s="22"/>
    </row>
    <row r="89" spans="1:55" ht="11.25" customHeight="1" x14ac:dyDescent="0.25">
      <c r="A89" s="57"/>
      <c r="B89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6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/>
      <c r="AY89"/>
      <c r="AZ89"/>
      <c r="BA89" s="24"/>
      <c r="BB89" s="39">
        <v>0</v>
      </c>
      <c r="BC89" s="22"/>
    </row>
    <row r="90" spans="1:55" ht="15" outlineLevel="1" x14ac:dyDescent="0.25">
      <c r="A90" s="102" t="s">
        <v>248</v>
      </c>
      <c r="B90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6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/>
      <c r="AY90"/>
      <c r="AZ90"/>
      <c r="BA90" s="24"/>
      <c r="BB90" s="39">
        <v>0</v>
      </c>
      <c r="BC90" s="22"/>
    </row>
    <row r="91" spans="1:55" ht="15" outlineLevel="1" x14ac:dyDescent="0.25">
      <c r="A91" s="103" t="s">
        <v>249</v>
      </c>
      <c r="B91"/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3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6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/>
      <c r="AY91" s="26">
        <v>0</v>
      </c>
      <c r="AZ91"/>
      <c r="BA91" s="24">
        <v>0</v>
      </c>
      <c r="BB91" s="39">
        <v>0</v>
      </c>
      <c r="BC91" s="22"/>
    </row>
    <row r="92" spans="1:55" ht="15" outlineLevel="1" x14ac:dyDescent="0.25">
      <c r="A92" s="103" t="s">
        <v>250</v>
      </c>
      <c r="B92"/>
      <c r="C92" s="24">
        <v>482</v>
      </c>
      <c r="D92" s="24">
        <v>740</v>
      </c>
      <c r="E92" s="24">
        <v>3451</v>
      </c>
      <c r="F92" s="24">
        <v>42616</v>
      </c>
      <c r="G92" s="24">
        <v>0</v>
      </c>
      <c r="H92" s="24">
        <v>0</v>
      </c>
      <c r="I92" s="24">
        <v>0</v>
      </c>
      <c r="J92" s="24">
        <v>0</v>
      </c>
      <c r="K92" s="24">
        <v>6315</v>
      </c>
      <c r="L92" s="24">
        <v>11455</v>
      </c>
      <c r="M92" s="23">
        <v>998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6">
        <v>259119</v>
      </c>
      <c r="AA92" s="24">
        <v>19417</v>
      </c>
      <c r="AB92" s="24">
        <v>66998</v>
      </c>
      <c r="AC92" s="24">
        <v>89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327</v>
      </c>
      <c r="AJ92" s="24">
        <v>51</v>
      </c>
      <c r="AK92" s="24">
        <v>14</v>
      </c>
      <c r="AL92" s="24">
        <v>108</v>
      </c>
      <c r="AM92" s="24">
        <v>8715</v>
      </c>
      <c r="AN92" s="24">
        <v>1094</v>
      </c>
      <c r="AO92" s="24">
        <v>49</v>
      </c>
      <c r="AP92" s="24">
        <v>33016</v>
      </c>
      <c r="AQ92" s="24">
        <v>15816</v>
      </c>
      <c r="AR92" s="24">
        <v>10807</v>
      </c>
      <c r="AS92" s="24">
        <v>3525</v>
      </c>
      <c r="AT92" s="24">
        <v>413</v>
      </c>
      <c r="AU92" s="24">
        <v>478</v>
      </c>
      <c r="AV92" s="24">
        <v>4066</v>
      </c>
      <c r="AW92" s="24">
        <v>9500</v>
      </c>
      <c r="AX92"/>
      <c r="AY92" s="26">
        <v>499659</v>
      </c>
      <c r="AZ92"/>
      <c r="BA92" s="24">
        <v>455548</v>
      </c>
      <c r="BB92" s="39">
        <v>0</v>
      </c>
      <c r="BC92" s="22"/>
    </row>
    <row r="93" spans="1:55" ht="15" outlineLevel="1" x14ac:dyDescent="0.25">
      <c r="A93" s="103" t="s">
        <v>251</v>
      </c>
      <c r="B93"/>
      <c r="C93" s="24">
        <v>439</v>
      </c>
      <c r="D93" s="24">
        <v>724</v>
      </c>
      <c r="E93" s="24">
        <v>1814</v>
      </c>
      <c r="F93" s="24">
        <v>990</v>
      </c>
      <c r="G93" s="24">
        <v>0</v>
      </c>
      <c r="H93" s="24">
        <v>0</v>
      </c>
      <c r="I93" s="24">
        <v>0</v>
      </c>
      <c r="J93" s="24">
        <v>2788</v>
      </c>
      <c r="K93" s="24">
        <v>0</v>
      </c>
      <c r="L93" s="24">
        <v>0</v>
      </c>
      <c r="M93" s="23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1988</v>
      </c>
      <c r="T93" s="24">
        <v>10458</v>
      </c>
      <c r="U93" s="24">
        <v>503</v>
      </c>
      <c r="V93" s="24">
        <v>1869</v>
      </c>
      <c r="W93" s="24">
        <v>122</v>
      </c>
      <c r="X93" s="24">
        <v>255</v>
      </c>
      <c r="Y93" s="24">
        <v>35</v>
      </c>
      <c r="Z93" s="26">
        <v>41641</v>
      </c>
      <c r="AA93" s="24">
        <v>2090</v>
      </c>
      <c r="AB93" s="24">
        <v>3053</v>
      </c>
      <c r="AC93" s="24">
        <v>17</v>
      </c>
      <c r="AD93" s="24">
        <v>18</v>
      </c>
      <c r="AE93" s="24">
        <v>700</v>
      </c>
      <c r="AF93" s="24">
        <v>18821</v>
      </c>
      <c r="AG93" s="24">
        <v>184556</v>
      </c>
      <c r="AH93" s="24">
        <v>0</v>
      </c>
      <c r="AI93" s="24">
        <v>0</v>
      </c>
      <c r="AJ93" s="24">
        <v>1340</v>
      </c>
      <c r="AK93" s="24">
        <v>291</v>
      </c>
      <c r="AL93" s="24">
        <v>0</v>
      </c>
      <c r="AM93" s="24">
        <v>0</v>
      </c>
      <c r="AN93" s="24">
        <v>0</v>
      </c>
      <c r="AO93" s="24">
        <v>0</v>
      </c>
      <c r="AP93" s="24">
        <v>133</v>
      </c>
      <c r="AQ93" s="24">
        <v>350</v>
      </c>
      <c r="AR93" s="24">
        <v>394</v>
      </c>
      <c r="AS93" s="24">
        <v>57</v>
      </c>
      <c r="AT93" s="24">
        <v>0</v>
      </c>
      <c r="AU93" s="24">
        <v>0</v>
      </c>
      <c r="AV93" s="24">
        <v>29876</v>
      </c>
      <c r="AW93" s="24">
        <v>1493</v>
      </c>
      <c r="AX93"/>
      <c r="AY93" s="26">
        <v>306815</v>
      </c>
      <c r="AZ93"/>
      <c r="BA93" s="24">
        <v>381194</v>
      </c>
      <c r="BB93" s="39">
        <v>0</v>
      </c>
      <c r="BC93" s="22"/>
    </row>
    <row r="94" spans="1:55" ht="15" x14ac:dyDescent="0.25">
      <c r="A94" s="102" t="s">
        <v>252</v>
      </c>
      <c r="B94"/>
      <c r="C94" s="24">
        <v>921</v>
      </c>
      <c r="D94" s="24">
        <v>1464</v>
      </c>
      <c r="E94" s="24">
        <v>5265</v>
      </c>
      <c r="F94" s="24">
        <v>43606</v>
      </c>
      <c r="G94" s="24">
        <v>0</v>
      </c>
      <c r="H94" s="24">
        <v>0</v>
      </c>
      <c r="I94" s="24">
        <v>0</v>
      </c>
      <c r="J94" s="24">
        <v>2788</v>
      </c>
      <c r="K94" s="24">
        <v>6315</v>
      </c>
      <c r="L94" s="24">
        <v>11455</v>
      </c>
      <c r="M94" s="24">
        <v>998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1988</v>
      </c>
      <c r="T94" s="24">
        <v>10458</v>
      </c>
      <c r="U94" s="24">
        <v>503</v>
      </c>
      <c r="V94" s="24">
        <v>1869</v>
      </c>
      <c r="W94" s="24">
        <v>122</v>
      </c>
      <c r="X94" s="24">
        <v>255</v>
      </c>
      <c r="Y94" s="24">
        <v>35</v>
      </c>
      <c r="Z94" s="26">
        <v>300760</v>
      </c>
      <c r="AA94" s="24">
        <v>21507</v>
      </c>
      <c r="AB94" s="24">
        <v>70051</v>
      </c>
      <c r="AC94" s="24">
        <v>106</v>
      </c>
      <c r="AD94" s="24">
        <v>18</v>
      </c>
      <c r="AE94" s="24">
        <v>700</v>
      </c>
      <c r="AF94" s="24">
        <v>18821</v>
      </c>
      <c r="AG94" s="24">
        <v>184556</v>
      </c>
      <c r="AH94" s="24">
        <v>0</v>
      </c>
      <c r="AI94" s="24">
        <v>327</v>
      </c>
      <c r="AJ94" s="24">
        <v>1391</v>
      </c>
      <c r="AK94" s="24">
        <v>305</v>
      </c>
      <c r="AL94" s="24">
        <v>108</v>
      </c>
      <c r="AM94" s="24">
        <v>8715</v>
      </c>
      <c r="AN94" s="24">
        <v>1094</v>
      </c>
      <c r="AO94" s="24">
        <v>49</v>
      </c>
      <c r="AP94" s="24">
        <v>33149</v>
      </c>
      <c r="AQ94" s="24">
        <v>16166</v>
      </c>
      <c r="AR94" s="24">
        <v>11201</v>
      </c>
      <c r="AS94" s="24">
        <v>3582</v>
      </c>
      <c r="AT94" s="24">
        <v>413</v>
      </c>
      <c r="AU94" s="24">
        <v>478</v>
      </c>
      <c r="AV94" s="24">
        <v>33942</v>
      </c>
      <c r="AW94" s="24">
        <v>10993</v>
      </c>
      <c r="AX94" s="24"/>
      <c r="AY94" s="26">
        <v>806474</v>
      </c>
      <c r="AZ94" s="26"/>
      <c r="BA94" s="26">
        <v>836742</v>
      </c>
      <c r="BB94" s="39">
        <v>0</v>
      </c>
      <c r="BC94" s="22"/>
    </row>
    <row r="95" spans="1:55" ht="11.25" customHeight="1" x14ac:dyDescent="0.25">
      <c r="A95"/>
      <c r="B9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6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/>
      <c r="AY95"/>
      <c r="AZ95"/>
      <c r="BA95" s="24"/>
      <c r="BB95" s="39">
        <v>0</v>
      </c>
      <c r="BC95" s="22"/>
    </row>
    <row r="96" spans="1:55" ht="15" outlineLevel="1" x14ac:dyDescent="0.25">
      <c r="A96" s="104" t="s">
        <v>253</v>
      </c>
      <c r="B9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12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6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/>
      <c r="AY96"/>
      <c r="AZ96"/>
      <c r="BA96" s="24"/>
      <c r="BB96" s="39">
        <v>0</v>
      </c>
      <c r="BC96" s="22"/>
    </row>
    <row r="97" spans="1:67" ht="15" outlineLevel="1" x14ac:dyDescent="0.25">
      <c r="A97" s="105" t="s">
        <v>254</v>
      </c>
      <c r="B97"/>
      <c r="C97" s="24">
        <v>0</v>
      </c>
      <c r="D97" s="24">
        <v>0</v>
      </c>
      <c r="E97" s="24">
        <v>0</v>
      </c>
      <c r="F97" s="24">
        <v>1237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3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225</v>
      </c>
      <c r="T97" s="24">
        <v>730</v>
      </c>
      <c r="U97" s="24">
        <v>63</v>
      </c>
      <c r="V97" s="24">
        <v>40</v>
      </c>
      <c r="W97" s="24">
        <v>392</v>
      </c>
      <c r="X97" s="24">
        <v>39</v>
      </c>
      <c r="Y97" s="24">
        <v>11</v>
      </c>
      <c r="Z97" s="26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/>
      <c r="AY97" s="26">
        <v>2737</v>
      </c>
      <c r="AZ97"/>
      <c r="BA97" s="24">
        <v>13425</v>
      </c>
      <c r="BB97" s="39">
        <v>0</v>
      </c>
      <c r="BC97" s="22"/>
    </row>
    <row r="98" spans="1:67" ht="15" outlineLevel="1" x14ac:dyDescent="0.25">
      <c r="A98" s="105" t="s">
        <v>255</v>
      </c>
      <c r="B98"/>
      <c r="C98" s="24">
        <v>450867</v>
      </c>
      <c r="D98" s="24">
        <v>24131</v>
      </c>
      <c r="E98" s="24">
        <v>102490</v>
      </c>
      <c r="F98" s="24">
        <v>678499</v>
      </c>
      <c r="G98" s="24">
        <v>6238</v>
      </c>
      <c r="H98" s="24">
        <v>11705</v>
      </c>
      <c r="I98" s="24">
        <v>37051</v>
      </c>
      <c r="J98" s="24">
        <v>0</v>
      </c>
      <c r="K98" s="24">
        <v>0</v>
      </c>
      <c r="L98" s="24">
        <v>0</v>
      </c>
      <c r="M98" s="12">
        <v>0</v>
      </c>
      <c r="N98" s="24">
        <v>15011</v>
      </c>
      <c r="O98" s="24">
        <v>19485</v>
      </c>
      <c r="P98" s="24">
        <v>4541</v>
      </c>
      <c r="Q98" s="24">
        <v>165647</v>
      </c>
      <c r="R98" s="24">
        <v>339021</v>
      </c>
      <c r="S98" s="24">
        <v>389855</v>
      </c>
      <c r="T98" s="24">
        <v>705338</v>
      </c>
      <c r="U98" s="24">
        <v>121950</v>
      </c>
      <c r="V98" s="24">
        <v>36298</v>
      </c>
      <c r="W98" s="24">
        <v>1686903</v>
      </c>
      <c r="X98" s="24">
        <v>162429</v>
      </c>
      <c r="Y98" s="24">
        <v>32346</v>
      </c>
      <c r="Z98" s="26">
        <v>680534</v>
      </c>
      <c r="AA98" s="24">
        <v>64105</v>
      </c>
      <c r="AB98" s="24">
        <v>86061</v>
      </c>
      <c r="AC98" s="24">
        <v>663</v>
      </c>
      <c r="AD98" s="24">
        <v>0</v>
      </c>
      <c r="AE98" s="24">
        <v>180338</v>
      </c>
      <c r="AF98" s="24">
        <v>70681</v>
      </c>
      <c r="AG98" s="24">
        <v>0</v>
      </c>
      <c r="AH98" s="24">
        <v>0</v>
      </c>
      <c r="AI98" s="24">
        <v>-23</v>
      </c>
      <c r="AJ98" s="24">
        <v>13602</v>
      </c>
      <c r="AK98" s="24">
        <v>8858</v>
      </c>
      <c r="AL98" s="24">
        <v>0</v>
      </c>
      <c r="AM98" s="24">
        <v>0</v>
      </c>
      <c r="AN98" s="24">
        <v>0</v>
      </c>
      <c r="AO98" s="24">
        <v>0</v>
      </c>
      <c r="AP98" s="24">
        <v>139927</v>
      </c>
      <c r="AQ98" s="24">
        <v>690918</v>
      </c>
      <c r="AR98" s="24">
        <v>679011</v>
      </c>
      <c r="AS98" s="24">
        <v>55590</v>
      </c>
      <c r="AT98" s="24">
        <v>0</v>
      </c>
      <c r="AU98" s="24">
        <v>0</v>
      </c>
      <c r="AV98" s="24">
        <v>7258</v>
      </c>
      <c r="AW98" s="24">
        <v>39792</v>
      </c>
      <c r="AX98"/>
      <c r="AY98" s="26">
        <v>7707120</v>
      </c>
      <c r="AZ98"/>
      <c r="BA98" s="24">
        <v>11496410</v>
      </c>
      <c r="BB98" s="39">
        <v>0</v>
      </c>
      <c r="BC98" s="22"/>
    </row>
    <row r="99" spans="1:67" ht="15" outlineLevel="1" x14ac:dyDescent="0.25">
      <c r="A99" s="105" t="s">
        <v>256</v>
      </c>
      <c r="B99"/>
      <c r="C99" s="24">
        <v>0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12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6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/>
      <c r="AY99" s="26">
        <v>0</v>
      </c>
      <c r="AZ99"/>
      <c r="BA99" s="24">
        <v>0</v>
      </c>
      <c r="BB99" s="39">
        <v>0</v>
      </c>
      <c r="BC99" s="22"/>
    </row>
    <row r="100" spans="1:67" ht="15" x14ac:dyDescent="0.25">
      <c r="A100" s="104" t="s">
        <v>257</v>
      </c>
      <c r="B100"/>
      <c r="C100" s="24">
        <v>450867</v>
      </c>
      <c r="D100" s="24">
        <v>24131</v>
      </c>
      <c r="E100" s="24">
        <v>102490</v>
      </c>
      <c r="F100" s="24">
        <v>679736</v>
      </c>
      <c r="G100" s="24">
        <v>6238</v>
      </c>
      <c r="H100" s="24">
        <v>11705</v>
      </c>
      <c r="I100" s="24">
        <v>37051</v>
      </c>
      <c r="J100" s="24">
        <v>0</v>
      </c>
      <c r="K100" s="24">
        <v>0</v>
      </c>
      <c r="L100" s="24">
        <v>0</v>
      </c>
      <c r="M100" s="24">
        <v>0</v>
      </c>
      <c r="N100" s="24">
        <v>15011</v>
      </c>
      <c r="O100" s="24">
        <v>19485</v>
      </c>
      <c r="P100" s="24">
        <v>4541</v>
      </c>
      <c r="Q100" s="24">
        <v>165647</v>
      </c>
      <c r="R100" s="24">
        <v>339021</v>
      </c>
      <c r="S100" s="24">
        <v>390080</v>
      </c>
      <c r="T100" s="24">
        <v>706068</v>
      </c>
      <c r="U100" s="24">
        <v>122013</v>
      </c>
      <c r="V100" s="24">
        <v>36338</v>
      </c>
      <c r="W100" s="24">
        <v>1687295</v>
      </c>
      <c r="X100" s="24">
        <v>162468</v>
      </c>
      <c r="Y100" s="24">
        <v>32357</v>
      </c>
      <c r="Z100" s="26">
        <v>680534</v>
      </c>
      <c r="AA100" s="24">
        <v>64105</v>
      </c>
      <c r="AB100" s="24">
        <v>86061</v>
      </c>
      <c r="AC100" s="24">
        <v>663</v>
      </c>
      <c r="AD100" s="24">
        <v>0</v>
      </c>
      <c r="AE100" s="24">
        <v>180338</v>
      </c>
      <c r="AF100" s="24">
        <v>70681</v>
      </c>
      <c r="AG100" s="24">
        <v>0</v>
      </c>
      <c r="AH100" s="24">
        <v>0</v>
      </c>
      <c r="AI100" s="24">
        <v>-23</v>
      </c>
      <c r="AJ100" s="24">
        <v>13602</v>
      </c>
      <c r="AK100" s="24">
        <v>8858</v>
      </c>
      <c r="AL100" s="24">
        <v>0</v>
      </c>
      <c r="AM100" s="24">
        <v>0</v>
      </c>
      <c r="AN100" s="24">
        <v>0</v>
      </c>
      <c r="AO100" s="24">
        <v>0</v>
      </c>
      <c r="AP100" s="24">
        <v>139927</v>
      </c>
      <c r="AQ100" s="24">
        <v>690918</v>
      </c>
      <c r="AR100" s="24">
        <v>679011</v>
      </c>
      <c r="AS100" s="24">
        <v>55590</v>
      </c>
      <c r="AT100" s="24">
        <v>0</v>
      </c>
      <c r="AU100" s="24">
        <v>0</v>
      </c>
      <c r="AV100" s="24">
        <v>7258</v>
      </c>
      <c r="AW100" s="24">
        <v>39792</v>
      </c>
      <c r="AX100" s="24"/>
      <c r="AY100" s="26">
        <v>7709857</v>
      </c>
      <c r="AZ100" s="26"/>
      <c r="BA100" s="26">
        <v>11509835</v>
      </c>
      <c r="BB100" s="39">
        <v>0</v>
      </c>
      <c r="BC100" s="22"/>
    </row>
    <row r="101" spans="1:67" ht="11.25" customHeight="1" x14ac:dyDescent="0.25">
      <c r="A101"/>
      <c r="B101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12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6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/>
      <c r="AY101"/>
      <c r="AZ101"/>
      <c r="BA101" s="24"/>
      <c r="BB101" s="39">
        <v>0</v>
      </c>
      <c r="BC101" s="22"/>
    </row>
    <row r="102" spans="1:67" ht="15" x14ac:dyDescent="0.25">
      <c r="A102" s="106" t="s">
        <v>415</v>
      </c>
      <c r="B102"/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3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6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/>
      <c r="AY102" s="26">
        <v>0</v>
      </c>
      <c r="AZ102"/>
      <c r="BA102" s="24"/>
      <c r="BB102" s="39">
        <v>0</v>
      </c>
      <c r="BC102" s="22"/>
    </row>
    <row r="103" spans="1:67" ht="11.25" customHeight="1" x14ac:dyDescent="0.25">
      <c r="A103"/>
      <c r="B10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6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/>
      <c r="AY103"/>
      <c r="AZ103"/>
      <c r="BA103" s="24"/>
      <c r="BB103" s="39">
        <v>0</v>
      </c>
      <c r="BC103" s="22"/>
    </row>
    <row r="104" spans="1:67" ht="15" x14ac:dyDescent="0.25">
      <c r="A104" s="107" t="s">
        <v>416</v>
      </c>
      <c r="B104"/>
      <c r="C104" s="24">
        <v>4527604</v>
      </c>
      <c r="D104" s="24">
        <v>850610</v>
      </c>
      <c r="E104" s="24">
        <v>4110120</v>
      </c>
      <c r="F104" s="24">
        <v>6685214</v>
      </c>
      <c r="G104" s="24">
        <v>321725</v>
      </c>
      <c r="H104" s="24">
        <v>736359</v>
      </c>
      <c r="I104" s="24">
        <v>1244814</v>
      </c>
      <c r="J104" s="24">
        <v>594787</v>
      </c>
      <c r="K104" s="24">
        <v>1085133</v>
      </c>
      <c r="L104" s="24">
        <v>2509888</v>
      </c>
      <c r="M104" s="24">
        <v>253872</v>
      </c>
      <c r="N104" s="24">
        <v>579781</v>
      </c>
      <c r="O104" s="24">
        <v>553104</v>
      </c>
      <c r="P104" s="24">
        <v>99719</v>
      </c>
      <c r="Q104" s="24">
        <v>3038664</v>
      </c>
      <c r="R104" s="24">
        <v>908615</v>
      </c>
      <c r="S104" s="24">
        <v>9445542</v>
      </c>
      <c r="T104" s="24">
        <v>31247751</v>
      </c>
      <c r="U104" s="24">
        <v>2810143</v>
      </c>
      <c r="V104" s="24">
        <v>1498140</v>
      </c>
      <c r="W104" s="24">
        <v>17902237</v>
      </c>
      <c r="X104" s="24">
        <v>1748515</v>
      </c>
      <c r="Y104" s="24">
        <v>311860</v>
      </c>
      <c r="Z104" s="26">
        <v>58568933</v>
      </c>
      <c r="AA104" s="24">
        <v>4622153</v>
      </c>
      <c r="AB104" s="24">
        <v>14832151</v>
      </c>
      <c r="AC104" s="24">
        <v>21413</v>
      </c>
      <c r="AD104" s="24">
        <v>2267632</v>
      </c>
      <c r="AE104" s="24">
        <v>1035586</v>
      </c>
      <c r="AF104" s="24">
        <v>1313830</v>
      </c>
      <c r="AG104" s="24">
        <v>1838241</v>
      </c>
      <c r="AH104" s="24">
        <v>461670</v>
      </c>
      <c r="AI104" s="24">
        <v>226831</v>
      </c>
      <c r="AJ104" s="24">
        <v>757491</v>
      </c>
      <c r="AK104" s="24">
        <v>203853</v>
      </c>
      <c r="AL104" s="24">
        <v>195910</v>
      </c>
      <c r="AM104" s="24">
        <v>4462649</v>
      </c>
      <c r="AN104" s="24">
        <v>454624</v>
      </c>
      <c r="AO104" s="24">
        <v>42120</v>
      </c>
      <c r="AP104" s="24">
        <v>11080630</v>
      </c>
      <c r="AQ104" s="24">
        <v>8160144</v>
      </c>
      <c r="AR104" s="24">
        <v>5950023</v>
      </c>
      <c r="AS104" s="24">
        <v>3708621</v>
      </c>
      <c r="AT104" s="24">
        <v>63605</v>
      </c>
      <c r="AU104" s="24">
        <v>213314</v>
      </c>
      <c r="AV104" s="24">
        <v>506074</v>
      </c>
      <c r="AW104" s="24">
        <v>2603486</v>
      </c>
      <c r="AX104" s="24"/>
      <c r="AY104" s="26">
        <v>216655181</v>
      </c>
      <c r="AZ104" s="26"/>
      <c r="BA104" s="26">
        <v>197792632</v>
      </c>
      <c r="BB104" s="39">
        <v>0</v>
      </c>
      <c r="BC104" s="22"/>
    </row>
    <row r="105" spans="1:67" ht="11.25" customHeight="1" x14ac:dyDescent="0.25">
      <c r="A105"/>
      <c r="B10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12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6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/>
      <c r="AY105"/>
      <c r="AZ105"/>
      <c r="BA105" s="24"/>
      <c r="BB105" s="39">
        <v>0</v>
      </c>
      <c r="BC105" s="22"/>
    </row>
    <row r="106" spans="1:67" ht="15" x14ac:dyDescent="0.25">
      <c r="A106" s="108" t="s">
        <v>417</v>
      </c>
      <c r="B106"/>
      <c r="C106" s="24">
        <v>152768</v>
      </c>
      <c r="D106" s="24">
        <v>26616</v>
      </c>
      <c r="E106" s="24">
        <v>19528</v>
      </c>
      <c r="F106" s="24">
        <v>437089</v>
      </c>
      <c r="G106" s="24">
        <v>0</v>
      </c>
      <c r="H106" s="24">
        <v>3400</v>
      </c>
      <c r="I106" s="24">
        <v>136</v>
      </c>
      <c r="J106" s="24">
        <v>0</v>
      </c>
      <c r="K106" s="24">
        <v>6504</v>
      </c>
      <c r="L106" s="24">
        <v>17555</v>
      </c>
      <c r="M106" s="24">
        <v>2325</v>
      </c>
      <c r="N106" s="24">
        <v>-368</v>
      </c>
      <c r="O106" s="24">
        <v>74</v>
      </c>
      <c r="P106" s="24">
        <v>184</v>
      </c>
      <c r="Q106" s="24">
        <v>5578</v>
      </c>
      <c r="R106" s="24">
        <v>25360</v>
      </c>
      <c r="S106" s="24">
        <v>1403816</v>
      </c>
      <c r="T106" s="24">
        <v>2958386</v>
      </c>
      <c r="U106" s="24">
        <v>110153</v>
      </c>
      <c r="V106" s="24">
        <v>44773</v>
      </c>
      <c r="W106" s="24">
        <v>143573</v>
      </c>
      <c r="X106" s="24">
        <v>5096</v>
      </c>
      <c r="Y106" s="24">
        <v>500</v>
      </c>
      <c r="Z106" s="26">
        <v>1648138</v>
      </c>
      <c r="AA106" s="24">
        <v>53453</v>
      </c>
      <c r="AB106" s="24">
        <v>94744</v>
      </c>
      <c r="AC106" s="24">
        <v>618</v>
      </c>
      <c r="AD106" s="24">
        <v>0</v>
      </c>
      <c r="AE106" s="24">
        <v>4871</v>
      </c>
      <c r="AF106" s="24">
        <v>0</v>
      </c>
      <c r="AG106" s="24">
        <v>3190</v>
      </c>
      <c r="AH106" s="24">
        <v>350</v>
      </c>
      <c r="AI106" s="24">
        <v>0</v>
      </c>
      <c r="AJ106" s="24">
        <v>12231</v>
      </c>
      <c r="AK106" s="24">
        <v>835</v>
      </c>
      <c r="AL106" s="24">
        <v>1178</v>
      </c>
      <c r="AM106" s="24">
        <v>-9614</v>
      </c>
      <c r="AN106" s="24">
        <v>-1618</v>
      </c>
      <c r="AO106" s="24">
        <v>-667</v>
      </c>
      <c r="AP106" s="24">
        <v>178452</v>
      </c>
      <c r="AQ106" s="24">
        <v>79924</v>
      </c>
      <c r="AR106" s="24">
        <v>38690</v>
      </c>
      <c r="AS106" s="24">
        <v>31155</v>
      </c>
      <c r="AT106" s="24">
        <v>0</v>
      </c>
      <c r="AU106" s="24">
        <v>0</v>
      </c>
      <c r="AV106" s="24">
        <v>19108</v>
      </c>
      <c r="AW106" s="24">
        <v>6765</v>
      </c>
      <c r="AX106"/>
      <c r="AY106" s="26">
        <v>7524849</v>
      </c>
      <c r="AZ106"/>
      <c r="BA106" s="24"/>
      <c r="BB106" s="39">
        <v>0</v>
      </c>
      <c r="BC106" s="22"/>
    </row>
    <row r="107" spans="1:67" ht="11.25" customHeight="1" x14ac:dyDescent="0.25">
      <c r="A107"/>
      <c r="B10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6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/>
      <c r="AY107"/>
      <c r="AZ107"/>
      <c r="BA107" s="24"/>
      <c r="BB107" s="39">
        <v>0</v>
      </c>
      <c r="BC107" s="22"/>
    </row>
    <row r="108" spans="1:67" ht="15" x14ac:dyDescent="0.25">
      <c r="A108" s="109" t="s">
        <v>260</v>
      </c>
      <c r="B108"/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3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6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/>
      <c r="AY108" s="26">
        <v>0</v>
      </c>
      <c r="AZ108" s="26"/>
      <c r="BA108" s="26">
        <v>1349289</v>
      </c>
      <c r="BB108" s="39">
        <v>0</v>
      </c>
      <c r="BC108" s="22"/>
    </row>
    <row r="109" spans="1:67" ht="11.25" customHeight="1" x14ac:dyDescent="0.25">
      <c r="A109"/>
      <c r="B109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6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/>
      <c r="AY109"/>
      <c r="AZ109"/>
      <c r="BA109" s="24"/>
      <c r="BB109" s="39">
        <v>0</v>
      </c>
      <c r="BC109" s="22"/>
    </row>
    <row r="110" spans="1:67" ht="15" x14ac:dyDescent="0.25">
      <c r="A110" s="111" t="s">
        <v>261</v>
      </c>
      <c r="B11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6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/>
      <c r="AY110"/>
      <c r="AZ110"/>
      <c r="BA110" s="24"/>
      <c r="BB110" s="39">
        <v>0</v>
      </c>
      <c r="BC110" s="22"/>
    </row>
    <row r="111" spans="1:67" ht="15" outlineLevel="1" x14ac:dyDescent="0.25">
      <c r="A111" s="110" t="s">
        <v>262</v>
      </c>
      <c r="B111"/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3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6">
        <v>1361485</v>
      </c>
      <c r="AA111" s="24">
        <v>28746</v>
      </c>
      <c r="AB111" s="24">
        <v>0</v>
      </c>
      <c r="AC111" s="24">
        <v>110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-14510</v>
      </c>
      <c r="AN111" s="24">
        <v>-1990</v>
      </c>
      <c r="AO111" s="24">
        <v>-702</v>
      </c>
      <c r="AP111" s="24">
        <v>-68287</v>
      </c>
      <c r="AQ111" s="24">
        <v>13472</v>
      </c>
      <c r="AR111" s="24">
        <v>8566</v>
      </c>
      <c r="AS111" s="24">
        <v>5880</v>
      </c>
      <c r="AT111" s="24">
        <v>0</v>
      </c>
      <c r="AU111" s="24">
        <v>0</v>
      </c>
      <c r="AV111" s="24">
        <v>0</v>
      </c>
      <c r="AW111" s="24">
        <v>0</v>
      </c>
      <c r="AX111"/>
      <c r="AY111" s="26">
        <v>1332770</v>
      </c>
      <c r="AZ111"/>
      <c r="BA111" s="24">
        <v>-16125</v>
      </c>
      <c r="BB111" s="39">
        <v>0</v>
      </c>
      <c r="BC111" s="22"/>
    </row>
    <row r="112" spans="1:67" ht="15" outlineLevel="1" x14ac:dyDescent="0.25">
      <c r="A112" s="110" t="s">
        <v>263</v>
      </c>
      <c r="B112"/>
      <c r="C112" s="24">
        <v>129880</v>
      </c>
      <c r="D112" s="24">
        <v>19998</v>
      </c>
      <c r="E112" s="24">
        <v>0</v>
      </c>
      <c r="F112" s="24">
        <v>377964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3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6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/>
      <c r="AY112" s="26">
        <v>527842</v>
      </c>
      <c r="AZ112"/>
      <c r="BA112" s="24">
        <v>527792</v>
      </c>
      <c r="BB112" s="39">
        <v>0</v>
      </c>
      <c r="BC112"/>
      <c r="BD112"/>
      <c r="BE112"/>
      <c r="BF112"/>
      <c r="BG112"/>
      <c r="BH112"/>
      <c r="BI112"/>
      <c r="BJ112"/>
      <c r="BK112"/>
      <c r="BL112"/>
      <c r="BM112"/>
      <c r="BN112"/>
      <c r="BO112"/>
    </row>
    <row r="113" spans="1:67" ht="15" outlineLevel="1" x14ac:dyDescent="0.25">
      <c r="A113" s="110" t="s">
        <v>264</v>
      </c>
      <c r="B113"/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3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6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/>
      <c r="AY113" s="26">
        <v>0</v>
      </c>
      <c r="AZ113"/>
      <c r="BA113" s="24">
        <v>0</v>
      </c>
      <c r="BB113" s="39">
        <v>0</v>
      </c>
      <c r="BC113"/>
      <c r="BD113"/>
      <c r="BE113"/>
      <c r="BF113"/>
      <c r="BG113"/>
      <c r="BH113"/>
      <c r="BI113"/>
      <c r="BJ113"/>
      <c r="BK113"/>
      <c r="BL113"/>
      <c r="BM113"/>
      <c r="BN113"/>
      <c r="BO113"/>
    </row>
    <row r="114" spans="1:67" ht="15" outlineLevel="1" x14ac:dyDescent="0.25">
      <c r="A114" s="110" t="s">
        <v>265</v>
      </c>
      <c r="B114"/>
      <c r="C114" s="24">
        <v>22888</v>
      </c>
      <c r="D114" s="24">
        <v>6618</v>
      </c>
      <c r="E114" s="24">
        <v>19528</v>
      </c>
      <c r="F114" s="24">
        <v>59125</v>
      </c>
      <c r="G114" s="24">
        <v>0</v>
      </c>
      <c r="H114" s="24">
        <v>3400</v>
      </c>
      <c r="I114" s="24">
        <v>136</v>
      </c>
      <c r="J114" s="24">
        <v>0</v>
      </c>
      <c r="K114" s="24">
        <v>6504</v>
      </c>
      <c r="L114" s="24">
        <v>17555</v>
      </c>
      <c r="M114" s="23">
        <v>2325</v>
      </c>
      <c r="N114" s="24">
        <v>-368</v>
      </c>
      <c r="O114" s="24">
        <v>74</v>
      </c>
      <c r="P114" s="24">
        <v>184</v>
      </c>
      <c r="Q114" s="24">
        <v>5578</v>
      </c>
      <c r="R114" s="24">
        <v>25360</v>
      </c>
      <c r="S114" s="24">
        <v>1403816</v>
      </c>
      <c r="T114" s="24">
        <v>2958386</v>
      </c>
      <c r="U114" s="24">
        <v>110153</v>
      </c>
      <c r="V114" s="24">
        <v>44773</v>
      </c>
      <c r="W114" s="24">
        <v>143573</v>
      </c>
      <c r="X114" s="24">
        <v>5096</v>
      </c>
      <c r="Y114" s="24">
        <v>500</v>
      </c>
      <c r="Z114" s="26">
        <v>286653</v>
      </c>
      <c r="AA114" s="24">
        <v>24707</v>
      </c>
      <c r="AB114" s="24">
        <v>94744</v>
      </c>
      <c r="AC114" s="24">
        <v>508</v>
      </c>
      <c r="AD114" s="24">
        <v>0</v>
      </c>
      <c r="AE114" s="24">
        <v>4871</v>
      </c>
      <c r="AF114" s="24">
        <v>0</v>
      </c>
      <c r="AG114" s="24">
        <v>3190</v>
      </c>
      <c r="AH114" s="24">
        <v>350</v>
      </c>
      <c r="AI114" s="24">
        <v>0</v>
      </c>
      <c r="AJ114" s="24">
        <v>12231</v>
      </c>
      <c r="AK114" s="24">
        <v>835</v>
      </c>
      <c r="AL114" s="24">
        <v>1178</v>
      </c>
      <c r="AM114" s="24">
        <v>4896</v>
      </c>
      <c r="AN114" s="24">
        <v>372</v>
      </c>
      <c r="AO114" s="24">
        <v>35</v>
      </c>
      <c r="AP114" s="24">
        <v>154618</v>
      </c>
      <c r="AQ114" s="24">
        <v>66452</v>
      </c>
      <c r="AR114" s="24">
        <v>30124</v>
      </c>
      <c r="AS114" s="24">
        <v>25275</v>
      </c>
      <c r="AT114" s="24">
        <v>0</v>
      </c>
      <c r="AU114" s="24">
        <v>0</v>
      </c>
      <c r="AV114" s="24">
        <v>19108</v>
      </c>
      <c r="AW114" s="24">
        <v>6765</v>
      </c>
      <c r="AX114"/>
      <c r="AY114" s="26">
        <v>5572116</v>
      </c>
      <c r="AZ114"/>
      <c r="BA114" s="24">
        <v>5223187</v>
      </c>
      <c r="BB114" s="39">
        <v>0</v>
      </c>
      <c r="BC114"/>
      <c r="BD114"/>
      <c r="BE114"/>
      <c r="BF114"/>
      <c r="BG114"/>
      <c r="BH114"/>
      <c r="BI114"/>
      <c r="BJ114"/>
      <c r="BK114"/>
      <c r="BL114"/>
      <c r="BM114"/>
      <c r="BN114"/>
      <c r="BO114"/>
    </row>
    <row r="115" spans="1:67" ht="15" outlineLevel="1" x14ac:dyDescent="0.25">
      <c r="A115" s="111" t="s">
        <v>266</v>
      </c>
      <c r="B115"/>
      <c r="C115" s="24">
        <v>152768</v>
      </c>
      <c r="D115" s="24">
        <v>26616</v>
      </c>
      <c r="E115" s="24">
        <v>19528</v>
      </c>
      <c r="F115" s="24">
        <v>437089</v>
      </c>
      <c r="G115" s="24">
        <v>0</v>
      </c>
      <c r="H115" s="24">
        <v>3400</v>
      </c>
      <c r="I115" s="24">
        <v>136</v>
      </c>
      <c r="J115" s="24">
        <v>0</v>
      </c>
      <c r="K115" s="24">
        <v>6504</v>
      </c>
      <c r="L115" s="24">
        <v>17555</v>
      </c>
      <c r="M115" s="24">
        <v>2325</v>
      </c>
      <c r="N115" s="24">
        <v>-368</v>
      </c>
      <c r="O115" s="24">
        <v>74</v>
      </c>
      <c r="P115" s="24">
        <v>184</v>
      </c>
      <c r="Q115" s="24">
        <v>5578</v>
      </c>
      <c r="R115" s="24">
        <v>25360</v>
      </c>
      <c r="S115" s="24">
        <v>1403816</v>
      </c>
      <c r="T115" s="24">
        <v>2958386</v>
      </c>
      <c r="U115" s="24">
        <v>110153</v>
      </c>
      <c r="V115" s="24">
        <v>44773</v>
      </c>
      <c r="W115" s="24">
        <v>143573</v>
      </c>
      <c r="X115" s="24">
        <v>5096</v>
      </c>
      <c r="Y115" s="24">
        <v>500</v>
      </c>
      <c r="Z115" s="26">
        <v>1648138</v>
      </c>
      <c r="AA115" s="24">
        <v>53453</v>
      </c>
      <c r="AB115" s="24">
        <v>94744</v>
      </c>
      <c r="AC115" s="24">
        <v>618</v>
      </c>
      <c r="AD115" s="24">
        <v>0</v>
      </c>
      <c r="AE115" s="24">
        <v>4871</v>
      </c>
      <c r="AF115" s="24">
        <v>0</v>
      </c>
      <c r="AG115" s="24">
        <v>3190</v>
      </c>
      <c r="AH115" s="24">
        <v>350</v>
      </c>
      <c r="AI115" s="24">
        <v>0</v>
      </c>
      <c r="AJ115" s="24">
        <v>12231</v>
      </c>
      <c r="AK115" s="24">
        <v>835</v>
      </c>
      <c r="AL115" s="24">
        <v>1178</v>
      </c>
      <c r="AM115" s="24">
        <v>-9614</v>
      </c>
      <c r="AN115" s="24">
        <v>-1618</v>
      </c>
      <c r="AO115" s="24">
        <v>-667</v>
      </c>
      <c r="AP115" s="24">
        <v>86331</v>
      </c>
      <c r="AQ115" s="24">
        <v>79924</v>
      </c>
      <c r="AR115" s="24">
        <v>38690</v>
      </c>
      <c r="AS115" s="24">
        <v>31155</v>
      </c>
      <c r="AT115" s="24">
        <v>0</v>
      </c>
      <c r="AU115" s="24">
        <v>0</v>
      </c>
      <c r="AV115" s="24">
        <v>19108</v>
      </c>
      <c r="AW115" s="24">
        <v>6765</v>
      </c>
      <c r="AX115" s="24"/>
      <c r="AY115" s="26">
        <v>7432728</v>
      </c>
      <c r="AZ115" s="26"/>
      <c r="BA115" s="26">
        <v>5734854</v>
      </c>
      <c r="BB115" s="39">
        <v>0</v>
      </c>
      <c r="BC115"/>
      <c r="BD115"/>
      <c r="BE115"/>
      <c r="BF115"/>
      <c r="BG115"/>
      <c r="BH115"/>
      <c r="BI115"/>
      <c r="BJ115"/>
      <c r="BK115"/>
      <c r="BL115"/>
      <c r="BM115"/>
      <c r="BN115"/>
      <c r="BO115"/>
    </row>
    <row r="116" spans="1:67" ht="11.25" customHeight="1" x14ac:dyDescent="0.25">
      <c r="A116"/>
      <c r="B11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6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/>
      <c r="AY116"/>
      <c r="AZ116"/>
      <c r="BA116" s="24"/>
      <c r="BB116" s="39">
        <v>0</v>
      </c>
      <c r="BC116"/>
      <c r="BD116"/>
      <c r="BE116"/>
      <c r="BF116"/>
      <c r="BG116"/>
      <c r="BH116"/>
      <c r="BI116"/>
      <c r="BJ116"/>
      <c r="BK116"/>
      <c r="BL116"/>
      <c r="BM116"/>
      <c r="BN116"/>
      <c r="BO116"/>
    </row>
    <row r="117" spans="1:67" ht="15" x14ac:dyDescent="0.25">
      <c r="A117" s="112" t="s">
        <v>418</v>
      </c>
      <c r="B117"/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3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6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92121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/>
      <c r="AY117" s="26">
        <v>92121</v>
      </c>
      <c r="AZ117" s="26"/>
      <c r="BA117" s="26">
        <v>74594</v>
      </c>
      <c r="BB117" s="39">
        <v>0</v>
      </c>
      <c r="BC117"/>
      <c r="BD117"/>
      <c r="BE117"/>
      <c r="BF117"/>
      <c r="BG117"/>
      <c r="BH117"/>
      <c r="BI117"/>
      <c r="BJ117"/>
      <c r="BK117"/>
      <c r="BL117"/>
      <c r="BM117"/>
      <c r="BN117"/>
      <c r="BO117"/>
    </row>
    <row r="118" spans="1:67" ht="11.25" customHeight="1" x14ac:dyDescent="0.25">
      <c r="A118"/>
      <c r="B11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6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/>
      <c r="AY118"/>
      <c r="AZ118"/>
      <c r="BA118" s="24"/>
      <c r="BB118" s="39">
        <v>0</v>
      </c>
      <c r="BC118"/>
      <c r="BD118"/>
      <c r="BE118"/>
      <c r="BF118"/>
      <c r="BG118"/>
      <c r="BH118"/>
      <c r="BI118"/>
      <c r="BJ118"/>
      <c r="BK118"/>
      <c r="BL118"/>
      <c r="BM118"/>
      <c r="BN118"/>
      <c r="BO118"/>
    </row>
    <row r="119" spans="1:67" ht="15" x14ac:dyDescent="0.25">
      <c r="A119" s="113" t="s">
        <v>419</v>
      </c>
      <c r="B119"/>
      <c r="C119" s="24">
        <v>152768</v>
      </c>
      <c r="D119" s="24">
        <v>26616</v>
      </c>
      <c r="E119" s="24">
        <v>19528</v>
      </c>
      <c r="F119" s="24">
        <v>437089</v>
      </c>
      <c r="G119" s="24">
        <v>0</v>
      </c>
      <c r="H119" s="24">
        <v>3400</v>
      </c>
      <c r="I119" s="24">
        <v>136</v>
      </c>
      <c r="J119" s="24">
        <v>0</v>
      </c>
      <c r="K119" s="24">
        <v>6504</v>
      </c>
      <c r="L119" s="24">
        <v>17555</v>
      </c>
      <c r="M119" s="24">
        <v>2325</v>
      </c>
      <c r="N119" s="24">
        <v>-368</v>
      </c>
      <c r="O119" s="24">
        <v>74</v>
      </c>
      <c r="P119" s="24">
        <v>184</v>
      </c>
      <c r="Q119" s="24">
        <v>5578</v>
      </c>
      <c r="R119" s="24">
        <v>25360</v>
      </c>
      <c r="S119" s="24">
        <v>1403816</v>
      </c>
      <c r="T119" s="24">
        <v>2958386</v>
      </c>
      <c r="U119" s="24">
        <v>110153</v>
      </c>
      <c r="V119" s="24">
        <v>44773</v>
      </c>
      <c r="W119" s="24">
        <v>143573</v>
      </c>
      <c r="X119" s="24">
        <v>5096</v>
      </c>
      <c r="Y119" s="24">
        <v>500</v>
      </c>
      <c r="Z119" s="26">
        <v>1648138</v>
      </c>
      <c r="AA119" s="24">
        <v>53453</v>
      </c>
      <c r="AB119" s="24">
        <v>94744</v>
      </c>
      <c r="AC119" s="24">
        <v>618</v>
      </c>
      <c r="AD119" s="24">
        <v>0</v>
      </c>
      <c r="AE119" s="24">
        <v>4871</v>
      </c>
      <c r="AF119" s="24">
        <v>0</v>
      </c>
      <c r="AG119" s="24">
        <v>3190</v>
      </c>
      <c r="AH119" s="24">
        <v>350</v>
      </c>
      <c r="AI119" s="24">
        <v>0</v>
      </c>
      <c r="AJ119" s="24">
        <v>12231</v>
      </c>
      <c r="AK119" s="24">
        <v>835</v>
      </c>
      <c r="AL119" s="24">
        <v>1178</v>
      </c>
      <c r="AM119" s="24">
        <v>-9614</v>
      </c>
      <c r="AN119" s="24">
        <v>-1618</v>
      </c>
      <c r="AO119" s="24">
        <v>-667</v>
      </c>
      <c r="AP119" s="24">
        <v>178452</v>
      </c>
      <c r="AQ119" s="24">
        <v>79924</v>
      </c>
      <c r="AR119" s="24">
        <v>38690</v>
      </c>
      <c r="AS119" s="24">
        <v>31155</v>
      </c>
      <c r="AT119" s="24">
        <v>0</v>
      </c>
      <c r="AU119" s="24">
        <v>0</v>
      </c>
      <c r="AV119" s="24">
        <v>19108</v>
      </c>
      <c r="AW119" s="24">
        <v>6765</v>
      </c>
      <c r="AX119" s="24"/>
      <c r="AY119" s="26">
        <v>7524849</v>
      </c>
      <c r="AZ119" s="26"/>
      <c r="BA119" s="26">
        <v>7158737</v>
      </c>
      <c r="BB119" s="39">
        <v>0</v>
      </c>
      <c r="BC119"/>
      <c r="BD119"/>
      <c r="BE119"/>
      <c r="BF119"/>
      <c r="BG119"/>
      <c r="BH119"/>
      <c r="BI119"/>
      <c r="BJ119"/>
      <c r="BK119"/>
      <c r="BL119"/>
      <c r="BM119"/>
      <c r="BN119"/>
      <c r="BO119"/>
    </row>
    <row r="120" spans="1:67" ht="11.25" customHeight="1" x14ac:dyDescent="0.25">
      <c r="A120"/>
      <c r="B120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6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/>
      <c r="AY120"/>
      <c r="AZ120"/>
      <c r="BA120" s="24"/>
      <c r="BB120" s="39">
        <v>0</v>
      </c>
      <c r="BC120"/>
      <c r="BD120"/>
      <c r="BE120"/>
      <c r="BF120"/>
      <c r="BG120"/>
      <c r="BH120"/>
      <c r="BI120"/>
      <c r="BJ120"/>
      <c r="BK120"/>
      <c r="BL120"/>
      <c r="BM120"/>
      <c r="BN120"/>
      <c r="BO120"/>
    </row>
    <row r="121" spans="1:67" ht="15" x14ac:dyDescent="0.25">
      <c r="A121" s="114" t="s">
        <v>412</v>
      </c>
      <c r="B121" s="51"/>
      <c r="C121" s="30">
        <v>4374836</v>
      </c>
      <c r="D121" s="30">
        <v>823994</v>
      </c>
      <c r="E121" s="30">
        <v>4090592</v>
      </c>
      <c r="F121" s="30">
        <v>6248125</v>
      </c>
      <c r="G121" s="30">
        <v>321725</v>
      </c>
      <c r="H121" s="30">
        <v>732959</v>
      </c>
      <c r="I121" s="30">
        <v>1244678</v>
      </c>
      <c r="J121" s="30">
        <v>594787</v>
      </c>
      <c r="K121" s="30">
        <v>1078629</v>
      </c>
      <c r="L121" s="30">
        <v>2492333</v>
      </c>
      <c r="M121" s="30">
        <v>251547</v>
      </c>
      <c r="N121" s="30">
        <v>580149</v>
      </c>
      <c r="O121" s="30">
        <v>553030</v>
      </c>
      <c r="P121" s="30">
        <v>99535</v>
      </c>
      <c r="Q121" s="30">
        <v>3033086</v>
      </c>
      <c r="R121" s="30">
        <v>883255</v>
      </c>
      <c r="S121" s="30">
        <v>8041726</v>
      </c>
      <c r="T121" s="30">
        <v>28289365</v>
      </c>
      <c r="U121" s="30">
        <v>2699990</v>
      </c>
      <c r="V121" s="30">
        <v>1453367</v>
      </c>
      <c r="W121" s="30">
        <v>17758664</v>
      </c>
      <c r="X121" s="30">
        <v>1743419</v>
      </c>
      <c r="Y121" s="30">
        <v>311360</v>
      </c>
      <c r="Z121" s="115">
        <v>56920795</v>
      </c>
      <c r="AA121" s="30">
        <v>4568700</v>
      </c>
      <c r="AB121" s="30">
        <v>14737407</v>
      </c>
      <c r="AC121" s="30">
        <v>20795</v>
      </c>
      <c r="AD121" s="30">
        <v>2267632</v>
      </c>
      <c r="AE121" s="30">
        <v>1030715</v>
      </c>
      <c r="AF121" s="30">
        <v>1313830</v>
      </c>
      <c r="AG121" s="30">
        <v>1835051</v>
      </c>
      <c r="AH121" s="30">
        <v>461320</v>
      </c>
      <c r="AI121" s="30">
        <v>226831</v>
      </c>
      <c r="AJ121" s="30">
        <v>745260</v>
      </c>
      <c r="AK121" s="30">
        <v>203018</v>
      </c>
      <c r="AL121" s="30">
        <v>194732</v>
      </c>
      <c r="AM121" s="30">
        <v>4472263</v>
      </c>
      <c r="AN121" s="30">
        <v>456242</v>
      </c>
      <c r="AO121" s="30">
        <v>42787</v>
      </c>
      <c r="AP121" s="30">
        <v>10902178</v>
      </c>
      <c r="AQ121" s="30">
        <v>8080220</v>
      </c>
      <c r="AR121" s="30">
        <v>5911333</v>
      </c>
      <c r="AS121" s="30">
        <v>3677466</v>
      </c>
      <c r="AT121" s="30">
        <v>63605</v>
      </c>
      <c r="AU121" s="30">
        <v>213314</v>
      </c>
      <c r="AV121" s="30">
        <v>486966</v>
      </c>
      <c r="AW121" s="30">
        <v>2596721</v>
      </c>
      <c r="AX121" s="30"/>
      <c r="AY121" s="115">
        <v>209130332</v>
      </c>
      <c r="AZ121" s="115"/>
      <c r="BA121" s="115">
        <v>190633895</v>
      </c>
      <c r="BB121" s="39">
        <v>0</v>
      </c>
      <c r="BC121" s="51"/>
      <c r="BD121" s="136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</row>
    <row r="122" spans="1:67" ht="11.25" customHeight="1" x14ac:dyDescent="0.25">
      <c r="A122" s="114"/>
      <c r="B122" s="51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115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115"/>
      <c r="AZ122" s="30"/>
      <c r="BA122" s="30"/>
      <c r="BB122" s="39"/>
      <c r="BC122" s="51"/>
      <c r="BD122" s="136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</row>
    <row r="123" spans="1:67" ht="13.5" customHeight="1" x14ac:dyDescent="0.25">
      <c r="A123" s="116" t="s">
        <v>420</v>
      </c>
      <c r="B123" s="51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115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115"/>
      <c r="AZ123" s="30"/>
      <c r="BA123" s="30"/>
      <c r="BB123" s="39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</row>
    <row r="124" spans="1:67" ht="15" outlineLevel="1" x14ac:dyDescent="0.25">
      <c r="A124" s="117" t="s">
        <v>271</v>
      </c>
      <c r="B1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12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6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/>
      <c r="AY124"/>
      <c r="AZ124"/>
      <c r="BA124" s="24"/>
      <c r="BB124" s="39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</row>
    <row r="125" spans="1:67" ht="15" outlineLevel="1" x14ac:dyDescent="0.25">
      <c r="A125" s="118" t="s">
        <v>272</v>
      </c>
      <c r="B125"/>
      <c r="C125" s="24">
        <v>187298</v>
      </c>
      <c r="D125" s="24">
        <v>81536</v>
      </c>
      <c r="E125" s="24">
        <v>721262</v>
      </c>
      <c r="F125" s="24">
        <v>412903</v>
      </c>
      <c r="G125" s="24">
        <v>20708</v>
      </c>
      <c r="H125" s="24">
        <v>45363</v>
      </c>
      <c r="I125" s="24">
        <v>68200</v>
      </c>
      <c r="J125" s="24">
        <v>51899</v>
      </c>
      <c r="K125" s="24">
        <v>42318</v>
      </c>
      <c r="L125" s="24">
        <v>124969</v>
      </c>
      <c r="M125" s="24">
        <v>17733</v>
      </c>
      <c r="N125" s="24">
        <v>-60286</v>
      </c>
      <c r="O125" s="24">
        <v>-15588</v>
      </c>
      <c r="P125" s="24">
        <v>7042</v>
      </c>
      <c r="Q125" s="24">
        <v>29597</v>
      </c>
      <c r="R125" s="24">
        <v>379038</v>
      </c>
      <c r="S125" s="24">
        <v>-393362</v>
      </c>
      <c r="T125" s="24">
        <v>-246393</v>
      </c>
      <c r="U125" s="24">
        <v>283315</v>
      </c>
      <c r="V125" s="24">
        <v>1317</v>
      </c>
      <c r="W125" s="24">
        <v>4244028</v>
      </c>
      <c r="X125" s="24">
        <v>261873</v>
      </c>
      <c r="Y125" s="24">
        <v>-37771</v>
      </c>
      <c r="Z125" s="26">
        <v>2580681</v>
      </c>
      <c r="AA125" s="24">
        <v>495705</v>
      </c>
      <c r="AB125" s="24">
        <v>1230892</v>
      </c>
      <c r="AC125" s="24">
        <v>1093</v>
      </c>
      <c r="AD125" s="24">
        <v>153945</v>
      </c>
      <c r="AE125" s="24">
        <v>75895</v>
      </c>
      <c r="AF125" s="24">
        <v>34464</v>
      </c>
      <c r="AG125" s="24">
        <v>36995</v>
      </c>
      <c r="AH125" s="24">
        <v>-66</v>
      </c>
      <c r="AI125" s="24">
        <v>22482</v>
      </c>
      <c r="AJ125" s="24">
        <v>44138</v>
      </c>
      <c r="AK125" s="24">
        <v>28908</v>
      </c>
      <c r="AL125" s="24">
        <v>24056</v>
      </c>
      <c r="AM125" s="24">
        <v>609051</v>
      </c>
      <c r="AN125" s="24">
        <v>83695</v>
      </c>
      <c r="AO125" s="24">
        <v>19726</v>
      </c>
      <c r="AP125" s="24">
        <v>407992</v>
      </c>
      <c r="AQ125" s="24">
        <v>603849</v>
      </c>
      <c r="AR125" s="24">
        <v>889297</v>
      </c>
      <c r="AS125" s="24">
        <v>428141</v>
      </c>
      <c r="AT125" s="24">
        <v>6772</v>
      </c>
      <c r="AU125" s="24">
        <v>25592</v>
      </c>
      <c r="AV125" s="24">
        <v>25112</v>
      </c>
      <c r="AW125" s="24">
        <v>85112</v>
      </c>
      <c r="AX125"/>
      <c r="AY125" s="26">
        <v>14140526</v>
      </c>
      <c r="AZ125"/>
      <c r="BA125" s="24">
        <v>13980425</v>
      </c>
      <c r="BB125" s="39">
        <v>0</v>
      </c>
      <c r="BC125"/>
      <c r="BD125" s="40"/>
      <c r="BE125"/>
      <c r="BF125"/>
      <c r="BG125"/>
      <c r="BH125"/>
      <c r="BI125"/>
      <c r="BJ125"/>
      <c r="BK125"/>
      <c r="BL125"/>
      <c r="BM125"/>
      <c r="BN125"/>
      <c r="BO125"/>
    </row>
    <row r="126" spans="1:67" ht="15" outlineLevel="1" x14ac:dyDescent="0.25">
      <c r="A126" s="118" t="s">
        <v>273</v>
      </c>
      <c r="B126"/>
      <c r="C126" s="24">
        <v>21366</v>
      </c>
      <c r="D126" s="24">
        <v>7217</v>
      </c>
      <c r="E126" s="24">
        <v>296817</v>
      </c>
      <c r="F126" s="24">
        <v>354850</v>
      </c>
      <c r="G126" s="24">
        <v>24777</v>
      </c>
      <c r="H126" s="24">
        <v>21466</v>
      </c>
      <c r="I126" s="24">
        <v>39824</v>
      </c>
      <c r="J126" s="24">
        <v>46920</v>
      </c>
      <c r="K126" s="24">
        <v>9147</v>
      </c>
      <c r="L126" s="24">
        <v>8811</v>
      </c>
      <c r="M126" s="24">
        <v>2416</v>
      </c>
      <c r="N126" s="24">
        <v>118158</v>
      </c>
      <c r="O126" s="24">
        <v>58727</v>
      </c>
      <c r="P126" s="24">
        <v>-393</v>
      </c>
      <c r="Q126" s="24">
        <v>176817</v>
      </c>
      <c r="R126" s="24">
        <v>82825</v>
      </c>
      <c r="S126" s="24">
        <v>208043</v>
      </c>
      <c r="T126" s="24">
        <v>916659</v>
      </c>
      <c r="U126" s="24">
        <v>85988</v>
      </c>
      <c r="V126" s="24">
        <v>3411</v>
      </c>
      <c r="W126" s="24">
        <v>62733</v>
      </c>
      <c r="X126" s="24">
        <v>51957</v>
      </c>
      <c r="Y126" s="24">
        <v>15856</v>
      </c>
      <c r="Z126" s="26">
        <v>107364</v>
      </c>
      <c r="AA126" s="24">
        <v>10433</v>
      </c>
      <c r="AB126" s="24">
        <v>120735</v>
      </c>
      <c r="AC126" s="24">
        <v>894</v>
      </c>
      <c r="AD126" s="24">
        <v>184609</v>
      </c>
      <c r="AE126" s="24">
        <v>553</v>
      </c>
      <c r="AF126" s="24">
        <v>6444</v>
      </c>
      <c r="AG126" s="24">
        <v>96373</v>
      </c>
      <c r="AH126" s="24">
        <v>39513</v>
      </c>
      <c r="AI126" s="24">
        <v>0</v>
      </c>
      <c r="AJ126" s="24">
        <v>3394</v>
      </c>
      <c r="AK126" s="24">
        <v>628</v>
      </c>
      <c r="AL126" s="24">
        <v>15147</v>
      </c>
      <c r="AM126" s="24">
        <v>9853</v>
      </c>
      <c r="AN126" s="24">
        <v>734</v>
      </c>
      <c r="AO126" s="24">
        <v>0</v>
      </c>
      <c r="AP126" s="24">
        <v>357525</v>
      </c>
      <c r="AQ126" s="24">
        <v>263684</v>
      </c>
      <c r="AR126" s="24">
        <v>165337</v>
      </c>
      <c r="AS126" s="24">
        <v>116582</v>
      </c>
      <c r="AT126" s="24">
        <v>89</v>
      </c>
      <c r="AU126" s="24">
        <v>917</v>
      </c>
      <c r="AV126" s="24">
        <v>398</v>
      </c>
      <c r="AW126" s="24">
        <v>83877</v>
      </c>
      <c r="AX126"/>
      <c r="AY126" s="26">
        <v>4199475</v>
      </c>
      <c r="AZ126"/>
      <c r="BA126" s="24">
        <v>10836626</v>
      </c>
      <c r="BB126" s="39">
        <v>0</v>
      </c>
      <c r="BC126"/>
      <c r="BD126"/>
      <c r="BE126"/>
      <c r="BF126"/>
      <c r="BG126"/>
      <c r="BH126"/>
      <c r="BI126"/>
      <c r="BJ126"/>
      <c r="BK126"/>
      <c r="BL126"/>
      <c r="BM126"/>
      <c r="BN126"/>
      <c r="BO126"/>
    </row>
    <row r="127" spans="1:67" ht="15" outlineLevel="1" x14ac:dyDescent="0.25">
      <c r="A127" s="118" t="s">
        <v>274</v>
      </c>
      <c r="B127"/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6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/>
      <c r="AY127" s="26">
        <v>0</v>
      </c>
      <c r="AZ127"/>
      <c r="BA127" s="24">
        <v>0</v>
      </c>
      <c r="BB127" s="39">
        <v>0</v>
      </c>
      <c r="BC127" s="22"/>
    </row>
    <row r="128" spans="1:67" ht="15" outlineLevel="1" x14ac:dyDescent="0.25">
      <c r="A128" s="118" t="s">
        <v>275</v>
      </c>
      <c r="B128"/>
      <c r="C128" s="24">
        <v>10567</v>
      </c>
      <c r="D128" s="24">
        <v>4238</v>
      </c>
      <c r="E128" s="24">
        <v>0</v>
      </c>
      <c r="F128" s="24">
        <v>326929</v>
      </c>
      <c r="G128" s="24">
        <v>0</v>
      </c>
      <c r="H128" s="24">
        <v>13488</v>
      </c>
      <c r="I128" s="24">
        <v>26482</v>
      </c>
      <c r="J128" s="24">
        <v>0</v>
      </c>
      <c r="K128" s="24">
        <v>0</v>
      </c>
      <c r="L128" s="24">
        <v>0</v>
      </c>
      <c r="M128" s="24">
        <v>0</v>
      </c>
      <c r="N128" s="24">
        <v>5885</v>
      </c>
      <c r="O128" s="24">
        <v>7910</v>
      </c>
      <c r="P128" s="24">
        <v>1880</v>
      </c>
      <c r="Q128" s="24">
        <v>69751</v>
      </c>
      <c r="R128" s="24">
        <v>0</v>
      </c>
      <c r="S128" s="24">
        <v>92870</v>
      </c>
      <c r="T128" s="24">
        <v>490166</v>
      </c>
      <c r="U128" s="24">
        <v>403608</v>
      </c>
      <c r="V128" s="24">
        <v>0</v>
      </c>
      <c r="W128" s="24">
        <v>0</v>
      </c>
      <c r="X128" s="24">
        <v>11234</v>
      </c>
      <c r="Y128" s="24">
        <v>24800</v>
      </c>
      <c r="Z128" s="26">
        <v>1653020</v>
      </c>
      <c r="AA128" s="24">
        <v>175939</v>
      </c>
      <c r="AB128" s="24">
        <v>1070706</v>
      </c>
      <c r="AC128" s="24">
        <v>911</v>
      </c>
      <c r="AD128" s="24">
        <v>0</v>
      </c>
      <c r="AE128" s="24">
        <v>167247</v>
      </c>
      <c r="AF128" s="24">
        <v>65660</v>
      </c>
      <c r="AG128" s="24">
        <v>0</v>
      </c>
      <c r="AH128" s="24">
        <v>0</v>
      </c>
      <c r="AI128" s="24">
        <v>0</v>
      </c>
      <c r="AJ128" s="24">
        <v>27926</v>
      </c>
      <c r="AK128" s="24">
        <v>6831</v>
      </c>
      <c r="AL128" s="24">
        <v>0</v>
      </c>
      <c r="AM128" s="24">
        <v>0</v>
      </c>
      <c r="AN128" s="24">
        <v>0</v>
      </c>
      <c r="AO128" s="24">
        <v>0</v>
      </c>
      <c r="AP128" s="24">
        <v>430139</v>
      </c>
      <c r="AQ128" s="24">
        <v>439544</v>
      </c>
      <c r="AR128" s="24">
        <v>460041</v>
      </c>
      <c r="AS128" s="24">
        <v>445482</v>
      </c>
      <c r="AT128" s="24">
        <v>0</v>
      </c>
      <c r="AU128" s="24">
        <v>0</v>
      </c>
      <c r="AV128" s="24">
        <v>17820</v>
      </c>
      <c r="AW128" s="24">
        <v>53844</v>
      </c>
      <c r="AX128"/>
      <c r="AY128" s="26">
        <v>6504918</v>
      </c>
      <c r="AZ128"/>
      <c r="BA128" s="24">
        <v>7076235</v>
      </c>
      <c r="BB128" s="39">
        <v>0</v>
      </c>
      <c r="BC128" s="22"/>
    </row>
    <row r="129" spans="1:67" ht="15" outlineLevel="1" x14ac:dyDescent="0.25">
      <c r="A129" s="118" t="s">
        <v>276</v>
      </c>
      <c r="B129"/>
      <c r="C129" s="24">
        <v>257473</v>
      </c>
      <c r="D129" s="24">
        <v>141250</v>
      </c>
      <c r="E129" s="24">
        <v>0</v>
      </c>
      <c r="F129" s="24">
        <v>67786</v>
      </c>
      <c r="G129" s="24">
        <v>0</v>
      </c>
      <c r="H129" s="24">
        <v>0</v>
      </c>
      <c r="I129" s="24">
        <v>5920</v>
      </c>
      <c r="J129" s="24">
        <v>0</v>
      </c>
      <c r="K129" s="24">
        <v>223933</v>
      </c>
      <c r="L129" s="24">
        <v>577573</v>
      </c>
      <c r="M129" s="24">
        <v>201149</v>
      </c>
      <c r="N129" s="24">
        <v>243726</v>
      </c>
      <c r="O129" s="24">
        <v>156976</v>
      </c>
      <c r="P129" s="24">
        <v>12393</v>
      </c>
      <c r="Q129" s="24">
        <v>0</v>
      </c>
      <c r="R129" s="24">
        <v>0</v>
      </c>
      <c r="S129" s="24">
        <v>528654</v>
      </c>
      <c r="T129" s="24">
        <v>1465336</v>
      </c>
      <c r="U129" s="24">
        <v>422224</v>
      </c>
      <c r="V129" s="24">
        <v>0</v>
      </c>
      <c r="W129" s="24">
        <v>0</v>
      </c>
      <c r="X129" s="24">
        <v>0</v>
      </c>
      <c r="Y129" s="24">
        <v>55001</v>
      </c>
      <c r="Z129" s="26">
        <v>3988122</v>
      </c>
      <c r="AA129" s="24">
        <v>105417</v>
      </c>
      <c r="AB129" s="24">
        <v>610811</v>
      </c>
      <c r="AC129" s="24">
        <v>3197</v>
      </c>
      <c r="AD129" s="24">
        <v>0</v>
      </c>
      <c r="AE129" s="24">
        <v>0</v>
      </c>
      <c r="AF129" s="24">
        <v>32993</v>
      </c>
      <c r="AG129" s="24">
        <v>0</v>
      </c>
      <c r="AH129" s="24">
        <v>102489</v>
      </c>
      <c r="AI129" s="24">
        <v>3100</v>
      </c>
      <c r="AJ129" s="24">
        <v>68746</v>
      </c>
      <c r="AK129" s="24">
        <v>10693</v>
      </c>
      <c r="AL129" s="24">
        <v>0</v>
      </c>
      <c r="AM129" s="24">
        <v>13670</v>
      </c>
      <c r="AN129" s="24">
        <v>2851</v>
      </c>
      <c r="AO129" s="24">
        <v>0</v>
      </c>
      <c r="AP129" s="24">
        <v>788928</v>
      </c>
      <c r="AQ129" s="24">
        <v>224747</v>
      </c>
      <c r="AR129" s="24">
        <v>170418</v>
      </c>
      <c r="AS129" s="24">
        <v>0</v>
      </c>
      <c r="AT129" s="24">
        <v>4388</v>
      </c>
      <c r="AU129" s="24">
        <v>71639</v>
      </c>
      <c r="AV129" s="24">
        <v>93346</v>
      </c>
      <c r="AW129" s="24">
        <v>168673</v>
      </c>
      <c r="AX129"/>
      <c r="AY129" s="26">
        <v>10823622</v>
      </c>
      <c r="AZ129"/>
      <c r="BA129" s="24">
        <v>23209640</v>
      </c>
      <c r="BB129" s="39">
        <v>0</v>
      </c>
      <c r="BC129" s="22"/>
    </row>
    <row r="130" spans="1:67" ht="15" outlineLevel="1" x14ac:dyDescent="0.25">
      <c r="A130" s="118" t="s">
        <v>277</v>
      </c>
      <c r="B130"/>
      <c r="C130" s="24">
        <v>1566230</v>
      </c>
      <c r="D130" s="24">
        <v>289874</v>
      </c>
      <c r="E130" s="24">
        <v>0</v>
      </c>
      <c r="F130" s="24">
        <v>115370</v>
      </c>
      <c r="G130" s="24">
        <v>0</v>
      </c>
      <c r="H130" s="24">
        <v>71762</v>
      </c>
      <c r="I130" s="24">
        <v>13256</v>
      </c>
      <c r="J130" s="24">
        <v>0</v>
      </c>
      <c r="K130" s="24">
        <v>297449</v>
      </c>
      <c r="L130" s="24">
        <v>1576420</v>
      </c>
      <c r="M130" s="24">
        <v>0</v>
      </c>
      <c r="N130" s="24">
        <v>20473</v>
      </c>
      <c r="O130" s="24">
        <v>27517</v>
      </c>
      <c r="P130" s="24">
        <v>6541</v>
      </c>
      <c r="Q130" s="24">
        <v>242660</v>
      </c>
      <c r="R130" s="24">
        <v>0</v>
      </c>
      <c r="S130" s="24">
        <v>375205</v>
      </c>
      <c r="T130" s="24">
        <v>1001881</v>
      </c>
      <c r="U130" s="24">
        <v>590238</v>
      </c>
      <c r="V130" s="24">
        <v>24567</v>
      </c>
      <c r="W130" s="24">
        <v>0</v>
      </c>
      <c r="X130" s="24">
        <v>476723</v>
      </c>
      <c r="Y130" s="24">
        <v>53961</v>
      </c>
      <c r="Z130" s="26">
        <v>2051244</v>
      </c>
      <c r="AA130" s="24">
        <v>106630</v>
      </c>
      <c r="AB130" s="24">
        <v>2778740</v>
      </c>
      <c r="AC130" s="24">
        <v>258</v>
      </c>
      <c r="AD130" s="24">
        <v>0</v>
      </c>
      <c r="AE130" s="24">
        <v>0</v>
      </c>
      <c r="AF130" s="24">
        <v>7062</v>
      </c>
      <c r="AG130" s="24">
        <v>0</v>
      </c>
      <c r="AH130" s="24">
        <v>94209</v>
      </c>
      <c r="AI130" s="24">
        <v>0</v>
      </c>
      <c r="AJ130" s="24">
        <v>11663</v>
      </c>
      <c r="AK130" s="24">
        <v>4693</v>
      </c>
      <c r="AL130" s="24">
        <v>0</v>
      </c>
      <c r="AM130" s="24">
        <v>0</v>
      </c>
      <c r="AN130" s="24">
        <v>0</v>
      </c>
      <c r="AO130" s="24">
        <v>0</v>
      </c>
      <c r="AP130" s="24">
        <v>717985</v>
      </c>
      <c r="AQ130" s="24">
        <v>339376</v>
      </c>
      <c r="AR130" s="24">
        <v>314292</v>
      </c>
      <c r="AS130" s="24">
        <v>777497</v>
      </c>
      <c r="AT130" s="24">
        <v>15319</v>
      </c>
      <c r="AU130" s="24">
        <v>51213</v>
      </c>
      <c r="AV130" s="24">
        <v>135756</v>
      </c>
      <c r="AW130" s="24">
        <v>30562</v>
      </c>
      <c r="AX130"/>
      <c r="AY130" s="26">
        <v>14186626</v>
      </c>
      <c r="AZ130"/>
      <c r="BA130" s="24">
        <v>20618897</v>
      </c>
      <c r="BB130" s="39">
        <v>0</v>
      </c>
      <c r="BC130" s="22"/>
    </row>
    <row r="131" spans="1:67" ht="15" outlineLevel="1" x14ac:dyDescent="0.25">
      <c r="A131" s="118" t="s">
        <v>278</v>
      </c>
      <c r="B131"/>
      <c r="C131" s="24">
        <v>0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100000</v>
      </c>
      <c r="W131" s="24">
        <v>0</v>
      </c>
      <c r="X131" s="24">
        <v>0</v>
      </c>
      <c r="Y131" s="24">
        <v>0</v>
      </c>
      <c r="Z131" s="26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11667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  <c r="AN131" s="24">
        <v>0</v>
      </c>
      <c r="AO131" s="24">
        <v>0</v>
      </c>
      <c r="AP131" s="24">
        <v>0</v>
      </c>
      <c r="AQ131" s="24">
        <v>0</v>
      </c>
      <c r="AR131" s="24">
        <v>0</v>
      </c>
      <c r="AS131" s="24">
        <v>0</v>
      </c>
      <c r="AT131" s="24">
        <v>0</v>
      </c>
      <c r="AU131" s="24">
        <v>0</v>
      </c>
      <c r="AV131" s="24">
        <v>0</v>
      </c>
      <c r="AW131" s="24">
        <v>0</v>
      </c>
      <c r="AX131"/>
      <c r="AY131" s="26">
        <v>111667</v>
      </c>
      <c r="AZ131"/>
      <c r="BA131" s="24">
        <v>430000</v>
      </c>
      <c r="BB131" s="39">
        <v>0</v>
      </c>
      <c r="BC131" s="22"/>
    </row>
    <row r="132" spans="1:67" ht="15" outlineLevel="1" x14ac:dyDescent="0.25">
      <c r="A132" s="118" t="s">
        <v>279</v>
      </c>
      <c r="B132"/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6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  <c r="AN132" s="24">
        <v>0</v>
      </c>
      <c r="AO132" s="24">
        <v>0</v>
      </c>
      <c r="AP132" s="24">
        <v>0</v>
      </c>
      <c r="AQ132" s="24">
        <v>0</v>
      </c>
      <c r="AR132" s="24">
        <v>0</v>
      </c>
      <c r="AS132" s="24">
        <v>0</v>
      </c>
      <c r="AT132" s="24">
        <v>0</v>
      </c>
      <c r="AU132" s="24">
        <v>0</v>
      </c>
      <c r="AV132" s="24">
        <v>0</v>
      </c>
      <c r="AW132" s="24">
        <v>0</v>
      </c>
      <c r="AX132"/>
      <c r="AY132" s="26">
        <v>0</v>
      </c>
      <c r="AZ132"/>
      <c r="BA132" s="24">
        <v>0</v>
      </c>
      <c r="BB132" s="39">
        <v>0</v>
      </c>
      <c r="BC132" s="22"/>
    </row>
    <row r="133" spans="1:67" ht="15" outlineLevel="1" x14ac:dyDescent="0.25">
      <c r="A133" s="118" t="s">
        <v>280</v>
      </c>
      <c r="B133"/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176</v>
      </c>
      <c r="I133" s="24">
        <v>605</v>
      </c>
      <c r="J133" s="24">
        <v>38</v>
      </c>
      <c r="K133" s="24">
        <v>0</v>
      </c>
      <c r="L133" s="24">
        <v>0</v>
      </c>
      <c r="M133" s="24">
        <v>0</v>
      </c>
      <c r="N133" s="24">
        <v>316</v>
      </c>
      <c r="O133" s="24">
        <v>425</v>
      </c>
      <c r="P133" s="24">
        <v>101</v>
      </c>
      <c r="Q133" s="24">
        <v>3749</v>
      </c>
      <c r="R133" s="24">
        <v>0</v>
      </c>
      <c r="S133" s="24">
        <v>5718</v>
      </c>
      <c r="T133" s="24">
        <v>26905</v>
      </c>
      <c r="U133" s="24">
        <v>5331</v>
      </c>
      <c r="V133" s="24">
        <v>1378</v>
      </c>
      <c r="W133" s="24">
        <v>62636</v>
      </c>
      <c r="X133" s="24">
        <v>3753</v>
      </c>
      <c r="Y133" s="24">
        <v>26</v>
      </c>
      <c r="Z133" s="26">
        <v>0</v>
      </c>
      <c r="AA133" s="24">
        <v>0</v>
      </c>
      <c r="AB133" s="24">
        <v>0</v>
      </c>
      <c r="AC133" s="24">
        <v>0</v>
      </c>
      <c r="AD133" s="24">
        <v>3366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11225</v>
      </c>
      <c r="AK133" s="24">
        <v>270</v>
      </c>
      <c r="AL133" s="24">
        <v>619</v>
      </c>
      <c r="AM133" s="24">
        <v>3642</v>
      </c>
      <c r="AN133" s="24">
        <v>372</v>
      </c>
      <c r="AO133" s="24">
        <v>35</v>
      </c>
      <c r="AP133" s="24">
        <v>18014</v>
      </c>
      <c r="AQ133" s="24">
        <v>109</v>
      </c>
      <c r="AR133" s="24">
        <v>67</v>
      </c>
      <c r="AS133" s="24">
        <v>10058</v>
      </c>
      <c r="AT133" s="24">
        <v>0</v>
      </c>
      <c r="AU133" s="24">
        <v>0</v>
      </c>
      <c r="AV133" s="24">
        <v>0</v>
      </c>
      <c r="AW133" s="24">
        <v>0</v>
      </c>
      <c r="AX133"/>
      <c r="AY133" s="26">
        <v>158934</v>
      </c>
      <c r="AZ133"/>
      <c r="BA133" s="24">
        <v>402501</v>
      </c>
      <c r="BB133" s="39">
        <v>0</v>
      </c>
      <c r="BC133" s="22"/>
    </row>
    <row r="134" spans="1:67" ht="15" x14ac:dyDescent="0.25">
      <c r="A134" s="117" t="s">
        <v>281</v>
      </c>
      <c r="B134"/>
      <c r="C134" s="24">
        <v>2042934</v>
      </c>
      <c r="D134" s="24">
        <v>524115</v>
      </c>
      <c r="E134" s="24">
        <v>1018079</v>
      </c>
      <c r="F134" s="24">
        <v>1277838</v>
      </c>
      <c r="G134" s="24">
        <v>45485</v>
      </c>
      <c r="H134" s="24">
        <v>152255</v>
      </c>
      <c r="I134" s="24">
        <v>154287</v>
      </c>
      <c r="J134" s="24">
        <v>98857</v>
      </c>
      <c r="K134" s="24">
        <v>572847</v>
      </c>
      <c r="L134" s="24">
        <v>2287773</v>
      </c>
      <c r="M134" s="24">
        <v>221298</v>
      </c>
      <c r="N134" s="24">
        <v>328272</v>
      </c>
      <c r="O134" s="24">
        <v>235967</v>
      </c>
      <c r="P134" s="24">
        <v>27564</v>
      </c>
      <c r="Q134" s="24">
        <v>522574</v>
      </c>
      <c r="R134" s="24">
        <v>461863</v>
      </c>
      <c r="S134" s="24">
        <v>817128</v>
      </c>
      <c r="T134" s="24">
        <v>3654554</v>
      </c>
      <c r="U134" s="24">
        <v>1790704</v>
      </c>
      <c r="V134" s="24">
        <v>130673</v>
      </c>
      <c r="W134" s="24">
        <v>4369397</v>
      </c>
      <c r="X134" s="24">
        <v>805540</v>
      </c>
      <c r="Y134" s="24">
        <v>111873</v>
      </c>
      <c r="Z134" s="26">
        <v>10380431</v>
      </c>
      <c r="AA134" s="24">
        <v>894124</v>
      </c>
      <c r="AB134" s="24">
        <v>5811884</v>
      </c>
      <c r="AC134" s="24">
        <v>6353</v>
      </c>
      <c r="AD134" s="24">
        <v>341920</v>
      </c>
      <c r="AE134" s="24">
        <v>243695</v>
      </c>
      <c r="AF134" s="24">
        <v>146623</v>
      </c>
      <c r="AG134" s="24">
        <v>145035</v>
      </c>
      <c r="AH134" s="24">
        <v>236145</v>
      </c>
      <c r="AI134" s="24">
        <v>25582</v>
      </c>
      <c r="AJ134" s="24">
        <v>167092</v>
      </c>
      <c r="AK134" s="24">
        <v>52023</v>
      </c>
      <c r="AL134" s="24">
        <v>39822</v>
      </c>
      <c r="AM134" s="24">
        <v>636216</v>
      </c>
      <c r="AN134" s="24">
        <v>87652</v>
      </c>
      <c r="AO134" s="24">
        <v>19761</v>
      </c>
      <c r="AP134" s="24">
        <v>2720583</v>
      </c>
      <c r="AQ134" s="24">
        <v>1871309</v>
      </c>
      <c r="AR134" s="24">
        <v>1999452</v>
      </c>
      <c r="AS134" s="24">
        <v>1777760</v>
      </c>
      <c r="AT134" s="24">
        <v>26568</v>
      </c>
      <c r="AU134" s="24">
        <v>149361</v>
      </c>
      <c r="AV134" s="24">
        <v>272432</v>
      </c>
      <c r="AW134" s="24">
        <v>422068</v>
      </c>
      <c r="AX134" s="24"/>
      <c r="AY134" s="26">
        <v>50125768</v>
      </c>
      <c r="AZ134" s="26"/>
      <c r="BA134" s="26">
        <v>76554324</v>
      </c>
      <c r="BB134" s="39">
        <v>0</v>
      </c>
      <c r="BC134" s="22"/>
    </row>
    <row r="135" spans="1:67" ht="11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 s="39"/>
      <c r="BC135" s="22"/>
    </row>
    <row r="136" spans="1:67" ht="15" outlineLevel="1" x14ac:dyDescent="0.25">
      <c r="A136" s="119" t="s">
        <v>282</v>
      </c>
      <c r="B136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12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6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/>
      <c r="AY136"/>
      <c r="AZ136"/>
      <c r="BA136" s="24"/>
      <c r="BB136" s="39"/>
      <c r="BC136" s="22"/>
    </row>
    <row r="137" spans="1:67" ht="15" outlineLevel="1" x14ac:dyDescent="0.25">
      <c r="A137" s="120" t="s">
        <v>195</v>
      </c>
      <c r="B137"/>
      <c r="C137" s="24">
        <v>41247</v>
      </c>
      <c r="D137" s="24">
        <v>27812</v>
      </c>
      <c r="E137" s="24">
        <v>176913</v>
      </c>
      <c r="F137" s="24">
        <v>141167</v>
      </c>
      <c r="G137" s="24">
        <v>18886</v>
      </c>
      <c r="H137" s="24">
        <v>10891</v>
      </c>
      <c r="I137" s="24">
        <v>54423</v>
      </c>
      <c r="J137" s="24">
        <v>16846</v>
      </c>
      <c r="K137" s="24">
        <v>60153</v>
      </c>
      <c r="L137" s="24">
        <v>39325</v>
      </c>
      <c r="M137" s="12">
        <v>1047</v>
      </c>
      <c r="N137" s="24">
        <v>4122</v>
      </c>
      <c r="O137" s="24">
        <v>3507</v>
      </c>
      <c r="P137" s="24">
        <v>2073</v>
      </c>
      <c r="Q137" s="24">
        <v>88568</v>
      </c>
      <c r="R137" s="24">
        <v>481201</v>
      </c>
      <c r="S137" s="24">
        <v>21566</v>
      </c>
      <c r="T137" s="24">
        <v>413541</v>
      </c>
      <c r="U137" s="24">
        <v>165811</v>
      </c>
      <c r="V137" s="24">
        <v>141918</v>
      </c>
      <c r="W137" s="24">
        <v>396914</v>
      </c>
      <c r="X137" s="24">
        <v>35566</v>
      </c>
      <c r="Y137" s="24">
        <v>29092</v>
      </c>
      <c r="Z137" s="26">
        <v>2051570</v>
      </c>
      <c r="AA137" s="24">
        <v>190940</v>
      </c>
      <c r="AB137" s="24">
        <v>1090913</v>
      </c>
      <c r="AC137" s="24">
        <v>1318</v>
      </c>
      <c r="AD137" s="24">
        <v>277870</v>
      </c>
      <c r="AE137" s="24">
        <v>100717</v>
      </c>
      <c r="AF137" s="24">
        <v>72199</v>
      </c>
      <c r="AG137" s="24">
        <v>106232</v>
      </c>
      <c r="AH137" s="24">
        <v>4347</v>
      </c>
      <c r="AI137" s="24">
        <v>1549</v>
      </c>
      <c r="AJ137" s="24">
        <v>86169</v>
      </c>
      <c r="AK137" s="24">
        <v>7297</v>
      </c>
      <c r="AL137" s="24">
        <v>34114</v>
      </c>
      <c r="AM137" s="24">
        <v>168078</v>
      </c>
      <c r="AN137" s="24">
        <v>15751</v>
      </c>
      <c r="AO137" s="24">
        <v>322</v>
      </c>
      <c r="AP137" s="24">
        <v>1307561</v>
      </c>
      <c r="AQ137" s="24">
        <v>586637</v>
      </c>
      <c r="AR137" s="24">
        <v>391284</v>
      </c>
      <c r="AS137" s="24">
        <v>335796</v>
      </c>
      <c r="AT137" s="24">
        <v>0</v>
      </c>
      <c r="AU137" s="24">
        <v>0</v>
      </c>
      <c r="AV137" s="24">
        <v>27866</v>
      </c>
      <c r="AW137" s="24">
        <v>52338</v>
      </c>
      <c r="AX137"/>
      <c r="AY137" s="26">
        <v>9283457</v>
      </c>
      <c r="AZ137"/>
      <c r="BA137" s="24">
        <v>4332043</v>
      </c>
      <c r="BB137" s="39">
        <v>0</v>
      </c>
      <c r="BC137" s="22"/>
    </row>
    <row r="138" spans="1:67" ht="15" outlineLevel="1" x14ac:dyDescent="0.25">
      <c r="A138" s="120" t="s">
        <v>421</v>
      </c>
      <c r="B138"/>
      <c r="C138" s="24">
        <v>283724</v>
      </c>
      <c r="D138" s="24">
        <v>31052</v>
      </c>
      <c r="E138" s="24">
        <v>167895</v>
      </c>
      <c r="F138" s="24">
        <v>486233</v>
      </c>
      <c r="G138" s="24">
        <v>20693</v>
      </c>
      <c r="H138" s="24">
        <v>98797</v>
      </c>
      <c r="I138" s="24">
        <v>45692</v>
      </c>
      <c r="J138" s="24">
        <v>44110</v>
      </c>
      <c r="K138" s="24">
        <v>25635</v>
      </c>
      <c r="L138" s="24">
        <v>244572</v>
      </c>
      <c r="M138" s="12">
        <v>18424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622576</v>
      </c>
      <c r="T138" s="24">
        <v>615023</v>
      </c>
      <c r="U138" s="24">
        <v>23828</v>
      </c>
      <c r="V138" s="24">
        <v>14057</v>
      </c>
      <c r="W138" s="24">
        <v>1263608</v>
      </c>
      <c r="X138" s="24">
        <v>32867</v>
      </c>
      <c r="Y138" s="24">
        <v>3074</v>
      </c>
      <c r="Z138" s="26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36616</v>
      </c>
      <c r="AH138" s="24">
        <v>9677</v>
      </c>
      <c r="AI138" s="24">
        <v>21852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4487</v>
      </c>
      <c r="AU138" s="24">
        <v>18967</v>
      </c>
      <c r="AV138" s="24">
        <v>0</v>
      </c>
      <c r="AW138" s="24">
        <v>0</v>
      </c>
      <c r="AX138"/>
      <c r="AY138" s="26">
        <v>4133459</v>
      </c>
      <c r="AZ138"/>
      <c r="BA138" s="24">
        <v>5738546</v>
      </c>
      <c r="BB138" s="39">
        <v>0</v>
      </c>
      <c r="BC138" s="22"/>
    </row>
    <row r="139" spans="1:67" ht="15" outlineLevel="1" x14ac:dyDescent="0.25">
      <c r="A139" s="120" t="s">
        <v>283</v>
      </c>
      <c r="B139"/>
      <c r="C139" s="24">
        <v>1781</v>
      </c>
      <c r="D139" s="24">
        <v>367</v>
      </c>
      <c r="E139" s="24">
        <v>439</v>
      </c>
      <c r="F139" s="24">
        <v>2184</v>
      </c>
      <c r="G139" s="24">
        <v>905</v>
      </c>
      <c r="H139" s="24">
        <v>1322</v>
      </c>
      <c r="I139" s="24">
        <v>2040</v>
      </c>
      <c r="J139" s="24">
        <v>994</v>
      </c>
      <c r="K139" s="24">
        <v>1751</v>
      </c>
      <c r="L139" s="24">
        <v>4057</v>
      </c>
      <c r="M139" s="23">
        <v>413</v>
      </c>
      <c r="N139" s="24">
        <v>682</v>
      </c>
      <c r="O139" s="24">
        <v>651</v>
      </c>
      <c r="P139" s="24">
        <v>117</v>
      </c>
      <c r="Q139" s="24">
        <v>3574</v>
      </c>
      <c r="R139" s="24">
        <v>1068</v>
      </c>
      <c r="S139" s="24">
        <v>1090</v>
      </c>
      <c r="T139" s="24">
        <v>3651</v>
      </c>
      <c r="U139" s="24">
        <v>318</v>
      </c>
      <c r="V139" s="24">
        <v>150</v>
      </c>
      <c r="W139" s="24">
        <v>1552</v>
      </c>
      <c r="X139" s="24">
        <v>569</v>
      </c>
      <c r="Y139" s="24">
        <v>53</v>
      </c>
      <c r="Z139" s="26">
        <v>165590</v>
      </c>
      <c r="AA139" s="24">
        <v>12852</v>
      </c>
      <c r="AB139" s="24">
        <v>42955</v>
      </c>
      <c r="AC139" s="24">
        <v>65</v>
      </c>
      <c r="AD139" s="24">
        <v>6082</v>
      </c>
      <c r="AE139" s="24">
        <v>10065</v>
      </c>
      <c r="AF139" s="24">
        <v>6515</v>
      </c>
      <c r="AG139" s="24">
        <v>0</v>
      </c>
      <c r="AH139" s="24">
        <v>0</v>
      </c>
      <c r="AI139" s="24">
        <v>0</v>
      </c>
      <c r="AJ139" s="24">
        <v>40</v>
      </c>
      <c r="AK139" s="24">
        <v>32</v>
      </c>
      <c r="AL139" s="24">
        <v>0</v>
      </c>
      <c r="AM139" s="24">
        <v>9941</v>
      </c>
      <c r="AN139" s="24">
        <v>1012</v>
      </c>
      <c r="AO139" s="24">
        <v>56</v>
      </c>
      <c r="AP139" s="24">
        <v>28913</v>
      </c>
      <c r="AQ139" s="24">
        <v>18278</v>
      </c>
      <c r="AR139" s="24">
        <v>9920</v>
      </c>
      <c r="AS139" s="24">
        <v>0</v>
      </c>
      <c r="AT139" s="24">
        <v>165</v>
      </c>
      <c r="AU139" s="24">
        <v>600</v>
      </c>
      <c r="AV139" s="24">
        <v>2099</v>
      </c>
      <c r="AW139" s="24">
        <v>13</v>
      </c>
      <c r="AX139"/>
      <c r="AY139" s="26">
        <v>344921</v>
      </c>
      <c r="AZ139"/>
      <c r="BA139" s="24">
        <v>381525</v>
      </c>
      <c r="BB139" s="39">
        <v>0</v>
      </c>
      <c r="BC139" s="22"/>
    </row>
    <row r="140" spans="1:67" ht="15" outlineLevel="1" x14ac:dyDescent="0.25">
      <c r="A140" s="120" t="s">
        <v>284</v>
      </c>
      <c r="B140"/>
      <c r="C140" s="24">
        <v>1660</v>
      </c>
      <c r="D140" s="24">
        <v>393</v>
      </c>
      <c r="E140" s="24">
        <v>2318</v>
      </c>
      <c r="F140" s="24">
        <v>2332</v>
      </c>
      <c r="G140" s="24">
        <v>966</v>
      </c>
      <c r="H140" s="24">
        <v>2848</v>
      </c>
      <c r="I140" s="24">
        <v>3653</v>
      </c>
      <c r="J140" s="24">
        <v>1846</v>
      </c>
      <c r="K140" s="24">
        <v>3554</v>
      </c>
      <c r="L140" s="24">
        <v>8237</v>
      </c>
      <c r="M140" s="23">
        <v>839</v>
      </c>
      <c r="N140" s="24">
        <v>682</v>
      </c>
      <c r="O140" s="24">
        <v>651</v>
      </c>
      <c r="P140" s="24">
        <v>117</v>
      </c>
      <c r="Q140" s="24">
        <v>3574</v>
      </c>
      <c r="R140" s="24">
        <v>1068</v>
      </c>
      <c r="S140" s="24">
        <v>26855</v>
      </c>
      <c r="T140" s="24">
        <v>89412</v>
      </c>
      <c r="U140" s="24">
        <v>7925</v>
      </c>
      <c r="V140" s="24">
        <v>4836</v>
      </c>
      <c r="W140" s="24">
        <v>49178</v>
      </c>
      <c r="X140" s="24">
        <v>4848</v>
      </c>
      <c r="Y140" s="24">
        <v>1147</v>
      </c>
      <c r="Z140" s="26">
        <v>77584</v>
      </c>
      <c r="AA140" s="24">
        <v>5925</v>
      </c>
      <c r="AB140" s="24">
        <v>19756</v>
      </c>
      <c r="AC140" s="24">
        <v>30</v>
      </c>
      <c r="AD140" s="24">
        <v>4956</v>
      </c>
      <c r="AE140" s="24">
        <v>2230</v>
      </c>
      <c r="AF140" s="24">
        <v>2909</v>
      </c>
      <c r="AG140" s="24">
        <v>2187</v>
      </c>
      <c r="AH140" s="24">
        <v>350</v>
      </c>
      <c r="AI140" s="24">
        <v>120</v>
      </c>
      <c r="AJ140" s="24">
        <v>2073</v>
      </c>
      <c r="AK140" s="24">
        <v>499</v>
      </c>
      <c r="AL140" s="24">
        <v>14</v>
      </c>
      <c r="AM140" s="24">
        <v>3930</v>
      </c>
      <c r="AN140" s="24">
        <v>402</v>
      </c>
      <c r="AO140" s="24">
        <v>28</v>
      </c>
      <c r="AP140" s="24">
        <v>38907</v>
      </c>
      <c r="AQ140" s="24">
        <v>25464</v>
      </c>
      <c r="AR140" s="24">
        <v>16803</v>
      </c>
      <c r="AS140" s="24">
        <v>11438</v>
      </c>
      <c r="AT140" s="24">
        <v>55</v>
      </c>
      <c r="AU140" s="24">
        <v>200</v>
      </c>
      <c r="AV140" s="24">
        <v>931</v>
      </c>
      <c r="AW140" s="24">
        <v>11993</v>
      </c>
      <c r="AX140"/>
      <c r="AY140" s="26">
        <v>447723</v>
      </c>
      <c r="AZ140"/>
      <c r="BA140" s="24">
        <v>406516</v>
      </c>
      <c r="BB140" s="39">
        <v>0</v>
      </c>
      <c r="BC140" s="22"/>
    </row>
    <row r="141" spans="1:67" ht="15" outlineLevel="1" x14ac:dyDescent="0.25">
      <c r="A141" s="120" t="s">
        <v>285</v>
      </c>
      <c r="B141"/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3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6">
        <v>-53922</v>
      </c>
      <c r="AA141" s="24">
        <v>-2721</v>
      </c>
      <c r="AB141" s="24">
        <v>480</v>
      </c>
      <c r="AC141" s="24">
        <v>419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  <c r="AN141" s="24">
        <v>0</v>
      </c>
      <c r="AO141" s="24">
        <v>0</v>
      </c>
      <c r="AP141" s="24">
        <v>0</v>
      </c>
      <c r="AQ141" s="24">
        <v>0</v>
      </c>
      <c r="AR141" s="24">
        <v>0</v>
      </c>
      <c r="AS141" s="24">
        <v>0</v>
      </c>
      <c r="AT141" s="24">
        <v>0</v>
      </c>
      <c r="AU141" s="24">
        <v>0</v>
      </c>
      <c r="AV141" s="24">
        <v>0</v>
      </c>
      <c r="AW141" s="24">
        <v>0</v>
      </c>
      <c r="AX141"/>
      <c r="AY141" s="26">
        <v>-55744</v>
      </c>
      <c r="AZ141"/>
      <c r="BA141" s="24">
        <v>0</v>
      </c>
      <c r="BB141" s="39">
        <v>0</v>
      </c>
      <c r="BC141" s="22"/>
    </row>
    <row r="142" spans="1:67" ht="15" outlineLevel="1" x14ac:dyDescent="0.25">
      <c r="A142" s="120" t="s">
        <v>286</v>
      </c>
      <c r="B142"/>
      <c r="C142" s="24">
        <v>0</v>
      </c>
      <c r="D142" s="24">
        <v>199683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3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1426</v>
      </c>
      <c r="T142" s="24">
        <v>7596</v>
      </c>
      <c r="U142" s="24">
        <v>6605</v>
      </c>
      <c r="V142" s="24">
        <v>52</v>
      </c>
      <c r="W142" s="24">
        <v>504</v>
      </c>
      <c r="X142" s="24">
        <v>50</v>
      </c>
      <c r="Y142" s="24">
        <v>14</v>
      </c>
      <c r="Z142" s="26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5171</v>
      </c>
      <c r="AK142" s="24">
        <v>637</v>
      </c>
      <c r="AL142" s="24">
        <v>1743</v>
      </c>
      <c r="AM142" s="24">
        <v>3642</v>
      </c>
      <c r="AN142" s="24">
        <v>372</v>
      </c>
      <c r="AO142" s="24">
        <v>426</v>
      </c>
      <c r="AP142" s="24">
        <v>324827</v>
      </c>
      <c r="AQ142" s="24">
        <v>-42819</v>
      </c>
      <c r="AR142" s="24">
        <v>-112856</v>
      </c>
      <c r="AS142" s="24">
        <v>-134130</v>
      </c>
      <c r="AT142" s="24">
        <v>0</v>
      </c>
      <c r="AU142" s="24">
        <v>0</v>
      </c>
      <c r="AV142" s="24">
        <v>0</v>
      </c>
      <c r="AW142" s="24">
        <v>3032</v>
      </c>
      <c r="AX142"/>
      <c r="AY142" s="26">
        <v>265975</v>
      </c>
      <c r="AZ142"/>
      <c r="BA142" s="24">
        <v>750007</v>
      </c>
      <c r="BB142" s="39">
        <v>0</v>
      </c>
      <c r="BC142" s="22"/>
    </row>
    <row r="143" spans="1:67" ht="15" x14ac:dyDescent="0.25">
      <c r="A143" s="119" t="s">
        <v>287</v>
      </c>
      <c r="B143"/>
      <c r="C143" s="24">
        <v>328412</v>
      </c>
      <c r="D143" s="24">
        <v>259307</v>
      </c>
      <c r="E143" s="24">
        <v>347565</v>
      </c>
      <c r="F143" s="24">
        <v>631916</v>
      </c>
      <c r="G143" s="24">
        <v>41450</v>
      </c>
      <c r="H143" s="24">
        <v>113858</v>
      </c>
      <c r="I143" s="24">
        <v>105808</v>
      </c>
      <c r="J143" s="24">
        <v>63796</v>
      </c>
      <c r="K143" s="24">
        <v>91093</v>
      </c>
      <c r="L143" s="24">
        <v>296191</v>
      </c>
      <c r="M143" s="24">
        <v>20723</v>
      </c>
      <c r="N143" s="24">
        <v>5486</v>
      </c>
      <c r="O143" s="24">
        <v>4809</v>
      </c>
      <c r="P143" s="24">
        <v>2307</v>
      </c>
      <c r="Q143" s="24">
        <v>95716</v>
      </c>
      <c r="R143" s="24">
        <v>483337</v>
      </c>
      <c r="S143" s="24">
        <v>673513</v>
      </c>
      <c r="T143" s="24">
        <v>1129223</v>
      </c>
      <c r="U143" s="24">
        <v>204487</v>
      </c>
      <c r="V143" s="24">
        <v>161013</v>
      </c>
      <c r="W143" s="24">
        <v>1711756</v>
      </c>
      <c r="X143" s="24">
        <v>73900</v>
      </c>
      <c r="Y143" s="24">
        <v>33380</v>
      </c>
      <c r="Z143" s="26">
        <v>2240822</v>
      </c>
      <c r="AA143" s="24">
        <v>206996</v>
      </c>
      <c r="AB143" s="24">
        <v>1154104</v>
      </c>
      <c r="AC143" s="24">
        <v>1832</v>
      </c>
      <c r="AD143" s="24">
        <v>288908</v>
      </c>
      <c r="AE143" s="24">
        <v>113012</v>
      </c>
      <c r="AF143" s="24">
        <v>81623</v>
      </c>
      <c r="AG143" s="24">
        <v>145035</v>
      </c>
      <c r="AH143" s="24">
        <v>14374</v>
      </c>
      <c r="AI143" s="24">
        <v>23521</v>
      </c>
      <c r="AJ143" s="24">
        <v>93453</v>
      </c>
      <c r="AK143" s="24">
        <v>8465</v>
      </c>
      <c r="AL143" s="24">
        <v>35871</v>
      </c>
      <c r="AM143" s="24">
        <v>185591</v>
      </c>
      <c r="AN143" s="24">
        <v>17537</v>
      </c>
      <c r="AO143" s="24">
        <v>832</v>
      </c>
      <c r="AP143" s="24">
        <v>1700208</v>
      </c>
      <c r="AQ143" s="24">
        <v>587560</v>
      </c>
      <c r="AR143" s="24">
        <v>305151</v>
      </c>
      <c r="AS143" s="24">
        <v>213104</v>
      </c>
      <c r="AT143" s="24">
        <v>4707</v>
      </c>
      <c r="AU143" s="24">
        <v>19767</v>
      </c>
      <c r="AV143" s="24">
        <v>30896</v>
      </c>
      <c r="AW143" s="24">
        <v>67376</v>
      </c>
      <c r="AX143" s="24"/>
      <c r="AY143" s="26">
        <v>14419791</v>
      </c>
      <c r="AZ143" s="26"/>
      <c r="BA143" s="26">
        <v>11608637</v>
      </c>
      <c r="BB143" s="39">
        <v>0</v>
      </c>
      <c r="BC143"/>
      <c r="BD143"/>
      <c r="BE143"/>
      <c r="BF143"/>
      <c r="BG143"/>
      <c r="BH143"/>
      <c r="BI143"/>
      <c r="BJ143"/>
      <c r="BK143"/>
      <c r="BL143"/>
      <c r="BM143"/>
      <c r="BN143"/>
      <c r="BO143"/>
    </row>
    <row r="144" spans="1:67" ht="11.25" customHeight="1" x14ac:dyDescent="0.25">
      <c r="A144" s="119"/>
      <c r="B14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6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6"/>
      <c r="AZ144" s="24"/>
      <c r="BA144" s="24"/>
      <c r="BB144" s="39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</row>
    <row r="145" spans="1:67" ht="15" x14ac:dyDescent="0.25">
      <c r="A145" s="121"/>
      <c r="B14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12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6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/>
      <c r="AY145" s="87"/>
      <c r="AZ145"/>
      <c r="BA145" s="24"/>
      <c r="BB145" s="39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</row>
    <row r="146" spans="1:67" ht="15" x14ac:dyDescent="0.25">
      <c r="A146" s="121" t="s">
        <v>639</v>
      </c>
      <c r="B146"/>
      <c r="C146" s="24">
        <v>1714522</v>
      </c>
      <c r="D146" s="24">
        <v>264808</v>
      </c>
      <c r="E146" s="24">
        <v>670514</v>
      </c>
      <c r="F146" s="24">
        <v>645922</v>
      </c>
      <c r="G146" s="24">
        <v>4035</v>
      </c>
      <c r="H146" s="24">
        <v>38397</v>
      </c>
      <c r="I146" s="24">
        <v>48479</v>
      </c>
      <c r="J146" s="24">
        <v>35061</v>
      </c>
      <c r="K146" s="24">
        <v>481754</v>
      </c>
      <c r="L146" s="24">
        <v>1991582</v>
      </c>
      <c r="M146" s="24">
        <v>200575</v>
      </c>
      <c r="N146" s="24">
        <v>322786</v>
      </c>
      <c r="O146" s="24">
        <v>231158</v>
      </c>
      <c r="P146" s="24">
        <v>25257</v>
      </c>
      <c r="Q146" s="24">
        <v>426858</v>
      </c>
      <c r="R146" s="24">
        <v>-21474</v>
      </c>
      <c r="S146" s="24">
        <v>143615</v>
      </c>
      <c r="T146" s="24">
        <v>2525331</v>
      </c>
      <c r="U146" s="24">
        <v>1586217</v>
      </c>
      <c r="V146" s="24">
        <v>-30340</v>
      </c>
      <c r="W146" s="24">
        <v>2657641</v>
      </c>
      <c r="X146" s="24">
        <v>731640</v>
      </c>
      <c r="Y146" s="24">
        <v>78493</v>
      </c>
      <c r="Z146" s="26">
        <v>8139609</v>
      </c>
      <c r="AA146" s="24">
        <v>687128</v>
      </c>
      <c r="AB146" s="24">
        <v>4657780</v>
      </c>
      <c r="AC146" s="24">
        <v>4521</v>
      </c>
      <c r="AD146" s="24">
        <v>53012</v>
      </c>
      <c r="AE146" s="24">
        <v>130683</v>
      </c>
      <c r="AF146" s="24">
        <v>65000</v>
      </c>
      <c r="AG146" s="24">
        <v>0</v>
      </c>
      <c r="AH146" s="24">
        <v>221771</v>
      </c>
      <c r="AI146" s="24">
        <v>2061</v>
      </c>
      <c r="AJ146" s="24">
        <v>73639</v>
      </c>
      <c r="AK146" s="24">
        <v>43558</v>
      </c>
      <c r="AL146" s="24">
        <v>3951</v>
      </c>
      <c r="AM146" s="24">
        <v>450625</v>
      </c>
      <c r="AN146" s="24">
        <v>70115</v>
      </c>
      <c r="AO146" s="24">
        <v>18929</v>
      </c>
      <c r="AP146" s="24">
        <v>1020375</v>
      </c>
      <c r="AQ146" s="24">
        <v>1283749</v>
      </c>
      <c r="AR146" s="24">
        <v>1694301</v>
      </c>
      <c r="AS146" s="24">
        <v>1564656</v>
      </c>
      <c r="AT146" s="24">
        <v>21861</v>
      </c>
      <c r="AU146" s="24">
        <v>129594</v>
      </c>
      <c r="AV146" s="24">
        <v>241536</v>
      </c>
      <c r="AW146" s="24">
        <v>354692</v>
      </c>
      <c r="AX146" s="24"/>
      <c r="AY146" s="26">
        <v>35705977</v>
      </c>
      <c r="AZ146" s="26"/>
      <c r="BA146" s="26">
        <v>64945687</v>
      </c>
      <c r="BB146" s="39">
        <v>0</v>
      </c>
      <c r="BC146"/>
      <c r="BD146"/>
      <c r="BE146"/>
      <c r="BF146"/>
      <c r="BG146"/>
      <c r="BH146"/>
      <c r="BI146"/>
      <c r="BJ146"/>
      <c r="BK146"/>
      <c r="BL146"/>
      <c r="BM146"/>
      <c r="BN146"/>
      <c r="BO146"/>
    </row>
    <row r="147" spans="1:67" ht="11.25" customHeight="1" x14ac:dyDescent="0.25">
      <c r="A147"/>
      <c r="B14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12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6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/>
      <c r="AY147"/>
      <c r="AZ147"/>
      <c r="BA147" s="24"/>
      <c r="BB147" s="39">
        <v>0</v>
      </c>
      <c r="BC147"/>
      <c r="BD147"/>
      <c r="BE147"/>
      <c r="BF147"/>
      <c r="BG147"/>
      <c r="BH147"/>
      <c r="BI147"/>
      <c r="BJ147"/>
      <c r="BK147"/>
      <c r="BL147"/>
      <c r="BM147"/>
      <c r="BN147"/>
      <c r="BO147"/>
    </row>
    <row r="148" spans="1:67" ht="15" outlineLevel="1" x14ac:dyDescent="0.25">
      <c r="A148" s="122" t="s">
        <v>290</v>
      </c>
      <c r="B148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12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6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/>
      <c r="AY148"/>
      <c r="AZ148"/>
      <c r="BA148" s="24"/>
      <c r="BB148" s="39">
        <v>0</v>
      </c>
      <c r="BC148"/>
      <c r="BD148"/>
      <c r="BE148"/>
      <c r="BF148"/>
      <c r="BG148"/>
      <c r="BH148"/>
      <c r="BI148"/>
      <c r="BJ148"/>
      <c r="BK148"/>
      <c r="BL148"/>
      <c r="BM148"/>
      <c r="BN148"/>
      <c r="BO148"/>
    </row>
    <row r="149" spans="1:67" ht="15" outlineLevel="1" x14ac:dyDescent="0.25">
      <c r="A149" s="123" t="s">
        <v>291</v>
      </c>
      <c r="B149"/>
      <c r="C149" s="24">
        <v>1512858</v>
      </c>
      <c r="D149" s="24">
        <v>266152</v>
      </c>
      <c r="E149" s="24">
        <v>0</v>
      </c>
      <c r="F149" s="24">
        <v>276088</v>
      </c>
      <c r="G149" s="24">
        <v>0</v>
      </c>
      <c r="H149" s="24">
        <v>5370</v>
      </c>
      <c r="I149" s="24">
        <v>5370</v>
      </c>
      <c r="J149" s="24">
        <v>0</v>
      </c>
      <c r="K149" s="24">
        <v>18862</v>
      </c>
      <c r="L149" s="24">
        <v>253771</v>
      </c>
      <c r="M149" s="24">
        <v>200575</v>
      </c>
      <c r="N149" s="24">
        <v>289130</v>
      </c>
      <c r="O149" s="24">
        <v>186219</v>
      </c>
      <c r="P149" s="24">
        <v>14702</v>
      </c>
      <c r="Q149" s="24">
        <v>0</v>
      </c>
      <c r="R149" s="24">
        <v>0</v>
      </c>
      <c r="S149" s="24">
        <v>168380</v>
      </c>
      <c r="T149" s="24">
        <v>1534843</v>
      </c>
      <c r="U149" s="24">
        <v>372557</v>
      </c>
      <c r="V149" s="24">
        <v>0</v>
      </c>
      <c r="W149" s="24">
        <v>0</v>
      </c>
      <c r="X149" s="24">
        <v>0</v>
      </c>
      <c r="Y149" s="24">
        <v>0</v>
      </c>
      <c r="Z149" s="26">
        <v>4117909</v>
      </c>
      <c r="AA149" s="24">
        <v>171464</v>
      </c>
      <c r="AB149" s="24">
        <v>20402</v>
      </c>
      <c r="AC149" s="24">
        <v>2726</v>
      </c>
      <c r="AD149" s="24">
        <v>0</v>
      </c>
      <c r="AE149" s="24">
        <v>14283</v>
      </c>
      <c r="AF149" s="24">
        <v>71636</v>
      </c>
      <c r="AG149" s="24">
        <v>0</v>
      </c>
      <c r="AH149" s="24">
        <v>78019</v>
      </c>
      <c r="AI149" s="24">
        <v>3331</v>
      </c>
      <c r="AJ149" s="24">
        <v>33694</v>
      </c>
      <c r="AK149" s="24">
        <v>20294</v>
      </c>
      <c r="AL149" s="24">
        <v>0</v>
      </c>
      <c r="AM149" s="24">
        <v>450625</v>
      </c>
      <c r="AN149" s="24">
        <v>70115</v>
      </c>
      <c r="AO149" s="24">
        <v>18929</v>
      </c>
      <c r="AP149" s="24">
        <v>876175</v>
      </c>
      <c r="AQ149" s="24">
        <v>540562</v>
      </c>
      <c r="AR149" s="24">
        <v>388907</v>
      </c>
      <c r="AS149" s="24">
        <v>185000</v>
      </c>
      <c r="AT149" s="24">
        <v>9019</v>
      </c>
      <c r="AU149" s="24">
        <v>94264</v>
      </c>
      <c r="AV149" s="24">
        <v>50998</v>
      </c>
      <c r="AW149" s="24">
        <v>178906</v>
      </c>
      <c r="AX149"/>
      <c r="AY149" s="26">
        <v>12502135</v>
      </c>
      <c r="AZ149"/>
      <c r="BA149" s="24">
        <v>21435302</v>
      </c>
      <c r="BB149" s="39">
        <v>0</v>
      </c>
      <c r="BC149"/>
      <c r="BD149"/>
      <c r="BE149"/>
      <c r="BF149"/>
      <c r="BG149"/>
      <c r="BH149"/>
      <c r="BI149"/>
      <c r="BJ149"/>
      <c r="BK149"/>
      <c r="BL149"/>
      <c r="BM149"/>
      <c r="BN149"/>
      <c r="BO149"/>
    </row>
    <row r="150" spans="1:67" ht="15" outlineLevel="1" x14ac:dyDescent="0.25">
      <c r="A150" s="123" t="s">
        <v>292</v>
      </c>
      <c r="B150"/>
      <c r="C150" s="24">
        <v>221397</v>
      </c>
      <c r="D150" s="24">
        <v>12896</v>
      </c>
      <c r="E150" s="24">
        <v>0</v>
      </c>
      <c r="F150" s="24">
        <v>398758</v>
      </c>
      <c r="G150" s="24">
        <v>0</v>
      </c>
      <c r="H150" s="24">
        <v>29794</v>
      </c>
      <c r="I150" s="24">
        <v>59588</v>
      </c>
      <c r="J150" s="24">
        <v>0</v>
      </c>
      <c r="K150" s="24">
        <v>462892</v>
      </c>
      <c r="L150" s="24">
        <v>1737811</v>
      </c>
      <c r="M150" s="24">
        <v>0</v>
      </c>
      <c r="N150" s="24">
        <v>33054</v>
      </c>
      <c r="O150" s="24">
        <v>42498</v>
      </c>
      <c r="P150" s="24">
        <v>9444</v>
      </c>
      <c r="Q150" s="24">
        <v>387207</v>
      </c>
      <c r="R150" s="24">
        <v>0</v>
      </c>
      <c r="S150" s="24">
        <v>49417</v>
      </c>
      <c r="T150" s="24">
        <v>1081073</v>
      </c>
      <c r="U150" s="24">
        <v>1228412</v>
      </c>
      <c r="V150" s="24">
        <v>0</v>
      </c>
      <c r="W150" s="24">
        <v>0</v>
      </c>
      <c r="X150" s="24">
        <v>663579</v>
      </c>
      <c r="Y150" s="24">
        <v>102701</v>
      </c>
      <c r="Z150" s="26">
        <v>3637607</v>
      </c>
      <c r="AA150" s="24">
        <v>525530</v>
      </c>
      <c r="AB150" s="24">
        <v>4506045</v>
      </c>
      <c r="AC150" s="24">
        <v>1516</v>
      </c>
      <c r="AD150" s="24">
        <v>0</v>
      </c>
      <c r="AE150" s="24">
        <v>84033</v>
      </c>
      <c r="AF150" s="24">
        <v>0</v>
      </c>
      <c r="AG150" s="24">
        <v>0</v>
      </c>
      <c r="AH150" s="24">
        <v>143752</v>
      </c>
      <c r="AI150" s="24">
        <v>0</v>
      </c>
      <c r="AJ150" s="24">
        <v>35455</v>
      </c>
      <c r="AK150" s="24">
        <v>17088</v>
      </c>
      <c r="AL150" s="24">
        <v>0</v>
      </c>
      <c r="AM150" s="24">
        <v>0</v>
      </c>
      <c r="AN150" s="24">
        <v>0</v>
      </c>
      <c r="AO150" s="24">
        <v>0</v>
      </c>
      <c r="AP150" s="24">
        <v>1207568</v>
      </c>
      <c r="AQ150" s="24">
        <v>1291632</v>
      </c>
      <c r="AR150" s="24">
        <v>1305109</v>
      </c>
      <c r="AS150" s="24">
        <v>1485857</v>
      </c>
      <c r="AT150" s="24">
        <v>12841</v>
      </c>
      <c r="AU150" s="24">
        <v>35331</v>
      </c>
      <c r="AV150" s="24">
        <v>193205</v>
      </c>
      <c r="AW150" s="24">
        <v>170504</v>
      </c>
      <c r="AX150"/>
      <c r="AY150" s="26">
        <v>21173594</v>
      </c>
      <c r="AZ150"/>
      <c r="BA150" s="24">
        <v>41224005</v>
      </c>
      <c r="BB150" s="39">
        <v>0</v>
      </c>
      <c r="BC150"/>
      <c r="BD150"/>
      <c r="BE150"/>
      <c r="BF150"/>
      <c r="BG150"/>
      <c r="BH150"/>
      <c r="BI150"/>
      <c r="BJ150"/>
      <c r="BK150"/>
      <c r="BL150"/>
      <c r="BM150"/>
      <c r="BN150"/>
      <c r="BO150"/>
    </row>
    <row r="151" spans="1:67" ht="15" outlineLevel="1" x14ac:dyDescent="0.25">
      <c r="A151" s="123" t="s">
        <v>293</v>
      </c>
      <c r="B151"/>
      <c r="C151" s="24">
        <v>0</v>
      </c>
      <c r="D151" s="24">
        <v>0</v>
      </c>
      <c r="E151" s="24">
        <v>0</v>
      </c>
      <c r="F151" s="24">
        <v>51365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6">
        <v>357297</v>
      </c>
      <c r="AA151" s="24">
        <v>9498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/>
      <c r="AY151" s="26">
        <v>418160</v>
      </c>
      <c r="AZ151"/>
      <c r="BA151" s="24">
        <v>339659</v>
      </c>
      <c r="BB151" s="39">
        <v>0</v>
      </c>
      <c r="BC151"/>
      <c r="BD151"/>
      <c r="BE151"/>
      <c r="BF151"/>
      <c r="BG151"/>
      <c r="BH151"/>
      <c r="BI151"/>
      <c r="BJ151"/>
      <c r="BK151"/>
      <c r="BL151"/>
      <c r="BM151"/>
      <c r="BN151"/>
      <c r="BO151"/>
    </row>
    <row r="152" spans="1:67" ht="15" outlineLevel="1" x14ac:dyDescent="0.25">
      <c r="A152" s="123" t="s">
        <v>294</v>
      </c>
      <c r="B152"/>
      <c r="C152" s="24">
        <v>0</v>
      </c>
      <c r="D152" s="24">
        <v>0</v>
      </c>
      <c r="E152" s="24">
        <v>617772</v>
      </c>
      <c r="F152" s="24">
        <v>-212356</v>
      </c>
      <c r="G152" s="24">
        <v>20116</v>
      </c>
      <c r="H152" s="24">
        <v>0</v>
      </c>
      <c r="I152" s="24">
        <v>0</v>
      </c>
      <c r="J152" s="24">
        <v>35061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14546</v>
      </c>
      <c r="S152" s="24">
        <v>0</v>
      </c>
      <c r="T152" s="24">
        <v>0</v>
      </c>
      <c r="U152" s="24">
        <v>320000</v>
      </c>
      <c r="V152" s="24">
        <v>40000</v>
      </c>
      <c r="W152" s="24">
        <v>2900000</v>
      </c>
      <c r="X152" s="24">
        <v>0</v>
      </c>
      <c r="Y152" s="24">
        <v>0</v>
      </c>
      <c r="Z152" s="26">
        <v>0</v>
      </c>
      <c r="AA152" s="24">
        <v>0</v>
      </c>
      <c r="AB152" s="24">
        <v>188578</v>
      </c>
      <c r="AC152" s="24">
        <v>0</v>
      </c>
      <c r="AD152" s="24">
        <v>53012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3951</v>
      </c>
      <c r="AM152" s="24">
        <v>0</v>
      </c>
      <c r="AN152" s="24">
        <v>0</v>
      </c>
      <c r="AO152" s="24">
        <v>0</v>
      </c>
      <c r="AP152" s="24">
        <v>654333</v>
      </c>
      <c r="AQ152" s="24">
        <v>-28173</v>
      </c>
      <c r="AR152" s="24">
        <v>99424</v>
      </c>
      <c r="AS152" s="24">
        <v>117350</v>
      </c>
      <c r="AT152" s="24">
        <v>0</v>
      </c>
      <c r="AU152" s="24">
        <v>0</v>
      </c>
      <c r="AV152" s="24">
        <v>0</v>
      </c>
      <c r="AW152" s="24">
        <v>20606</v>
      </c>
      <c r="AX152"/>
      <c r="AY152" s="26">
        <v>4844220</v>
      </c>
      <c r="AZ152"/>
      <c r="BA152" s="24">
        <v>2589255</v>
      </c>
      <c r="BB152" s="39">
        <v>0</v>
      </c>
      <c r="BC152"/>
      <c r="BD152"/>
      <c r="BE152"/>
      <c r="BF152"/>
      <c r="BG152"/>
      <c r="BH152"/>
      <c r="BI152"/>
      <c r="BJ152"/>
      <c r="BK152"/>
      <c r="BL152"/>
      <c r="BM152"/>
      <c r="BN152"/>
      <c r="BO152"/>
    </row>
    <row r="153" spans="1:67" ht="15" outlineLevel="1" x14ac:dyDescent="0.25">
      <c r="A153" s="123" t="s">
        <v>295</v>
      </c>
      <c r="B153"/>
      <c r="C153" s="24">
        <v>0</v>
      </c>
      <c r="D153" s="24">
        <v>0</v>
      </c>
      <c r="E153" s="24">
        <v>0</v>
      </c>
      <c r="F153" s="24">
        <v>497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6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1621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/>
      <c r="AY153" s="26">
        <v>2118</v>
      </c>
      <c r="AZ153"/>
      <c r="BA153" s="24">
        <v>1215</v>
      </c>
      <c r="BB153" s="39">
        <v>0</v>
      </c>
      <c r="BC153"/>
      <c r="BD153"/>
      <c r="BE153"/>
      <c r="BF153"/>
      <c r="BG153"/>
      <c r="BH153"/>
      <c r="BI153"/>
      <c r="BJ153"/>
      <c r="BK153"/>
      <c r="BL153"/>
      <c r="BM153"/>
      <c r="BN153"/>
      <c r="BO153"/>
    </row>
    <row r="154" spans="1:67" ht="15" outlineLevel="1" x14ac:dyDescent="0.25">
      <c r="A154" s="123" t="s">
        <v>296</v>
      </c>
      <c r="B154"/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6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4">
        <v>0</v>
      </c>
      <c r="AV154" s="24">
        <v>0</v>
      </c>
      <c r="AW154" s="24">
        <v>0</v>
      </c>
      <c r="AX154"/>
      <c r="AY154" s="26">
        <v>0</v>
      </c>
      <c r="AZ154"/>
      <c r="BA154" s="24">
        <v>0</v>
      </c>
      <c r="BB154" s="39">
        <v>0</v>
      </c>
      <c r="BC154"/>
      <c r="BD154"/>
      <c r="BE154"/>
      <c r="BF154"/>
      <c r="BG154"/>
      <c r="BH154"/>
      <c r="BI154"/>
      <c r="BJ154"/>
      <c r="BK154"/>
      <c r="BL154"/>
      <c r="BM154"/>
      <c r="BN154"/>
      <c r="BO154"/>
    </row>
    <row r="155" spans="1:67" ht="15" outlineLevel="1" x14ac:dyDescent="0.25">
      <c r="A155" s="123" t="s">
        <v>297</v>
      </c>
      <c r="B155"/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6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  <c r="AN155" s="24">
        <v>0</v>
      </c>
      <c r="AO155" s="24">
        <v>0</v>
      </c>
      <c r="AP155" s="24">
        <v>0</v>
      </c>
      <c r="AQ155" s="24">
        <v>0</v>
      </c>
      <c r="AR155" s="24">
        <v>0</v>
      </c>
      <c r="AS155" s="24">
        <v>0</v>
      </c>
      <c r="AT155" s="24">
        <v>0</v>
      </c>
      <c r="AU155" s="24">
        <v>0</v>
      </c>
      <c r="AV155" s="24">
        <v>0</v>
      </c>
      <c r="AW155" s="24">
        <v>0</v>
      </c>
      <c r="AX155"/>
      <c r="AY155" s="26">
        <v>0</v>
      </c>
      <c r="AZ155"/>
      <c r="BA155" s="24">
        <v>0</v>
      </c>
      <c r="BB155" s="39">
        <v>0</v>
      </c>
      <c r="BC155"/>
      <c r="BD155"/>
      <c r="BE155"/>
      <c r="BF155"/>
      <c r="BG155"/>
      <c r="BH155"/>
      <c r="BI155"/>
      <c r="BJ155"/>
      <c r="BK155"/>
      <c r="BL155"/>
      <c r="BM155"/>
      <c r="BN155"/>
      <c r="BO155"/>
    </row>
    <row r="156" spans="1:67" ht="15" x14ac:dyDescent="0.25">
      <c r="A156" s="122" t="s">
        <v>298</v>
      </c>
      <c r="B156"/>
      <c r="C156" s="24">
        <v>1734255</v>
      </c>
      <c r="D156" s="24">
        <v>279048</v>
      </c>
      <c r="E156" s="24">
        <v>617772</v>
      </c>
      <c r="F156" s="24">
        <v>514352</v>
      </c>
      <c r="G156" s="24">
        <v>20116</v>
      </c>
      <c r="H156" s="24">
        <v>35164</v>
      </c>
      <c r="I156" s="24">
        <v>64958</v>
      </c>
      <c r="J156" s="24">
        <v>35061</v>
      </c>
      <c r="K156" s="24">
        <v>481754</v>
      </c>
      <c r="L156" s="24">
        <v>1991582</v>
      </c>
      <c r="M156" s="24">
        <v>200575</v>
      </c>
      <c r="N156" s="24">
        <v>322184</v>
      </c>
      <c r="O156" s="24">
        <v>228717</v>
      </c>
      <c r="P156" s="24">
        <v>24146</v>
      </c>
      <c r="Q156" s="24">
        <v>387207</v>
      </c>
      <c r="R156" s="24">
        <v>14546</v>
      </c>
      <c r="S156" s="24">
        <v>217797</v>
      </c>
      <c r="T156" s="24">
        <v>2615916</v>
      </c>
      <c r="U156" s="24">
        <v>1920969</v>
      </c>
      <c r="V156" s="24">
        <v>40000</v>
      </c>
      <c r="W156" s="24">
        <v>2900000</v>
      </c>
      <c r="X156" s="24">
        <v>663579</v>
      </c>
      <c r="Y156" s="24">
        <v>102701</v>
      </c>
      <c r="Z156" s="26">
        <v>8112813</v>
      </c>
      <c r="AA156" s="24">
        <v>706492</v>
      </c>
      <c r="AB156" s="24">
        <v>4715025</v>
      </c>
      <c r="AC156" s="24">
        <v>4242</v>
      </c>
      <c r="AD156" s="24">
        <v>53012</v>
      </c>
      <c r="AE156" s="24">
        <v>99937</v>
      </c>
      <c r="AF156" s="24">
        <v>71636</v>
      </c>
      <c r="AG156" s="24">
        <v>0</v>
      </c>
      <c r="AH156" s="24">
        <v>221771</v>
      </c>
      <c r="AI156" s="24">
        <v>3331</v>
      </c>
      <c r="AJ156" s="24">
        <v>69149</v>
      </c>
      <c r="AK156" s="24">
        <v>37382</v>
      </c>
      <c r="AL156" s="24">
        <v>3951</v>
      </c>
      <c r="AM156" s="24">
        <v>450625</v>
      </c>
      <c r="AN156" s="24">
        <v>70115</v>
      </c>
      <c r="AO156" s="24">
        <v>18929</v>
      </c>
      <c r="AP156" s="24">
        <v>2738076</v>
      </c>
      <c r="AQ156" s="24">
        <v>1804021</v>
      </c>
      <c r="AR156" s="24">
        <v>1793440</v>
      </c>
      <c r="AS156" s="24">
        <v>1788207</v>
      </c>
      <c r="AT156" s="24">
        <v>21860</v>
      </c>
      <c r="AU156" s="24">
        <v>129595</v>
      </c>
      <c r="AV156" s="24">
        <v>244203</v>
      </c>
      <c r="AW156" s="24">
        <v>370016</v>
      </c>
      <c r="AX156" s="24"/>
      <c r="AY156" s="26">
        <v>38940227</v>
      </c>
      <c r="AZ156" s="26"/>
      <c r="BA156" s="26">
        <v>65589436</v>
      </c>
      <c r="BB156" s="39">
        <v>0</v>
      </c>
      <c r="BC156"/>
      <c r="BD156"/>
      <c r="BE156"/>
      <c r="BF156"/>
      <c r="BG156"/>
      <c r="BH156"/>
      <c r="BI156"/>
      <c r="BJ156"/>
      <c r="BK156"/>
      <c r="BL156"/>
      <c r="BM156"/>
      <c r="BN156"/>
      <c r="BO156"/>
    </row>
    <row r="157" spans="1:67" ht="11.25" customHeight="1" x14ac:dyDescent="0.25">
      <c r="A157" s="122"/>
      <c r="B15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6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6"/>
      <c r="AZ157" s="24"/>
      <c r="BA157" s="24"/>
      <c r="BB157" s="39">
        <v>0</v>
      </c>
      <c r="BC157"/>
      <c r="BD157"/>
      <c r="BE157"/>
      <c r="BF157"/>
      <c r="BG157"/>
      <c r="BH157"/>
      <c r="BI157"/>
      <c r="BJ157"/>
      <c r="BK157"/>
      <c r="BL157"/>
      <c r="BM157"/>
      <c r="BN157"/>
      <c r="BO157"/>
    </row>
    <row r="158" spans="1:67" ht="15" x14ac:dyDescent="0.25">
      <c r="A158" s="124" t="s">
        <v>422</v>
      </c>
      <c r="B158"/>
      <c r="C158" s="24">
        <v>-19733</v>
      </c>
      <c r="D158" s="24">
        <v>-14240</v>
      </c>
      <c r="E158" s="24">
        <v>52742</v>
      </c>
      <c r="F158" s="24">
        <v>131570</v>
      </c>
      <c r="G158" s="24">
        <v>-16081</v>
      </c>
      <c r="H158" s="24">
        <v>3233</v>
      </c>
      <c r="I158" s="24">
        <v>-16479</v>
      </c>
      <c r="J158" s="24">
        <v>0</v>
      </c>
      <c r="K158" s="24">
        <v>0</v>
      </c>
      <c r="L158" s="24">
        <v>0</v>
      </c>
      <c r="M158" s="24">
        <v>0</v>
      </c>
      <c r="N158" s="24">
        <v>602</v>
      </c>
      <c r="O158" s="24">
        <v>2441</v>
      </c>
      <c r="P158" s="24">
        <v>1111</v>
      </c>
      <c r="Q158" s="24">
        <v>39651</v>
      </c>
      <c r="R158" s="24">
        <v>-36020</v>
      </c>
      <c r="S158" s="24">
        <v>-74182</v>
      </c>
      <c r="T158" s="24">
        <v>-90585</v>
      </c>
      <c r="U158" s="24">
        <v>-334752</v>
      </c>
      <c r="V158" s="24">
        <v>-70340</v>
      </c>
      <c r="W158" s="24">
        <v>-242359</v>
      </c>
      <c r="X158" s="24">
        <v>68061</v>
      </c>
      <c r="Y158" s="24">
        <v>-24208</v>
      </c>
      <c r="Z158" s="26">
        <v>26796</v>
      </c>
      <c r="AA158" s="24">
        <v>-19364</v>
      </c>
      <c r="AB158" s="24">
        <v>-57245</v>
      </c>
      <c r="AC158" s="24">
        <v>279</v>
      </c>
      <c r="AD158" s="24">
        <v>0</v>
      </c>
      <c r="AE158" s="24">
        <v>30746</v>
      </c>
      <c r="AF158" s="24">
        <v>-6636</v>
      </c>
      <c r="AG158" s="24">
        <v>0</v>
      </c>
      <c r="AH158" s="24">
        <v>0</v>
      </c>
      <c r="AI158" s="24">
        <v>-1270</v>
      </c>
      <c r="AJ158" s="24">
        <v>4490</v>
      </c>
      <c r="AK158" s="24">
        <v>6176</v>
      </c>
      <c r="AL158" s="24">
        <v>0</v>
      </c>
      <c r="AM158" s="24">
        <v>0</v>
      </c>
      <c r="AN158" s="24">
        <v>0</v>
      </c>
      <c r="AO158" s="24">
        <v>0</v>
      </c>
      <c r="AP158" s="24">
        <v>-1717701</v>
      </c>
      <c r="AQ158" s="24">
        <v>-520272</v>
      </c>
      <c r="AR158" s="24">
        <v>-99139</v>
      </c>
      <c r="AS158" s="24">
        <v>-223551</v>
      </c>
      <c r="AT158" s="24">
        <v>1</v>
      </c>
      <c r="AU158" s="24">
        <v>-1</v>
      </c>
      <c r="AV158" s="24">
        <v>-2667</v>
      </c>
      <c r="AW158" s="24">
        <v>-15324</v>
      </c>
      <c r="AX158" s="24"/>
      <c r="AY158" s="26">
        <v>-3234250</v>
      </c>
      <c r="AZ158" s="26"/>
      <c r="BA158" s="26">
        <v>-643749</v>
      </c>
      <c r="BB158" s="39">
        <v>0</v>
      </c>
      <c r="BC158"/>
      <c r="BD158"/>
      <c r="BE158"/>
      <c r="BF158"/>
      <c r="BG158"/>
      <c r="BH158"/>
      <c r="BI158"/>
      <c r="BJ158"/>
      <c r="BK158"/>
      <c r="BL158"/>
      <c r="BM158"/>
      <c r="BN158"/>
      <c r="BO158"/>
    </row>
    <row r="159" spans="1:67" ht="11.25" customHeight="1" x14ac:dyDescent="0.25">
      <c r="A159" s="23"/>
      <c r="B159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12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6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/>
      <c r="AY159" s="87"/>
      <c r="AZ159"/>
      <c r="BA159" s="24"/>
      <c r="BB159" s="3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</row>
    <row r="160" spans="1:67" ht="15" x14ac:dyDescent="0.25">
      <c r="A160" s="125" t="s">
        <v>299</v>
      </c>
      <c r="B160"/>
      <c r="C160" s="24">
        <v>470599</v>
      </c>
      <c r="D160" s="24">
        <v>38371</v>
      </c>
      <c r="E160" s="24">
        <v>49748</v>
      </c>
      <c r="F160" s="24">
        <v>546929</v>
      </c>
      <c r="G160" s="24">
        <v>22319</v>
      </c>
      <c r="H160" s="24">
        <v>8472</v>
      </c>
      <c r="I160" s="24">
        <v>53530</v>
      </c>
      <c r="J160" s="24">
        <v>0</v>
      </c>
      <c r="K160" s="24">
        <v>0</v>
      </c>
      <c r="L160" s="24">
        <v>0</v>
      </c>
      <c r="M160" s="24">
        <v>0</v>
      </c>
      <c r="N160" s="24">
        <v>14409</v>
      </c>
      <c r="O160" s="24">
        <v>17044</v>
      </c>
      <c r="P160" s="24">
        <v>3430</v>
      </c>
      <c r="Q160" s="24">
        <v>125996</v>
      </c>
      <c r="R160" s="24">
        <v>375041</v>
      </c>
      <c r="S160" s="24">
        <v>464038</v>
      </c>
      <c r="T160" s="24">
        <v>795921</v>
      </c>
      <c r="U160" s="24">
        <v>456702</v>
      </c>
      <c r="V160" s="24">
        <v>106637</v>
      </c>
      <c r="W160" s="24">
        <v>1929260</v>
      </c>
      <c r="X160" s="24">
        <v>94368</v>
      </c>
      <c r="Y160" s="24">
        <v>56553</v>
      </c>
      <c r="Z160" s="26">
        <v>653738</v>
      </c>
      <c r="AA160" s="24">
        <v>83469</v>
      </c>
      <c r="AB160" s="24">
        <v>143306</v>
      </c>
      <c r="AC160" s="24">
        <v>384</v>
      </c>
      <c r="AD160" s="24">
        <v>0</v>
      </c>
      <c r="AE160" s="24">
        <v>149592</v>
      </c>
      <c r="AF160" s="24">
        <v>77318</v>
      </c>
      <c r="AG160" s="24">
        <v>0</v>
      </c>
      <c r="AH160" s="24">
        <v>0</v>
      </c>
      <c r="AI160" s="24">
        <v>1245</v>
      </c>
      <c r="AJ160" s="24">
        <v>9112</v>
      </c>
      <c r="AK160" s="24">
        <v>2682</v>
      </c>
      <c r="AL160" s="24">
        <v>0</v>
      </c>
      <c r="AM160" s="24">
        <v>0</v>
      </c>
      <c r="AN160" s="24">
        <v>0</v>
      </c>
      <c r="AO160" s="24">
        <v>0</v>
      </c>
      <c r="AP160" s="24">
        <v>1857628</v>
      </c>
      <c r="AQ160" s="24">
        <v>1211190</v>
      </c>
      <c r="AR160" s="24">
        <v>778150</v>
      </c>
      <c r="AS160" s="24">
        <v>279141</v>
      </c>
      <c r="AT160" s="24">
        <v>0</v>
      </c>
      <c r="AU160" s="24">
        <v>0</v>
      </c>
      <c r="AV160" s="24">
        <v>9925</v>
      </c>
      <c r="AW160" s="24">
        <v>55116</v>
      </c>
      <c r="AX160"/>
      <c r="AY160" s="26">
        <v>10941363</v>
      </c>
      <c r="AZ160"/>
      <c r="BA160" s="24">
        <v>12140156</v>
      </c>
      <c r="BB160" s="39">
        <v>0</v>
      </c>
      <c r="BC160"/>
      <c r="BD160"/>
      <c r="BE160"/>
      <c r="BF160"/>
      <c r="BG160"/>
      <c r="BH160"/>
      <c r="BI160"/>
      <c r="BJ160"/>
      <c r="BK160"/>
      <c r="BL160"/>
      <c r="BM160"/>
      <c r="BN160"/>
      <c r="BO160"/>
    </row>
    <row r="161" spans="1:67" ht="11.25" customHeight="1" x14ac:dyDescent="0.25">
      <c r="A161" s="126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 s="39">
        <v>0</v>
      </c>
      <c r="BC161"/>
      <c r="BD161"/>
      <c r="BE161"/>
      <c r="BF161"/>
      <c r="BG161"/>
      <c r="BH161"/>
      <c r="BI161"/>
      <c r="BJ161"/>
      <c r="BK161"/>
      <c r="BL161"/>
      <c r="BM161"/>
      <c r="BN161"/>
      <c r="BO161"/>
    </row>
    <row r="162" spans="1:67" ht="15" x14ac:dyDescent="0.25">
      <c r="A162" s="127" t="s">
        <v>300</v>
      </c>
      <c r="B162"/>
      <c r="C162" s="24">
        <v>450866</v>
      </c>
      <c r="D162" s="24">
        <v>24131</v>
      </c>
      <c r="E162" s="24">
        <v>102490</v>
      </c>
      <c r="F162" s="24">
        <v>678499</v>
      </c>
      <c r="G162" s="24">
        <v>6238</v>
      </c>
      <c r="H162" s="24">
        <v>11705</v>
      </c>
      <c r="I162" s="24">
        <v>37051</v>
      </c>
      <c r="J162" s="24">
        <v>0</v>
      </c>
      <c r="K162" s="24">
        <v>0</v>
      </c>
      <c r="L162" s="24">
        <v>0</v>
      </c>
      <c r="M162" s="24">
        <v>0</v>
      </c>
      <c r="N162" s="24">
        <v>15011</v>
      </c>
      <c r="O162" s="24">
        <v>19485</v>
      </c>
      <c r="P162" s="24">
        <v>4541</v>
      </c>
      <c r="Q162" s="24">
        <v>165647</v>
      </c>
      <c r="R162" s="24">
        <v>339021</v>
      </c>
      <c r="S162" s="24">
        <v>389856</v>
      </c>
      <c r="T162" s="24">
        <v>705336</v>
      </c>
      <c r="U162" s="24">
        <v>121950</v>
      </c>
      <c r="V162" s="24">
        <v>36297</v>
      </c>
      <c r="W162" s="24">
        <v>1686901</v>
      </c>
      <c r="X162" s="24">
        <v>162429</v>
      </c>
      <c r="Y162" s="24">
        <v>32345</v>
      </c>
      <c r="Z162" s="26">
        <v>680534</v>
      </c>
      <c r="AA162" s="24">
        <v>64105</v>
      </c>
      <c r="AB162" s="24">
        <v>86061</v>
      </c>
      <c r="AC162" s="24">
        <v>663</v>
      </c>
      <c r="AD162" s="24">
        <v>0</v>
      </c>
      <c r="AE162" s="24">
        <v>180338</v>
      </c>
      <c r="AF162" s="24">
        <v>70682</v>
      </c>
      <c r="AG162" s="24">
        <v>0</v>
      </c>
      <c r="AH162" s="24">
        <v>0</v>
      </c>
      <c r="AI162" s="24">
        <v>-25</v>
      </c>
      <c r="AJ162" s="24">
        <v>13602</v>
      </c>
      <c r="AK162" s="24">
        <v>8858</v>
      </c>
      <c r="AL162" s="24">
        <v>0</v>
      </c>
      <c r="AM162" s="24">
        <v>0</v>
      </c>
      <c r="AN162" s="24">
        <v>0</v>
      </c>
      <c r="AO162" s="24">
        <v>0</v>
      </c>
      <c r="AP162" s="24">
        <v>139927</v>
      </c>
      <c r="AQ162" s="24">
        <v>690918</v>
      </c>
      <c r="AR162" s="24">
        <v>679011</v>
      </c>
      <c r="AS162" s="24">
        <v>55590</v>
      </c>
      <c r="AT162" s="24">
        <v>1</v>
      </c>
      <c r="AU162" s="24">
        <v>-1</v>
      </c>
      <c r="AV162" s="24">
        <v>7258</v>
      </c>
      <c r="AW162" s="24">
        <v>39792</v>
      </c>
      <c r="AX162" s="24"/>
      <c r="AY162" s="26">
        <v>7707113</v>
      </c>
      <c r="AZ162" s="26"/>
      <c r="BA162" s="26">
        <v>11496407</v>
      </c>
      <c r="BB162" s="39">
        <v>0</v>
      </c>
      <c r="BC162"/>
      <c r="BD162"/>
      <c r="BE162"/>
      <c r="BF162"/>
      <c r="BG162"/>
      <c r="BH162"/>
      <c r="BI162"/>
      <c r="BJ162"/>
      <c r="BK162"/>
      <c r="BL162"/>
      <c r="BM162"/>
      <c r="BN162"/>
      <c r="BO162"/>
    </row>
    <row r="163" spans="1:67" ht="15" x14ac:dyDescent="0.25">
      <c r="A163" s="127"/>
      <c r="B16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12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6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/>
      <c r="AY163" s="26"/>
      <c r="AZ163"/>
      <c r="BA163" s="24"/>
      <c r="BB163" s="39">
        <v>47</v>
      </c>
      <c r="BC163"/>
      <c r="BD163"/>
      <c r="BE163"/>
      <c r="BF163"/>
      <c r="BG163"/>
      <c r="BH163"/>
      <c r="BI163"/>
      <c r="BJ163"/>
      <c r="BK163"/>
      <c r="BL163"/>
      <c r="BM163"/>
      <c r="BN163"/>
      <c r="BO163"/>
    </row>
    <row r="164" spans="1:67" ht="15" x14ac:dyDescent="0.25">
      <c r="A164" s="128"/>
      <c r="B16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6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6"/>
      <c r="AZ164" s="26"/>
      <c r="BA164" s="26">
        <v>-6</v>
      </c>
      <c r="BB164" s="39">
        <v>0</v>
      </c>
      <c r="BC164"/>
      <c r="BD164"/>
      <c r="BE164"/>
      <c r="BF164"/>
      <c r="BG164"/>
      <c r="BH164"/>
      <c r="BI164"/>
      <c r="BJ164"/>
      <c r="BK164"/>
      <c r="BL164"/>
      <c r="BM164"/>
      <c r="BN164"/>
      <c r="BO164"/>
    </row>
    <row r="165" spans="1:67" ht="15" x14ac:dyDescent="0.25">
      <c r="A165" s="128"/>
      <c r="B16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6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6"/>
      <c r="AZ165" s="26"/>
      <c r="BA165" s="26">
        <v>-3</v>
      </c>
      <c r="BB165" s="39">
        <v>0</v>
      </c>
      <c r="BC165"/>
      <c r="BD165"/>
      <c r="BE165"/>
      <c r="BF165"/>
      <c r="BG165"/>
      <c r="BH165"/>
      <c r="BI165"/>
      <c r="BJ165"/>
      <c r="BK165"/>
      <c r="BL165"/>
      <c r="BM165"/>
      <c r="BN165"/>
      <c r="BO165"/>
    </row>
    <row r="166" spans="1:67" ht="15" x14ac:dyDescent="0.25">
      <c r="A166" s="69"/>
      <c r="B166"/>
      <c r="C166" s="68"/>
      <c r="D166" s="68"/>
      <c r="E166" s="68"/>
      <c r="F166" s="68"/>
      <c r="G166" s="68"/>
      <c r="H166" s="68"/>
      <c r="I166" s="68"/>
      <c r="J166" s="68"/>
      <c r="K166" s="129"/>
      <c r="L166" s="129"/>
      <c r="M166" s="129"/>
      <c r="N166" s="70"/>
      <c r="O166" s="70"/>
      <c r="P166" s="70"/>
      <c r="Q166" s="70"/>
      <c r="R166" s="70"/>
      <c r="S166" s="130"/>
      <c r="T166" s="130"/>
      <c r="U166" s="130"/>
      <c r="V166" s="130"/>
      <c r="W166" s="59"/>
      <c r="X166" s="59"/>
      <c r="Y166" s="59"/>
      <c r="Z166" s="67"/>
      <c r="AA166" s="67"/>
      <c r="AB166" s="67"/>
      <c r="AC166" s="131"/>
      <c r="AD166" s="58"/>
      <c r="AE166" s="58"/>
      <c r="AF166" s="58"/>
      <c r="AG166" s="66"/>
      <c r="AH166" s="66"/>
      <c r="AI166" s="66"/>
      <c r="AJ166" s="65"/>
      <c r="AK166" s="65"/>
      <c r="AL166" s="65"/>
      <c r="AM166" s="64"/>
      <c r="AN166" s="64"/>
      <c r="AO166" s="64"/>
      <c r="AP166" s="63"/>
      <c r="AQ166" s="63"/>
      <c r="AR166" s="63"/>
      <c r="AS166" s="63"/>
      <c r="AT166" s="62"/>
      <c r="AU166" s="62"/>
      <c r="AV166" s="61"/>
      <c r="AW166" s="60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</row>
    <row r="169" spans="1:67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s="5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</row>
    <row r="170" spans="1:67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4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</row>
    <row r="171" spans="1:67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40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</row>
    <row r="172" spans="1:67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40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</row>
    <row r="173" spans="1:67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40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</row>
    <row r="174" spans="1:67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40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</row>
    <row r="175" spans="1:67" ht="15" x14ac:dyDescent="0.25">
      <c r="N175" s="140"/>
      <c r="O175"/>
    </row>
    <row r="176" spans="1:67" ht="12.75" x14ac:dyDescent="0.2">
      <c r="N176" s="141"/>
      <c r="O176" s="23"/>
    </row>
    <row r="177" spans="14:17" ht="15" x14ac:dyDescent="0.25">
      <c r="N177"/>
      <c r="O177" s="23"/>
    </row>
    <row r="191" spans="14:17" x14ac:dyDescent="0.2">
      <c r="Q191" s="24"/>
    </row>
    <row r="192" spans="14:17" x14ac:dyDescent="0.2">
      <c r="Q192" s="24"/>
    </row>
    <row r="193" spans="17:17" x14ac:dyDescent="0.2">
      <c r="Q193" s="24"/>
    </row>
    <row r="194" spans="17:17" x14ac:dyDescent="0.2">
      <c r="Q194" s="24"/>
    </row>
    <row r="195" spans="17:17" x14ac:dyDescent="0.2">
      <c r="Q195" s="24"/>
    </row>
    <row r="196" spans="17:17" x14ac:dyDescent="0.2">
      <c r="Q196" s="24"/>
    </row>
    <row r="197" spans="17:17" x14ac:dyDescent="0.2">
      <c r="Q197" s="24"/>
    </row>
    <row r="198" spans="17:17" x14ac:dyDescent="0.2">
      <c r="Q198" s="24"/>
    </row>
  </sheetData>
  <mergeCells count="14">
    <mergeCell ref="AY1:AY3"/>
    <mergeCell ref="C4:E4"/>
    <mergeCell ref="H4:J4"/>
    <mergeCell ref="K4:M4"/>
    <mergeCell ref="N4:R4"/>
    <mergeCell ref="F4:G4"/>
    <mergeCell ref="S4:Y4"/>
    <mergeCell ref="Z4:AC4"/>
    <mergeCell ref="AJ4:AL4"/>
    <mergeCell ref="AP4:AS4"/>
    <mergeCell ref="AT4:AU4"/>
    <mergeCell ref="AG4:AH4"/>
    <mergeCell ref="AM4:AO4"/>
    <mergeCell ref="AD4:AF4"/>
  </mergeCells>
  <pageMargins left="0.70866141732283472" right="0.70866141732283472" top="0.88" bottom="0.37" header="0.5" footer="0.26"/>
  <pageSetup paperSize="9" scale="81" firstPageNumber="47" orientation="portrait" useFirstPageNumber="1" r:id="rId1"/>
  <headerFooter alignWithMargins="0">
    <oddHeader>&amp;C&amp;"Times New Roman,Bold"&amp;12 5.1. SÉREIGNARDEILDIR
YFIRLIT, EFNAHAGSREIKNINGAR OG SJÓÐSTREYMI ÁRIÐ 2011</oddHeader>
    <oddFooter>&amp;R&amp;"Times New Roman,Regular"&amp;10&amp;P</oddFooter>
  </headerFooter>
  <colBreaks count="6" manualBreakCount="6">
    <brk id="10" max="1048575" man="1"/>
    <brk id="18" max="1048575" man="1"/>
    <brk id="25" max="1048575" man="1"/>
    <brk id="32" max="1048575" man="1"/>
    <brk id="38" max="1048575" man="1"/>
    <brk id="45" max="16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65"/>
  <sheetViews>
    <sheetView zoomScaleNormal="100" zoomScaleSheetLayoutView="100" workbookViewId="0">
      <selection activeCell="L38" sqref="L38"/>
    </sheetView>
  </sheetViews>
  <sheetFormatPr defaultColWidth="9.140625" defaultRowHeight="12.2" customHeight="1" x14ac:dyDescent="0.2"/>
  <cols>
    <col min="1" max="1" width="25.42578125" style="23" customWidth="1"/>
    <col min="2" max="2" width="2.42578125" style="23" customWidth="1"/>
    <col min="3" max="38" width="10.42578125" style="23" customWidth="1"/>
    <col min="39" max="39" width="8.7109375" style="23" customWidth="1"/>
    <col min="40" max="41" width="9.42578125" style="23" customWidth="1"/>
    <col min="42" max="42" width="10.42578125" style="23" customWidth="1"/>
    <col min="43" max="43" width="9.7109375" style="23" customWidth="1"/>
    <col min="44" max="44" width="9.42578125" style="23" customWidth="1"/>
    <col min="45" max="45" width="9.28515625" style="23" customWidth="1"/>
    <col min="46" max="47" width="10.42578125" style="23" customWidth="1"/>
    <col min="48" max="48" width="12" style="23" customWidth="1"/>
    <col min="49" max="49" width="14.7109375" style="14" customWidth="1"/>
    <col min="50" max="50" width="4.42578125" style="14" customWidth="1"/>
    <col min="51" max="51" width="13.42578125" style="14" customWidth="1"/>
    <col min="52" max="52" width="10.7109375" style="14" customWidth="1"/>
    <col min="53" max="53" width="9.42578125" style="14" bestFit="1" customWidth="1"/>
    <col min="54" max="67" width="9.140625" style="14"/>
    <col min="68" max="16384" width="9.140625" style="23"/>
  </cols>
  <sheetData>
    <row r="1" spans="1:67" ht="12.2" customHeight="1" x14ac:dyDescent="0.2">
      <c r="A1" s="35"/>
      <c r="B1" s="35"/>
      <c r="C1" s="592" t="s">
        <v>547</v>
      </c>
      <c r="D1" s="592"/>
      <c r="E1" s="592"/>
      <c r="F1" s="592" t="s">
        <v>592</v>
      </c>
      <c r="G1" s="592"/>
      <c r="H1" s="592" t="s">
        <v>12</v>
      </c>
      <c r="I1" s="592"/>
      <c r="J1" s="592"/>
      <c r="K1" s="592" t="s">
        <v>36</v>
      </c>
      <c r="L1" s="592"/>
      <c r="M1" s="592"/>
      <c r="N1" s="592" t="s">
        <v>525</v>
      </c>
      <c r="O1" s="592"/>
      <c r="P1" s="592"/>
      <c r="Q1" s="592"/>
      <c r="R1" s="592"/>
      <c r="S1" s="592" t="s">
        <v>526</v>
      </c>
      <c r="T1" s="592"/>
      <c r="U1" s="592"/>
      <c r="V1" s="592"/>
      <c r="W1" s="592"/>
      <c r="X1" s="592"/>
      <c r="Y1" s="592"/>
      <c r="Z1" s="592" t="s">
        <v>528</v>
      </c>
      <c r="AA1" s="592"/>
      <c r="AB1" s="592"/>
      <c r="AC1" s="592"/>
      <c r="AD1" s="592" t="s">
        <v>527</v>
      </c>
      <c r="AE1" s="592"/>
      <c r="AF1" s="592"/>
      <c r="AG1" s="592" t="s">
        <v>594</v>
      </c>
      <c r="AH1" s="592"/>
      <c r="AI1" s="592" t="s">
        <v>529</v>
      </c>
      <c r="AJ1" s="592" t="s">
        <v>354</v>
      </c>
      <c r="AK1" s="592"/>
      <c r="AL1" s="592"/>
      <c r="AM1" s="592" t="s">
        <v>600</v>
      </c>
      <c r="AN1" s="592"/>
      <c r="AO1" s="592"/>
      <c r="AP1" s="592" t="s">
        <v>530</v>
      </c>
      <c r="AQ1" s="592"/>
      <c r="AR1" s="592"/>
      <c r="AS1" s="592"/>
      <c r="AT1" s="592" t="s">
        <v>33</v>
      </c>
      <c r="AU1" s="592"/>
      <c r="AV1" s="592" t="s">
        <v>355</v>
      </c>
      <c r="AW1" s="592" t="s">
        <v>591</v>
      </c>
      <c r="AX1" s="150"/>
      <c r="AY1" s="580" t="s">
        <v>356</v>
      </c>
      <c r="AZ1" s="150"/>
      <c r="BA1" s="150"/>
      <c r="BB1" s="150"/>
      <c r="BC1" s="150"/>
      <c r="BD1" s="35"/>
      <c r="BE1" s="150"/>
      <c r="BF1" s="150"/>
      <c r="BG1" s="150"/>
      <c r="BH1" s="150"/>
      <c r="BI1" s="150"/>
      <c r="BJ1" s="150"/>
      <c r="BK1" s="150"/>
      <c r="BL1" s="150"/>
      <c r="BM1" s="150"/>
    </row>
    <row r="2" spans="1:67" s="43" customFormat="1" ht="12.2" customHeight="1" x14ac:dyDescent="0.2">
      <c r="A2" s="35"/>
      <c r="B2" s="35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  <c r="AD2" s="592"/>
      <c r="AE2" s="592"/>
      <c r="AF2" s="592"/>
      <c r="AG2" s="592"/>
      <c r="AH2" s="592"/>
      <c r="AI2" s="592"/>
      <c r="AJ2" s="592"/>
      <c r="AK2" s="592"/>
      <c r="AL2" s="592"/>
      <c r="AM2" s="592"/>
      <c r="AN2" s="592"/>
      <c r="AO2" s="592"/>
      <c r="AP2" s="592"/>
      <c r="AQ2" s="592"/>
      <c r="AR2" s="592"/>
      <c r="AS2" s="592"/>
      <c r="AT2" s="592"/>
      <c r="AU2" s="592"/>
      <c r="AV2" s="592"/>
      <c r="AW2" s="592"/>
      <c r="AX2" s="150"/>
      <c r="AY2" s="580"/>
      <c r="AZ2" s="150"/>
      <c r="BA2" s="150"/>
      <c r="BB2" s="150"/>
      <c r="BC2" s="150"/>
      <c r="BD2" s="35"/>
      <c r="BE2" s="150"/>
      <c r="BF2" s="150"/>
      <c r="BG2" s="150"/>
      <c r="BH2" s="150"/>
      <c r="BI2" s="150"/>
      <c r="BJ2" s="150"/>
      <c r="BK2" s="150"/>
      <c r="BL2" s="150"/>
      <c r="BM2" s="150"/>
    </row>
    <row r="3" spans="1:67" ht="12.2" customHeight="1" x14ac:dyDescent="0.2">
      <c r="A3" s="35"/>
      <c r="B3" s="35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  <c r="AD3" s="592"/>
      <c r="AE3" s="592"/>
      <c r="AF3" s="592"/>
      <c r="AG3" s="592"/>
      <c r="AH3" s="592"/>
      <c r="AI3" s="592"/>
      <c r="AJ3" s="592"/>
      <c r="AK3" s="592"/>
      <c r="AL3" s="592"/>
      <c r="AM3" s="592"/>
      <c r="AN3" s="592"/>
      <c r="AO3" s="592"/>
      <c r="AP3" s="592"/>
      <c r="AQ3" s="592"/>
      <c r="AR3" s="592"/>
      <c r="AS3" s="592"/>
      <c r="AT3" s="592"/>
      <c r="AU3" s="592"/>
      <c r="AV3" s="592"/>
      <c r="AW3" s="592"/>
      <c r="AX3" s="150"/>
      <c r="AY3" s="580"/>
      <c r="AZ3" s="150"/>
      <c r="BA3" s="150"/>
      <c r="BB3" s="150"/>
      <c r="BC3" s="150"/>
      <c r="BD3" s="35"/>
      <c r="BE3" s="150"/>
      <c r="BF3" s="150"/>
      <c r="BG3" s="150"/>
      <c r="BH3" s="150"/>
      <c r="BI3" s="150"/>
      <c r="BJ3" s="150"/>
      <c r="BK3" s="150"/>
      <c r="BL3" s="150"/>
      <c r="BM3" s="150"/>
      <c r="BN3" s="23"/>
      <c r="BO3" s="23"/>
    </row>
    <row r="4" spans="1:67" ht="12.2" customHeight="1" x14ac:dyDescent="0.2">
      <c r="A4" s="54" t="s">
        <v>66</v>
      </c>
      <c r="C4" s="581" t="s">
        <v>154</v>
      </c>
      <c r="D4" s="581"/>
      <c r="E4" s="581"/>
      <c r="F4" s="582" t="s">
        <v>155</v>
      </c>
      <c r="G4" s="582"/>
      <c r="H4" s="582" t="s">
        <v>156</v>
      </c>
      <c r="I4" s="582"/>
      <c r="J4" s="582"/>
      <c r="K4" s="582" t="s">
        <v>157</v>
      </c>
      <c r="L4" s="582"/>
      <c r="M4" s="582"/>
      <c r="N4" s="583" t="s">
        <v>158</v>
      </c>
      <c r="O4" s="583"/>
      <c r="P4" s="583"/>
      <c r="Q4" s="583"/>
      <c r="R4" s="583"/>
      <c r="S4" s="584" t="s">
        <v>159</v>
      </c>
      <c r="T4" s="584"/>
      <c r="U4" s="584"/>
      <c r="V4" s="584"/>
      <c r="W4" s="584"/>
      <c r="X4" s="584"/>
      <c r="Y4" s="584"/>
      <c r="Z4" s="572" t="s">
        <v>160</v>
      </c>
      <c r="AA4" s="572"/>
      <c r="AB4" s="572"/>
      <c r="AC4" s="572"/>
      <c r="AD4" s="588" t="s">
        <v>161</v>
      </c>
      <c r="AE4" s="588"/>
      <c r="AF4" s="588"/>
      <c r="AG4" s="590" t="s">
        <v>162</v>
      </c>
      <c r="AH4" s="590"/>
      <c r="AI4" s="132" t="s">
        <v>163</v>
      </c>
      <c r="AJ4" s="585" t="s">
        <v>164</v>
      </c>
      <c r="AK4" s="585"/>
      <c r="AL4" s="585"/>
      <c r="AM4" s="591" t="s">
        <v>167</v>
      </c>
      <c r="AN4" s="591"/>
      <c r="AO4" s="591"/>
      <c r="AP4" s="586" t="s">
        <v>168</v>
      </c>
      <c r="AQ4" s="586"/>
      <c r="AR4" s="586"/>
      <c r="AS4" s="586"/>
      <c r="AT4" s="587" t="s">
        <v>169</v>
      </c>
      <c r="AU4" s="587"/>
      <c r="AV4" s="71" t="s">
        <v>170</v>
      </c>
      <c r="AW4" s="416" t="s">
        <v>178</v>
      </c>
      <c r="AY4" s="25" t="s">
        <v>398</v>
      </c>
      <c r="BD4" s="23"/>
      <c r="BN4" s="23"/>
      <c r="BO4" s="23"/>
    </row>
    <row r="5" spans="1:67" s="34" customFormat="1" ht="12.2" customHeight="1" x14ac:dyDescent="0.2">
      <c r="A5" s="25"/>
      <c r="B5" s="25"/>
      <c r="C5" s="25" t="s">
        <v>357</v>
      </c>
      <c r="D5" s="25" t="s">
        <v>358</v>
      </c>
      <c r="E5" s="25" t="s">
        <v>359</v>
      </c>
      <c r="F5" s="25" t="s">
        <v>360</v>
      </c>
      <c r="G5" s="25" t="s">
        <v>361</v>
      </c>
      <c r="H5" s="25" t="s">
        <v>362</v>
      </c>
      <c r="I5" s="25" t="s">
        <v>363</v>
      </c>
      <c r="J5" s="25" t="s">
        <v>364</v>
      </c>
      <c r="K5" s="25" t="s">
        <v>365</v>
      </c>
      <c r="L5" s="25" t="s">
        <v>366</v>
      </c>
      <c r="M5" s="34" t="s">
        <v>367</v>
      </c>
      <c r="N5" s="25" t="s">
        <v>368</v>
      </c>
      <c r="O5" s="25" t="s">
        <v>369</v>
      </c>
      <c r="P5" s="25" t="s">
        <v>370</v>
      </c>
      <c r="Q5" s="25" t="s">
        <v>371</v>
      </c>
      <c r="R5" s="25" t="s">
        <v>372</v>
      </c>
      <c r="S5" s="25" t="s">
        <v>373</v>
      </c>
      <c r="T5" s="25" t="s">
        <v>374</v>
      </c>
      <c r="U5" s="25" t="s">
        <v>375</v>
      </c>
      <c r="V5" s="25" t="s">
        <v>376</v>
      </c>
      <c r="W5" s="25" t="s">
        <v>377</v>
      </c>
      <c r="X5" s="25" t="s">
        <v>378</v>
      </c>
      <c r="Y5" s="25" t="s">
        <v>379</v>
      </c>
      <c r="Z5" s="25" t="s">
        <v>380</v>
      </c>
      <c r="AA5" s="25" t="s">
        <v>381</v>
      </c>
      <c r="AB5" s="25" t="s">
        <v>382</v>
      </c>
      <c r="AC5" s="25" t="s">
        <v>383</v>
      </c>
      <c r="AD5" s="25" t="s">
        <v>357</v>
      </c>
      <c r="AE5" s="25" t="s">
        <v>358</v>
      </c>
      <c r="AF5" s="25" t="s">
        <v>359</v>
      </c>
      <c r="AG5" s="25" t="s">
        <v>531</v>
      </c>
      <c r="AH5" s="25" t="s">
        <v>385</v>
      </c>
      <c r="AI5" s="25" t="s">
        <v>386</v>
      </c>
      <c r="AJ5" s="25" t="s">
        <v>357</v>
      </c>
      <c r="AK5" s="25" t="s">
        <v>358</v>
      </c>
      <c r="AL5" s="25" t="s">
        <v>359</v>
      </c>
      <c r="AM5" s="25" t="s">
        <v>360</v>
      </c>
      <c r="AN5" s="25" t="s">
        <v>387</v>
      </c>
      <c r="AO5" s="25" t="s">
        <v>388</v>
      </c>
      <c r="AP5" s="25" t="s">
        <v>389</v>
      </c>
      <c r="AQ5" s="25" t="s">
        <v>390</v>
      </c>
      <c r="AR5" s="25" t="s">
        <v>391</v>
      </c>
      <c r="AS5" s="25" t="s">
        <v>392</v>
      </c>
      <c r="AT5" s="25" t="s">
        <v>365</v>
      </c>
      <c r="AU5" s="25" t="s">
        <v>366</v>
      </c>
      <c r="AV5" s="25"/>
      <c r="AW5" s="25"/>
      <c r="AX5" s="25"/>
      <c r="AY5" s="25"/>
      <c r="AZ5" s="25"/>
      <c r="BA5" s="25"/>
      <c r="BB5" s="25"/>
      <c r="BC5" s="25"/>
      <c r="BD5" s="377"/>
      <c r="BE5" s="25"/>
      <c r="BF5" s="25"/>
      <c r="BG5" s="25"/>
      <c r="BH5" s="25"/>
      <c r="BI5" s="25"/>
      <c r="BJ5" s="25"/>
      <c r="BK5" s="25"/>
      <c r="BL5" s="25"/>
      <c r="BM5" s="25"/>
    </row>
    <row r="6" spans="1:67" ht="12.2" customHeight="1" x14ac:dyDescent="0.2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BB6" s="23"/>
      <c r="BC6" s="23"/>
      <c r="BD6" s="23"/>
      <c r="BE6" s="23"/>
      <c r="BF6" s="23"/>
      <c r="BG6" s="23"/>
      <c r="BH6" s="23"/>
      <c r="BO6" s="23"/>
    </row>
    <row r="7" spans="1:67" ht="12.2" customHeight="1" x14ac:dyDescent="0.2">
      <c r="A7" s="254" t="s">
        <v>393</v>
      </c>
      <c r="B7" s="6">
        <v>1</v>
      </c>
      <c r="C7" s="452">
        <v>1.4</v>
      </c>
      <c r="D7" s="35">
        <v>2.4</v>
      </c>
      <c r="E7" s="35">
        <v>2.6</v>
      </c>
      <c r="F7" s="452">
        <v>2.8</v>
      </c>
      <c r="G7" s="263">
        <v>2.1</v>
      </c>
      <c r="H7" s="263">
        <v>-2.2000000000000002</v>
      </c>
      <c r="I7" s="263">
        <v>-0.7</v>
      </c>
      <c r="J7" s="263">
        <v>2.6</v>
      </c>
      <c r="K7" s="452">
        <v>4.4000000000000004</v>
      </c>
      <c r="L7" s="452">
        <v>-0.2</v>
      </c>
      <c r="M7" s="452">
        <v>2.9</v>
      </c>
      <c r="N7" s="35">
        <v>0</v>
      </c>
      <c r="O7" s="35">
        <v>3.1</v>
      </c>
      <c r="P7" s="35">
        <v>6</v>
      </c>
      <c r="Q7" s="35">
        <v>9.1999999999999993</v>
      </c>
      <c r="R7" s="35">
        <v>2.7</v>
      </c>
      <c r="S7" s="35">
        <v>1.2</v>
      </c>
      <c r="T7" s="35">
        <v>3.6</v>
      </c>
      <c r="U7" s="35">
        <v>4.4000000000000004</v>
      </c>
      <c r="V7" s="35">
        <v>2.7</v>
      </c>
      <c r="W7" s="35">
        <v>2.5</v>
      </c>
      <c r="X7" s="35">
        <v>6.3</v>
      </c>
      <c r="Y7" s="35">
        <v>-2.2000000000000002</v>
      </c>
      <c r="Z7" s="35">
        <v>4</v>
      </c>
      <c r="AA7" s="35">
        <v>6.9</v>
      </c>
      <c r="AB7" s="35">
        <v>9</v>
      </c>
      <c r="AC7" s="35">
        <v>7.7</v>
      </c>
      <c r="AD7" s="35">
        <v>2.7</v>
      </c>
      <c r="AE7" s="35">
        <v>0</v>
      </c>
      <c r="AF7" s="35">
        <v>-0.5</v>
      </c>
      <c r="AG7" s="46">
        <v>0.5</v>
      </c>
      <c r="AH7" s="263">
        <v>7.1</v>
      </c>
      <c r="AI7" s="35">
        <v>1.8</v>
      </c>
      <c r="AJ7" s="23">
        <v>4.9000000000000004</v>
      </c>
      <c r="AK7" s="23">
        <v>8.3000000000000007</v>
      </c>
      <c r="AL7" s="35">
        <v>3</v>
      </c>
      <c r="AM7" s="35">
        <v>2.8</v>
      </c>
      <c r="AN7" s="35">
        <v>3.8</v>
      </c>
      <c r="AO7" s="35">
        <v>0.6</v>
      </c>
      <c r="AP7" s="35">
        <v>4</v>
      </c>
      <c r="AQ7" s="35">
        <v>4.5</v>
      </c>
      <c r="AR7" s="35">
        <v>4.5999999999999996</v>
      </c>
      <c r="AS7" s="35">
        <v>4.0999999999999996</v>
      </c>
      <c r="AT7" s="35">
        <v>0.7</v>
      </c>
      <c r="AU7" s="23">
        <v>-3</v>
      </c>
      <c r="AV7" s="23">
        <v>4.4000000000000004</v>
      </c>
      <c r="AW7" s="263">
        <v>5.9</v>
      </c>
      <c r="AY7" s="263">
        <v>4.0199999999999996</v>
      </c>
      <c r="BB7" s="23"/>
      <c r="BC7" s="23"/>
      <c r="BD7" s="23"/>
      <c r="BE7" s="23"/>
      <c r="BF7" s="23"/>
      <c r="BG7" s="23"/>
      <c r="BH7" s="23"/>
      <c r="BO7" s="23"/>
    </row>
    <row r="8" spans="1:67" ht="12.2" customHeight="1" x14ac:dyDescent="0.2">
      <c r="A8" s="23" t="s">
        <v>522</v>
      </c>
      <c r="B8" s="6">
        <v>2</v>
      </c>
      <c r="C8" s="23">
        <v>4.5999999999999996</v>
      </c>
      <c r="D8" s="23">
        <v>7.4</v>
      </c>
      <c r="E8" s="23">
        <v>13.2</v>
      </c>
      <c r="F8" s="23">
        <v>-3.8</v>
      </c>
      <c r="G8" s="23">
        <v>0</v>
      </c>
      <c r="H8" s="23">
        <v>-1.2</v>
      </c>
      <c r="I8" s="23">
        <v>-1.1000000000000001</v>
      </c>
      <c r="J8" s="23">
        <v>4.0999999999999996</v>
      </c>
      <c r="K8" s="23">
        <v>8.8000000000000007</v>
      </c>
      <c r="L8" s="23">
        <v>7</v>
      </c>
      <c r="M8" s="23">
        <v>0</v>
      </c>
      <c r="N8" s="23">
        <v>-0.7</v>
      </c>
      <c r="O8" s="23">
        <v>1</v>
      </c>
      <c r="P8" s="23">
        <v>2.1</v>
      </c>
      <c r="Q8" s="23">
        <v>3.3</v>
      </c>
      <c r="R8" s="23">
        <v>0</v>
      </c>
      <c r="S8" s="23">
        <v>-7.5</v>
      </c>
      <c r="T8" s="23">
        <v>-5.5</v>
      </c>
      <c r="U8" s="23">
        <v>-7.7</v>
      </c>
      <c r="V8" s="23">
        <v>-2.9</v>
      </c>
      <c r="W8" s="23">
        <v>0</v>
      </c>
      <c r="X8" s="23">
        <v>0</v>
      </c>
      <c r="Y8" s="23">
        <v>0</v>
      </c>
      <c r="Z8" s="23">
        <v>-1.7</v>
      </c>
      <c r="AA8" s="23">
        <v>1.9</v>
      </c>
      <c r="AB8" s="23">
        <v>5.7</v>
      </c>
      <c r="AC8" s="23">
        <v>0</v>
      </c>
      <c r="AD8" s="23">
        <v>4.8</v>
      </c>
      <c r="AE8" s="23">
        <v>-1.5</v>
      </c>
      <c r="AF8" s="23">
        <v>-2.8</v>
      </c>
      <c r="AG8" s="23">
        <v>7.7</v>
      </c>
      <c r="AH8" s="23">
        <v>0.6</v>
      </c>
      <c r="AI8" s="23">
        <v>-0.4</v>
      </c>
      <c r="AJ8" s="23">
        <v>-0.3</v>
      </c>
      <c r="AK8" s="23">
        <v>3.7</v>
      </c>
      <c r="AL8" s="23">
        <v>5.0999999999999996</v>
      </c>
      <c r="AM8" s="23">
        <v>-2.9</v>
      </c>
      <c r="AN8" s="23">
        <v>-1.9</v>
      </c>
      <c r="AO8" s="23">
        <v>0</v>
      </c>
      <c r="AP8" s="23">
        <v>-4.5</v>
      </c>
      <c r="AQ8" s="23">
        <v>-4.0999999999999996</v>
      </c>
      <c r="AR8" s="23">
        <v>-3.8</v>
      </c>
      <c r="AS8" s="23">
        <v>-3.5</v>
      </c>
      <c r="AT8" s="23">
        <v>-2.9</v>
      </c>
      <c r="AU8" s="23">
        <v>-2.8</v>
      </c>
      <c r="AV8" s="23">
        <v>0.2</v>
      </c>
      <c r="AW8" s="23">
        <v>-2.4</v>
      </c>
      <c r="AY8" s="24"/>
      <c r="BB8" s="23"/>
      <c r="BC8" s="23"/>
      <c r="BD8" s="23"/>
      <c r="BE8" s="23"/>
      <c r="BF8" s="23"/>
      <c r="BG8" s="23"/>
      <c r="BH8" s="23"/>
      <c r="BO8" s="23"/>
    </row>
    <row r="9" spans="1:67" ht="12.2" customHeight="1" x14ac:dyDescent="0.2">
      <c r="B9" s="6"/>
      <c r="AW9" s="23"/>
      <c r="AY9" s="24"/>
      <c r="BB9" s="23"/>
      <c r="BC9" s="23"/>
      <c r="BD9" s="23"/>
      <c r="BE9" s="23"/>
      <c r="BF9" s="23"/>
      <c r="BG9" s="23"/>
      <c r="BH9" s="23"/>
      <c r="BO9" s="23"/>
    </row>
    <row r="10" spans="1:67" ht="12.2" customHeight="1" x14ac:dyDescent="0.2">
      <c r="A10" s="23" t="s">
        <v>322</v>
      </c>
      <c r="B10" s="6"/>
      <c r="C10" s="418">
        <v>88.9</v>
      </c>
      <c r="D10" s="23">
        <v>82.7</v>
      </c>
      <c r="E10" s="23">
        <v>0</v>
      </c>
      <c r="F10" s="23">
        <v>29</v>
      </c>
      <c r="G10" s="23">
        <v>0</v>
      </c>
      <c r="H10" s="23">
        <v>40.200000000000003</v>
      </c>
      <c r="I10" s="23">
        <v>24.9</v>
      </c>
      <c r="J10" s="23">
        <v>0</v>
      </c>
      <c r="K10" s="23">
        <v>20.3</v>
      </c>
      <c r="L10" s="23">
        <v>40.299999999999997</v>
      </c>
      <c r="M10" s="23">
        <v>0</v>
      </c>
      <c r="N10" s="23">
        <v>57.1</v>
      </c>
      <c r="O10" s="23">
        <v>38.9</v>
      </c>
      <c r="P10" s="23">
        <v>18.600000000000001</v>
      </c>
      <c r="Q10" s="23">
        <v>0</v>
      </c>
      <c r="R10" s="23">
        <v>0</v>
      </c>
      <c r="S10" s="23">
        <v>49.2</v>
      </c>
      <c r="T10" s="23">
        <v>39.799999999999997</v>
      </c>
      <c r="U10" s="23">
        <v>29.7</v>
      </c>
      <c r="V10" s="23">
        <v>0</v>
      </c>
      <c r="W10" s="23">
        <v>0</v>
      </c>
      <c r="X10" s="23">
        <v>24.1</v>
      </c>
      <c r="Y10" s="23">
        <v>14.2</v>
      </c>
      <c r="Z10" s="23">
        <v>44.3</v>
      </c>
      <c r="AA10" s="23">
        <v>31.3</v>
      </c>
      <c r="AB10" s="23">
        <v>6.4</v>
      </c>
      <c r="AC10" s="23">
        <v>19.899999999999999</v>
      </c>
      <c r="AD10" s="23">
        <v>0</v>
      </c>
      <c r="AE10" s="378">
        <v>0</v>
      </c>
      <c r="AF10" s="23">
        <v>42.7</v>
      </c>
      <c r="AG10" s="23">
        <v>0</v>
      </c>
      <c r="AH10" s="23">
        <v>15.9</v>
      </c>
      <c r="AI10" s="23">
        <v>100</v>
      </c>
      <c r="AJ10" s="23">
        <v>34.6</v>
      </c>
      <c r="AK10" s="23">
        <v>33.299999999999997</v>
      </c>
      <c r="AL10" s="23">
        <v>0</v>
      </c>
      <c r="AM10" s="23">
        <v>35.4</v>
      </c>
      <c r="AN10" s="23">
        <v>35.5</v>
      </c>
      <c r="AO10" s="23">
        <v>39.700000000000003</v>
      </c>
      <c r="AP10" s="422">
        <v>24.8</v>
      </c>
      <c r="AQ10" s="423">
        <v>21.2</v>
      </c>
      <c r="AR10" s="23">
        <v>19.7</v>
      </c>
      <c r="AS10" s="23">
        <v>23.8</v>
      </c>
      <c r="AT10" s="23">
        <v>15</v>
      </c>
      <c r="AU10" s="23">
        <v>30</v>
      </c>
      <c r="AV10" s="23">
        <v>27.7</v>
      </c>
      <c r="AW10" s="424">
        <v>16.2</v>
      </c>
      <c r="AY10" s="261">
        <v>30.7</v>
      </c>
      <c r="BA10" s="379"/>
      <c r="BB10" s="23"/>
      <c r="BC10" s="23"/>
      <c r="BD10" s="23"/>
      <c r="BE10" s="23"/>
      <c r="BF10" s="23"/>
      <c r="BG10" s="23"/>
      <c r="BH10" s="23"/>
      <c r="BO10" s="23"/>
    </row>
    <row r="11" spans="1:67" ht="12.2" customHeight="1" x14ac:dyDescent="0.2">
      <c r="A11" s="23" t="s">
        <v>323</v>
      </c>
      <c r="B11" s="6"/>
      <c r="C11" s="418">
        <v>4.5999999999999996</v>
      </c>
      <c r="D11" s="23">
        <v>10.8</v>
      </c>
      <c r="E11" s="23">
        <v>0</v>
      </c>
      <c r="F11" s="23">
        <v>40.9</v>
      </c>
      <c r="G11" s="23">
        <v>0</v>
      </c>
      <c r="H11" s="23">
        <v>59.8</v>
      </c>
      <c r="I11" s="23">
        <v>75.099999999999994</v>
      </c>
      <c r="J11" s="23">
        <v>0</v>
      </c>
      <c r="K11" s="23">
        <v>69.8</v>
      </c>
      <c r="L11" s="23">
        <v>59.8</v>
      </c>
      <c r="M11" s="23">
        <v>0</v>
      </c>
      <c r="N11" s="23">
        <v>37.5</v>
      </c>
      <c r="O11" s="23">
        <v>53.5</v>
      </c>
      <c r="P11" s="23">
        <v>71.2</v>
      </c>
      <c r="Q11" s="23">
        <v>87.5</v>
      </c>
      <c r="R11" s="23">
        <v>0</v>
      </c>
      <c r="S11" s="23">
        <v>20.399999999999999</v>
      </c>
      <c r="T11" s="23">
        <v>31.4</v>
      </c>
      <c r="U11" s="23">
        <v>33.1</v>
      </c>
      <c r="V11" s="23">
        <v>0</v>
      </c>
      <c r="W11" s="23">
        <v>0</v>
      </c>
      <c r="X11" s="23">
        <v>75.900000000000006</v>
      </c>
      <c r="Y11" s="23">
        <v>85.8</v>
      </c>
      <c r="Z11" s="23">
        <v>43.4</v>
      </c>
      <c r="AA11" s="23">
        <v>59.8</v>
      </c>
      <c r="AB11" s="23">
        <v>72</v>
      </c>
      <c r="AC11" s="23">
        <v>77.7</v>
      </c>
      <c r="AD11" s="23">
        <v>0</v>
      </c>
      <c r="AE11" s="378">
        <v>47.8</v>
      </c>
      <c r="AF11" s="23">
        <v>23.4</v>
      </c>
      <c r="AG11" s="23">
        <v>0</v>
      </c>
      <c r="AH11" s="23">
        <v>83.2</v>
      </c>
      <c r="AI11" s="23">
        <v>0</v>
      </c>
      <c r="AJ11" s="23">
        <v>65</v>
      </c>
      <c r="AK11" s="23">
        <v>66.5</v>
      </c>
      <c r="AL11" s="23">
        <v>0</v>
      </c>
      <c r="AM11" s="23">
        <v>60.7</v>
      </c>
      <c r="AN11" s="23">
        <v>55.2</v>
      </c>
      <c r="AO11" s="23">
        <v>0</v>
      </c>
      <c r="AP11" s="422">
        <v>53.2</v>
      </c>
      <c r="AQ11" s="423">
        <v>60</v>
      </c>
      <c r="AR11" s="23">
        <v>63.6</v>
      </c>
      <c r="AS11" s="23">
        <v>73</v>
      </c>
      <c r="AT11" s="23">
        <v>60</v>
      </c>
      <c r="AU11" s="23">
        <v>55</v>
      </c>
      <c r="AV11" s="23">
        <v>72.3</v>
      </c>
      <c r="AW11" s="424">
        <v>63.7</v>
      </c>
      <c r="AY11" s="261">
        <v>40.6</v>
      </c>
      <c r="BA11" s="379"/>
      <c r="BB11" s="23"/>
      <c r="BC11" s="23"/>
      <c r="BD11" s="23"/>
      <c r="BE11" s="23"/>
      <c r="BF11" s="23"/>
      <c r="BG11" s="23"/>
      <c r="BH11" s="23"/>
      <c r="BO11" s="23"/>
    </row>
    <row r="12" spans="1:67" ht="12.2" customHeight="1" x14ac:dyDescent="0.2">
      <c r="A12" s="23" t="s">
        <v>324</v>
      </c>
      <c r="B12" s="6"/>
      <c r="C12" s="418">
        <v>4.7</v>
      </c>
      <c r="D12" s="23">
        <v>4.7</v>
      </c>
      <c r="E12" s="23">
        <v>0</v>
      </c>
      <c r="F12" s="23">
        <v>10.9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12.1</v>
      </c>
      <c r="T12" s="23">
        <v>7.8</v>
      </c>
      <c r="U12" s="23">
        <v>3.3</v>
      </c>
      <c r="V12" s="23">
        <v>0</v>
      </c>
      <c r="W12" s="23">
        <v>0</v>
      </c>
      <c r="X12" s="23">
        <v>0</v>
      </c>
      <c r="Y12" s="23">
        <v>0</v>
      </c>
      <c r="Z12" s="23">
        <v>4.5</v>
      </c>
      <c r="AA12" s="23">
        <v>3.3</v>
      </c>
      <c r="AB12" s="23">
        <v>0</v>
      </c>
      <c r="AC12" s="23">
        <v>2</v>
      </c>
      <c r="AD12" s="23">
        <v>0</v>
      </c>
      <c r="AE12" s="378">
        <v>16.399999999999999</v>
      </c>
      <c r="AF12" s="23">
        <v>18.2</v>
      </c>
      <c r="AG12" s="23">
        <v>0</v>
      </c>
      <c r="AH12" s="23">
        <v>0</v>
      </c>
      <c r="AI12" s="23">
        <v>0</v>
      </c>
      <c r="AJ12" s="23">
        <v>0.4</v>
      </c>
      <c r="AK12" s="23">
        <v>0.2</v>
      </c>
      <c r="AL12" s="23">
        <v>0</v>
      </c>
      <c r="AM12" s="23">
        <v>0</v>
      </c>
      <c r="AN12" s="23">
        <v>0</v>
      </c>
      <c r="AO12" s="23">
        <v>0</v>
      </c>
      <c r="AP12" s="422">
        <v>9.6</v>
      </c>
      <c r="AQ12" s="423">
        <v>9.5</v>
      </c>
      <c r="AR12" s="23">
        <v>8</v>
      </c>
      <c r="AS12" s="23">
        <v>0</v>
      </c>
      <c r="AT12" s="23">
        <v>0</v>
      </c>
      <c r="AU12" s="23">
        <v>0</v>
      </c>
      <c r="AV12" s="23">
        <v>0</v>
      </c>
      <c r="AW12" s="424">
        <v>5.4</v>
      </c>
      <c r="AY12" s="261">
        <v>4.7</v>
      </c>
      <c r="BA12" s="379"/>
      <c r="BB12" s="23"/>
      <c r="BC12" s="23"/>
      <c r="BD12" s="23"/>
      <c r="BE12" s="23"/>
      <c r="BF12" s="23"/>
      <c r="BG12" s="23"/>
      <c r="BH12" s="23"/>
      <c r="BO12" s="23"/>
    </row>
    <row r="13" spans="1:67" ht="12.2" customHeight="1" x14ac:dyDescent="0.2">
      <c r="A13" s="23" t="s">
        <v>325</v>
      </c>
      <c r="B13" s="6"/>
      <c r="C13" s="418">
        <v>1.9</v>
      </c>
      <c r="D13" s="23">
        <v>1.8</v>
      </c>
      <c r="E13" s="23">
        <v>0</v>
      </c>
      <c r="F13" s="23">
        <v>5.2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1.5</v>
      </c>
      <c r="O13" s="23">
        <v>2.1</v>
      </c>
      <c r="P13" s="23">
        <v>2.8</v>
      </c>
      <c r="Q13" s="23">
        <v>3.4</v>
      </c>
      <c r="R13" s="23">
        <v>0</v>
      </c>
      <c r="S13" s="23">
        <v>7.3</v>
      </c>
      <c r="T13" s="23">
        <v>4.2</v>
      </c>
      <c r="U13" s="23">
        <v>3.5</v>
      </c>
      <c r="V13" s="23">
        <v>0</v>
      </c>
      <c r="W13" s="23">
        <v>0</v>
      </c>
      <c r="X13" s="23">
        <v>0</v>
      </c>
      <c r="Y13" s="23">
        <v>0</v>
      </c>
      <c r="Z13" s="23">
        <v>5.2</v>
      </c>
      <c r="AA13" s="23">
        <v>5.4</v>
      </c>
      <c r="AB13" s="23">
        <v>6.4</v>
      </c>
      <c r="AC13" s="23">
        <v>0.4</v>
      </c>
      <c r="AD13" s="23">
        <v>0</v>
      </c>
      <c r="AE13" s="378">
        <v>1.2</v>
      </c>
      <c r="AF13" s="23">
        <v>1.4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422">
        <v>0.1</v>
      </c>
      <c r="AQ13" s="423">
        <v>0</v>
      </c>
      <c r="AR13" s="23">
        <v>0.2</v>
      </c>
      <c r="AS13" s="23">
        <v>0</v>
      </c>
      <c r="AT13" s="23">
        <v>0</v>
      </c>
      <c r="AU13" s="23">
        <v>0</v>
      </c>
      <c r="AV13" s="23">
        <v>0</v>
      </c>
      <c r="AW13" s="424">
        <v>0</v>
      </c>
      <c r="AY13" s="261">
        <v>3.3</v>
      </c>
      <c r="BA13" s="379"/>
      <c r="BB13" s="23"/>
      <c r="BC13" s="23"/>
      <c r="BD13" s="23"/>
      <c r="BE13" s="23"/>
      <c r="BF13" s="23"/>
      <c r="BG13" s="23"/>
      <c r="BH13" s="23"/>
      <c r="BO13" s="23"/>
    </row>
    <row r="14" spans="1:67" ht="12.2" customHeight="1" x14ac:dyDescent="0.2">
      <c r="A14" s="23" t="s">
        <v>326</v>
      </c>
      <c r="B14" s="6"/>
      <c r="C14" s="418">
        <v>0</v>
      </c>
      <c r="D14" s="23">
        <v>0</v>
      </c>
      <c r="E14" s="23">
        <v>0</v>
      </c>
      <c r="F14" s="23">
        <v>13.5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3.9</v>
      </c>
      <c r="O14" s="23">
        <v>5.5</v>
      </c>
      <c r="P14" s="23">
        <v>7.4</v>
      </c>
      <c r="Q14" s="23">
        <v>9.1</v>
      </c>
      <c r="R14" s="23">
        <v>0</v>
      </c>
      <c r="S14" s="23">
        <v>11</v>
      </c>
      <c r="T14" s="23">
        <v>16.8</v>
      </c>
      <c r="U14" s="23">
        <v>17.8</v>
      </c>
      <c r="V14" s="23">
        <v>0</v>
      </c>
      <c r="W14" s="23">
        <v>0</v>
      </c>
      <c r="X14" s="23">
        <v>0</v>
      </c>
      <c r="Y14" s="23">
        <v>0</v>
      </c>
      <c r="Z14" s="23">
        <v>2.6</v>
      </c>
      <c r="AA14" s="23">
        <v>0.2</v>
      </c>
      <c r="AB14" s="23">
        <v>0</v>
      </c>
      <c r="AC14" s="23">
        <v>0</v>
      </c>
      <c r="AD14" s="23">
        <v>0</v>
      </c>
      <c r="AE14" s="378">
        <v>26.9</v>
      </c>
      <c r="AF14" s="23">
        <v>12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422">
        <v>0</v>
      </c>
      <c r="AQ14" s="4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424">
        <v>1.9</v>
      </c>
      <c r="AY14" s="261">
        <v>4.5999999999999996</v>
      </c>
      <c r="BA14" s="379"/>
      <c r="BB14" s="23"/>
      <c r="BC14" s="23"/>
      <c r="BD14" s="23"/>
      <c r="BE14" s="23"/>
      <c r="BF14" s="23"/>
      <c r="BG14" s="23"/>
      <c r="BH14" s="23"/>
      <c r="BO14" s="23"/>
    </row>
    <row r="15" spans="1:67" ht="12.2" customHeight="1" x14ac:dyDescent="0.2">
      <c r="A15" s="23" t="s">
        <v>327</v>
      </c>
      <c r="B15" s="6"/>
      <c r="C15" s="418">
        <v>0</v>
      </c>
      <c r="D15" s="23">
        <v>0</v>
      </c>
      <c r="E15" s="23">
        <v>100</v>
      </c>
      <c r="F15" s="23">
        <v>0.5</v>
      </c>
      <c r="G15" s="23">
        <v>100</v>
      </c>
      <c r="H15" s="23">
        <v>0</v>
      </c>
      <c r="I15" s="23">
        <v>0</v>
      </c>
      <c r="J15" s="23">
        <v>100</v>
      </c>
      <c r="K15" s="23">
        <v>9.9</v>
      </c>
      <c r="L15" s="23">
        <v>0</v>
      </c>
      <c r="M15" s="23">
        <v>100</v>
      </c>
      <c r="N15" s="23">
        <v>0</v>
      </c>
      <c r="O15" s="23">
        <v>0</v>
      </c>
      <c r="P15" s="23">
        <v>0</v>
      </c>
      <c r="Q15" s="23">
        <v>0</v>
      </c>
      <c r="R15" s="23">
        <v>100</v>
      </c>
      <c r="S15" s="23">
        <v>0</v>
      </c>
      <c r="T15" s="23">
        <v>0</v>
      </c>
      <c r="U15" s="23">
        <v>12.6</v>
      </c>
      <c r="V15" s="23">
        <v>100</v>
      </c>
      <c r="W15" s="23">
        <v>100</v>
      </c>
      <c r="X15" s="23">
        <v>0</v>
      </c>
      <c r="Y15" s="23">
        <v>0</v>
      </c>
      <c r="Z15" s="23">
        <v>0</v>
      </c>
      <c r="AA15" s="23">
        <v>0</v>
      </c>
      <c r="AB15" s="23">
        <v>15.2</v>
      </c>
      <c r="AC15" s="23">
        <v>0</v>
      </c>
      <c r="AD15" s="23">
        <v>100</v>
      </c>
      <c r="AE15" s="378">
        <v>7.7</v>
      </c>
      <c r="AF15" s="23">
        <v>2.2000000000000002</v>
      </c>
      <c r="AG15" s="23">
        <v>100</v>
      </c>
      <c r="AH15" s="23">
        <v>0.9</v>
      </c>
      <c r="AI15" s="23">
        <v>0</v>
      </c>
      <c r="AJ15" s="23">
        <v>0</v>
      </c>
      <c r="AK15" s="23">
        <v>0</v>
      </c>
      <c r="AL15" s="23">
        <v>100</v>
      </c>
      <c r="AM15" s="23">
        <v>3.9</v>
      </c>
      <c r="AN15" s="23">
        <v>9.3000000000000007</v>
      </c>
      <c r="AO15" s="23">
        <v>60.3</v>
      </c>
      <c r="AP15" s="422">
        <v>12.4</v>
      </c>
      <c r="AQ15" s="423">
        <v>9.3000000000000007</v>
      </c>
      <c r="AR15" s="23">
        <v>8.5</v>
      </c>
      <c r="AS15" s="23">
        <v>3.2</v>
      </c>
      <c r="AT15" s="23">
        <v>25</v>
      </c>
      <c r="AU15" s="23">
        <v>15</v>
      </c>
      <c r="AV15" s="23">
        <v>0</v>
      </c>
      <c r="AW15" s="424">
        <v>12.8</v>
      </c>
      <c r="AY15" s="261">
        <v>16.100000000000001</v>
      </c>
      <c r="BA15" s="379"/>
      <c r="BB15" s="23"/>
      <c r="BC15" s="23"/>
      <c r="BD15" s="23"/>
      <c r="BE15" s="23"/>
      <c r="BF15" s="23"/>
      <c r="BG15" s="23"/>
      <c r="BH15" s="23"/>
      <c r="BO15" s="23"/>
    </row>
    <row r="16" spans="1:67" ht="12.2" customHeight="1" x14ac:dyDescent="0.2">
      <c r="A16" s="255" t="s">
        <v>328</v>
      </c>
      <c r="B16" s="6">
        <v>3</v>
      </c>
      <c r="C16" s="419">
        <v>100.1</v>
      </c>
      <c r="D16" s="23">
        <v>100</v>
      </c>
      <c r="E16" s="23">
        <v>100</v>
      </c>
      <c r="F16" s="23">
        <v>100</v>
      </c>
      <c r="G16" s="23">
        <v>100</v>
      </c>
      <c r="H16" s="23">
        <v>100</v>
      </c>
      <c r="I16" s="23">
        <v>100</v>
      </c>
      <c r="J16" s="23">
        <v>100</v>
      </c>
      <c r="K16" s="23">
        <v>100</v>
      </c>
      <c r="L16" s="23">
        <v>100.1</v>
      </c>
      <c r="M16" s="23">
        <v>100</v>
      </c>
      <c r="N16" s="23">
        <v>100</v>
      </c>
      <c r="O16" s="23">
        <v>100</v>
      </c>
      <c r="P16" s="23">
        <v>100</v>
      </c>
      <c r="Q16" s="23">
        <v>100</v>
      </c>
      <c r="R16" s="23">
        <v>100</v>
      </c>
      <c r="S16" s="23">
        <v>100</v>
      </c>
      <c r="T16" s="23">
        <v>100</v>
      </c>
      <c r="U16" s="23">
        <v>100</v>
      </c>
      <c r="V16" s="23">
        <v>100</v>
      </c>
      <c r="W16" s="23">
        <v>100</v>
      </c>
      <c r="X16" s="23">
        <v>100</v>
      </c>
      <c r="Y16" s="23">
        <v>100</v>
      </c>
      <c r="Z16" s="23">
        <v>100</v>
      </c>
      <c r="AA16" s="23">
        <v>100</v>
      </c>
      <c r="AB16" s="23">
        <v>100</v>
      </c>
      <c r="AC16" s="23">
        <v>100</v>
      </c>
      <c r="AD16" s="23">
        <v>100</v>
      </c>
      <c r="AE16" s="380">
        <v>100</v>
      </c>
      <c r="AF16" s="23">
        <v>99.9</v>
      </c>
      <c r="AG16" s="23">
        <v>100</v>
      </c>
      <c r="AH16" s="23">
        <v>100</v>
      </c>
      <c r="AI16" s="23">
        <v>100</v>
      </c>
      <c r="AJ16" s="23">
        <v>100</v>
      </c>
      <c r="AK16" s="23">
        <v>100</v>
      </c>
      <c r="AL16" s="23">
        <v>100</v>
      </c>
      <c r="AM16" s="23">
        <v>100</v>
      </c>
      <c r="AN16" s="23">
        <v>100</v>
      </c>
      <c r="AO16" s="23">
        <v>100</v>
      </c>
      <c r="AP16" s="261">
        <v>100.1</v>
      </c>
      <c r="AQ16" s="261">
        <v>100</v>
      </c>
      <c r="AR16" s="23">
        <v>100</v>
      </c>
      <c r="AS16" s="23">
        <v>100</v>
      </c>
      <c r="AT16" s="23">
        <v>100</v>
      </c>
      <c r="AU16" s="23">
        <v>100</v>
      </c>
      <c r="AV16" s="23">
        <v>100</v>
      </c>
      <c r="AW16" s="12">
        <v>100</v>
      </c>
      <c r="AY16" s="261">
        <v>100</v>
      </c>
      <c r="BA16" s="379"/>
      <c r="BB16" s="23"/>
      <c r="BC16" s="23"/>
      <c r="BD16" s="23"/>
      <c r="BE16" s="23"/>
      <c r="BF16" s="23"/>
      <c r="BG16" s="23"/>
      <c r="BH16" s="23"/>
      <c r="BO16" s="23"/>
    </row>
    <row r="17" spans="1:67" ht="12.2" customHeight="1" x14ac:dyDescent="0.2">
      <c r="A17" s="255"/>
      <c r="B17" s="6"/>
      <c r="AW17" s="23"/>
      <c r="AY17" s="261"/>
      <c r="BA17" s="379"/>
      <c r="BB17" s="23"/>
      <c r="BC17" s="23"/>
      <c r="BD17" s="23"/>
      <c r="BE17" s="23"/>
      <c r="BF17" s="23"/>
      <c r="BG17" s="23"/>
      <c r="BH17" s="23"/>
      <c r="BO17" s="23"/>
    </row>
    <row r="18" spans="1:67" ht="12.2" customHeight="1" x14ac:dyDescent="0.2">
      <c r="A18" s="23" t="s">
        <v>329</v>
      </c>
      <c r="B18" s="6"/>
      <c r="C18" s="23">
        <v>64.7</v>
      </c>
      <c r="D18" s="23">
        <v>70.8</v>
      </c>
      <c r="E18" s="23">
        <v>100</v>
      </c>
      <c r="F18" s="23">
        <v>69.2</v>
      </c>
      <c r="G18" s="23">
        <v>100</v>
      </c>
      <c r="H18" s="23">
        <v>67.3</v>
      </c>
      <c r="I18" s="23">
        <v>81.2</v>
      </c>
      <c r="J18" s="23">
        <v>100</v>
      </c>
      <c r="K18" s="23">
        <v>100</v>
      </c>
      <c r="L18" s="23">
        <v>74.7</v>
      </c>
      <c r="M18" s="23">
        <v>100</v>
      </c>
      <c r="N18" s="23">
        <v>51</v>
      </c>
      <c r="O18" s="23">
        <v>67</v>
      </c>
      <c r="P18" s="23">
        <v>85</v>
      </c>
      <c r="Q18" s="23">
        <v>100</v>
      </c>
      <c r="R18" s="23">
        <v>100</v>
      </c>
      <c r="S18" s="23">
        <v>48.8</v>
      </c>
      <c r="T18" s="23">
        <v>69.3</v>
      </c>
      <c r="U18" s="23">
        <v>86.2</v>
      </c>
      <c r="V18" s="23">
        <v>100</v>
      </c>
      <c r="W18" s="23">
        <v>100</v>
      </c>
      <c r="X18" s="23">
        <v>100</v>
      </c>
      <c r="Y18" s="23">
        <v>100</v>
      </c>
      <c r="Z18" s="23">
        <v>70.400000000000006</v>
      </c>
      <c r="AA18" s="23">
        <v>90</v>
      </c>
      <c r="AB18" s="23">
        <v>100</v>
      </c>
      <c r="AC18" s="23">
        <v>92.4</v>
      </c>
      <c r="AD18" s="23">
        <v>100</v>
      </c>
      <c r="AE18" s="23">
        <v>100</v>
      </c>
      <c r="AF18" s="23">
        <v>70</v>
      </c>
      <c r="AG18" s="23">
        <v>100</v>
      </c>
      <c r="AH18" s="23">
        <v>85.5</v>
      </c>
      <c r="AI18" s="23">
        <v>81.400000000000006</v>
      </c>
      <c r="AJ18" s="23">
        <v>66.7</v>
      </c>
      <c r="AK18" s="23">
        <v>92.1</v>
      </c>
      <c r="AL18" s="23">
        <v>100</v>
      </c>
      <c r="AM18" s="23">
        <v>100</v>
      </c>
      <c r="AN18" s="23">
        <v>84</v>
      </c>
      <c r="AO18" s="23">
        <v>100</v>
      </c>
      <c r="AP18" s="23">
        <v>84.6</v>
      </c>
      <c r="AQ18" s="23">
        <v>88.7</v>
      </c>
      <c r="AR18" s="23">
        <v>93.9</v>
      </c>
      <c r="AS18" s="23">
        <v>100</v>
      </c>
      <c r="AT18" s="23">
        <v>85</v>
      </c>
      <c r="AU18" s="23">
        <v>70</v>
      </c>
      <c r="AV18" s="23">
        <v>85</v>
      </c>
      <c r="AW18" s="23">
        <v>92.8</v>
      </c>
      <c r="AY18" s="261">
        <v>80.3</v>
      </c>
      <c r="BA18" s="379"/>
      <c r="BB18" s="23"/>
      <c r="BC18" s="23"/>
      <c r="BD18" s="23"/>
      <c r="BE18" s="23"/>
      <c r="BF18" s="23"/>
      <c r="BG18" s="23"/>
      <c r="BH18" s="23"/>
      <c r="BO18" s="23"/>
    </row>
    <row r="19" spans="1:67" ht="12.2" customHeight="1" x14ac:dyDescent="0.2">
      <c r="A19" s="23" t="s">
        <v>330</v>
      </c>
      <c r="B19" s="6"/>
      <c r="C19" s="23">
        <v>35.299999999999997</v>
      </c>
      <c r="D19" s="23">
        <v>29.2</v>
      </c>
      <c r="E19" s="23">
        <v>0</v>
      </c>
      <c r="F19" s="23">
        <v>30.8</v>
      </c>
      <c r="G19" s="23">
        <v>0</v>
      </c>
      <c r="H19" s="23">
        <v>32.700000000000003</v>
      </c>
      <c r="I19" s="23">
        <v>18.8</v>
      </c>
      <c r="J19" s="23">
        <v>0</v>
      </c>
      <c r="K19" s="23">
        <v>0</v>
      </c>
      <c r="L19" s="23">
        <v>25.3</v>
      </c>
      <c r="M19" s="23">
        <v>0</v>
      </c>
      <c r="N19" s="23">
        <v>49</v>
      </c>
      <c r="O19" s="23">
        <v>33</v>
      </c>
      <c r="P19" s="23">
        <v>15</v>
      </c>
      <c r="Q19" s="23">
        <v>0</v>
      </c>
      <c r="R19" s="23">
        <v>0</v>
      </c>
      <c r="S19" s="23">
        <v>51.2</v>
      </c>
      <c r="T19" s="23">
        <v>30.7</v>
      </c>
      <c r="U19" s="23">
        <v>13.8</v>
      </c>
      <c r="V19" s="23">
        <v>0</v>
      </c>
      <c r="W19" s="23">
        <v>0</v>
      </c>
      <c r="X19" s="23">
        <v>0</v>
      </c>
      <c r="Y19" s="23">
        <v>0</v>
      </c>
      <c r="Z19" s="23">
        <v>29.6</v>
      </c>
      <c r="AA19" s="23">
        <v>10</v>
      </c>
      <c r="AB19" s="23">
        <v>0</v>
      </c>
      <c r="AC19" s="23">
        <v>7.6</v>
      </c>
      <c r="AD19" s="23">
        <v>0</v>
      </c>
      <c r="AE19" s="23">
        <v>0</v>
      </c>
      <c r="AF19" s="23">
        <v>30</v>
      </c>
      <c r="AG19" s="23">
        <v>0</v>
      </c>
      <c r="AH19" s="23">
        <v>14.5</v>
      </c>
      <c r="AI19" s="23">
        <v>18.600000000000001</v>
      </c>
      <c r="AJ19" s="23">
        <v>33.299999999999997</v>
      </c>
      <c r="AK19" s="23">
        <v>7.9</v>
      </c>
      <c r="AL19" s="23">
        <v>0</v>
      </c>
      <c r="AM19" s="23">
        <v>0</v>
      </c>
      <c r="AN19" s="23">
        <v>16</v>
      </c>
      <c r="AO19" s="23">
        <v>0</v>
      </c>
      <c r="AP19" s="23">
        <v>15.4</v>
      </c>
      <c r="AQ19" s="23">
        <v>11.3</v>
      </c>
      <c r="AR19" s="23">
        <v>6.1</v>
      </c>
      <c r="AS19" s="23">
        <v>0</v>
      </c>
      <c r="AT19" s="23">
        <v>15</v>
      </c>
      <c r="AU19" s="23">
        <v>30</v>
      </c>
      <c r="AV19" s="23">
        <v>15</v>
      </c>
      <c r="AW19" s="23">
        <v>7.2</v>
      </c>
      <c r="AY19" s="261">
        <v>19.7</v>
      </c>
      <c r="BA19" s="379"/>
      <c r="BB19" s="23"/>
      <c r="BC19" s="23"/>
      <c r="BD19" s="23"/>
      <c r="BE19" s="23"/>
      <c r="BF19" s="23"/>
      <c r="BG19" s="23"/>
      <c r="BH19" s="23"/>
      <c r="BO19" s="23"/>
    </row>
    <row r="20" spans="1:67" ht="12.2" customHeight="1" x14ac:dyDescent="0.2">
      <c r="A20" s="256" t="s">
        <v>328</v>
      </c>
      <c r="B20" s="6">
        <v>4</v>
      </c>
      <c r="C20" s="23">
        <v>100</v>
      </c>
      <c r="D20" s="23">
        <v>100</v>
      </c>
      <c r="E20" s="23">
        <v>100</v>
      </c>
      <c r="F20" s="23">
        <v>100</v>
      </c>
      <c r="G20" s="23">
        <v>100</v>
      </c>
      <c r="H20" s="23">
        <v>100</v>
      </c>
      <c r="I20" s="23">
        <v>100</v>
      </c>
      <c r="J20" s="23">
        <v>100</v>
      </c>
      <c r="K20" s="23">
        <v>100</v>
      </c>
      <c r="L20" s="23">
        <v>100</v>
      </c>
      <c r="M20" s="23">
        <v>100</v>
      </c>
      <c r="N20" s="23">
        <v>100</v>
      </c>
      <c r="O20" s="23">
        <v>100</v>
      </c>
      <c r="P20" s="23">
        <v>100</v>
      </c>
      <c r="Q20" s="23">
        <v>100</v>
      </c>
      <c r="R20" s="23">
        <v>100</v>
      </c>
      <c r="S20" s="23">
        <v>100</v>
      </c>
      <c r="T20" s="23">
        <v>100</v>
      </c>
      <c r="U20" s="23">
        <v>100</v>
      </c>
      <c r="V20" s="23">
        <v>100</v>
      </c>
      <c r="W20" s="23">
        <v>100</v>
      </c>
      <c r="X20" s="23">
        <v>100</v>
      </c>
      <c r="Y20" s="23">
        <v>100</v>
      </c>
      <c r="Z20" s="23">
        <v>100</v>
      </c>
      <c r="AA20" s="23">
        <v>100</v>
      </c>
      <c r="AB20" s="23">
        <v>100</v>
      </c>
      <c r="AC20" s="23">
        <v>100</v>
      </c>
      <c r="AD20" s="23">
        <v>100</v>
      </c>
      <c r="AE20" s="23">
        <v>100</v>
      </c>
      <c r="AF20" s="23">
        <v>100</v>
      </c>
      <c r="AG20" s="23">
        <v>100</v>
      </c>
      <c r="AH20" s="23">
        <v>100</v>
      </c>
      <c r="AI20" s="23">
        <v>100</v>
      </c>
      <c r="AJ20" s="23">
        <v>100</v>
      </c>
      <c r="AK20" s="23">
        <v>100</v>
      </c>
      <c r="AL20" s="23">
        <v>100</v>
      </c>
      <c r="AM20" s="23">
        <v>100</v>
      </c>
      <c r="AN20" s="23">
        <v>100</v>
      </c>
      <c r="AO20" s="23">
        <v>100</v>
      </c>
      <c r="AP20" s="23">
        <v>100</v>
      </c>
      <c r="AQ20" s="23">
        <v>100</v>
      </c>
      <c r="AR20" s="23">
        <v>100</v>
      </c>
      <c r="AS20" s="23">
        <v>100</v>
      </c>
      <c r="AT20" s="23">
        <v>100</v>
      </c>
      <c r="AU20" s="23">
        <v>100</v>
      </c>
      <c r="AV20" s="23">
        <v>100</v>
      </c>
      <c r="AW20" s="23">
        <v>100</v>
      </c>
      <c r="BA20" s="379"/>
      <c r="BB20" s="23"/>
      <c r="BC20" s="23"/>
      <c r="BD20" s="23"/>
      <c r="BE20" s="23"/>
      <c r="BF20" s="23"/>
      <c r="BG20" s="23"/>
      <c r="BH20" s="23"/>
      <c r="BO20" s="23"/>
    </row>
    <row r="21" spans="1:67" ht="12.2" customHeight="1" x14ac:dyDescent="0.2">
      <c r="A21" s="23" t="s">
        <v>332</v>
      </c>
      <c r="B21" s="6">
        <v>5</v>
      </c>
      <c r="C21" s="23">
        <v>1293</v>
      </c>
      <c r="D21" s="23">
        <v>286</v>
      </c>
      <c r="E21" s="23">
        <v>1246</v>
      </c>
      <c r="F21" s="23">
        <v>1701</v>
      </c>
      <c r="G21" s="23">
        <v>106</v>
      </c>
      <c r="H21" s="23">
        <v>204</v>
      </c>
      <c r="I21" s="23">
        <v>359</v>
      </c>
      <c r="J21" s="23">
        <v>140</v>
      </c>
      <c r="K21" s="23">
        <v>265</v>
      </c>
      <c r="L21" s="23">
        <v>605</v>
      </c>
      <c r="M21" s="23">
        <v>65</v>
      </c>
      <c r="N21" s="23">
        <v>167</v>
      </c>
      <c r="O21" s="23">
        <v>173</v>
      </c>
      <c r="P21" s="23">
        <v>66</v>
      </c>
      <c r="Q21" s="23">
        <v>800</v>
      </c>
      <c r="R21" s="23">
        <v>244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7442</v>
      </c>
      <c r="AA21" s="23">
        <v>727</v>
      </c>
      <c r="AB21" s="23">
        <v>2413</v>
      </c>
      <c r="AC21" s="23">
        <v>9</v>
      </c>
      <c r="AD21" s="23">
        <v>562</v>
      </c>
      <c r="AE21" s="23">
        <v>518</v>
      </c>
      <c r="AF21" s="23">
        <v>461</v>
      </c>
      <c r="AG21" s="23">
        <v>212</v>
      </c>
      <c r="AH21" s="23">
        <v>5451</v>
      </c>
      <c r="AI21" s="23">
        <v>130</v>
      </c>
      <c r="AJ21" s="23">
        <v>204</v>
      </c>
      <c r="AK21" s="23">
        <v>71</v>
      </c>
      <c r="AL21" s="23">
        <v>57</v>
      </c>
      <c r="AM21" s="23">
        <v>2617</v>
      </c>
      <c r="AN21" s="23">
        <v>265</v>
      </c>
      <c r="AO21" s="23">
        <v>32</v>
      </c>
      <c r="AP21" s="23">
        <v>17033</v>
      </c>
      <c r="AQ21" s="23">
        <v>5484</v>
      </c>
      <c r="AR21" s="23">
        <v>3206</v>
      </c>
      <c r="AS21" s="23">
        <v>3033</v>
      </c>
      <c r="AT21" s="23">
        <v>27</v>
      </c>
      <c r="AU21" s="23">
        <v>78</v>
      </c>
      <c r="AV21" s="23">
        <v>103</v>
      </c>
      <c r="AW21" s="23">
        <v>322</v>
      </c>
      <c r="AY21" s="24">
        <f>SUM(C21:AW21)</f>
        <v>58177</v>
      </c>
      <c r="BA21" s="379"/>
      <c r="BB21" s="23"/>
      <c r="BC21" s="23"/>
      <c r="BD21" s="23"/>
      <c r="BE21" s="23"/>
      <c r="BF21" s="23"/>
      <c r="BG21" s="23"/>
      <c r="BH21" s="23"/>
      <c r="BO21" s="23"/>
    </row>
    <row r="22" spans="1:67" ht="12.2" customHeight="1" x14ac:dyDescent="0.2">
      <c r="A22" s="23" t="s">
        <v>333</v>
      </c>
      <c r="B22" s="6">
        <v>6</v>
      </c>
      <c r="C22" s="23">
        <v>119</v>
      </c>
      <c r="D22" s="23">
        <v>20</v>
      </c>
      <c r="E22" s="23">
        <v>123</v>
      </c>
      <c r="F22" s="23">
        <v>259</v>
      </c>
      <c r="G22" s="23">
        <v>12</v>
      </c>
      <c r="H22" s="23">
        <v>0</v>
      </c>
      <c r="I22" s="23">
        <v>0</v>
      </c>
      <c r="J22" s="23">
        <v>0</v>
      </c>
      <c r="K22" s="23">
        <v>6</v>
      </c>
      <c r="L22" s="23">
        <v>1</v>
      </c>
      <c r="M22" s="23">
        <v>0</v>
      </c>
      <c r="N22" s="23">
        <v>6</v>
      </c>
      <c r="O22" s="23">
        <v>12</v>
      </c>
      <c r="P22" s="23">
        <v>5</v>
      </c>
      <c r="Q22" s="23">
        <v>102</v>
      </c>
      <c r="R22" s="23">
        <v>58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326</v>
      </c>
      <c r="AA22" s="23">
        <v>67</v>
      </c>
      <c r="AB22" s="23">
        <v>325</v>
      </c>
      <c r="AC22" s="23">
        <v>0</v>
      </c>
      <c r="AD22" s="23">
        <v>90</v>
      </c>
      <c r="AE22" s="23">
        <v>38</v>
      </c>
      <c r="AF22" s="23">
        <v>46</v>
      </c>
      <c r="AG22" s="23">
        <v>64</v>
      </c>
      <c r="AH22" s="23">
        <v>23</v>
      </c>
      <c r="AI22" s="23">
        <v>9</v>
      </c>
      <c r="AJ22" s="23">
        <v>0</v>
      </c>
      <c r="AK22" s="23">
        <v>0</v>
      </c>
      <c r="AL22" s="23">
        <v>0</v>
      </c>
      <c r="AM22" s="23">
        <v>128</v>
      </c>
      <c r="AN22" s="23">
        <v>23</v>
      </c>
      <c r="AO22" s="23">
        <v>1</v>
      </c>
      <c r="AP22" s="23">
        <v>42</v>
      </c>
      <c r="AQ22" s="23">
        <v>45</v>
      </c>
      <c r="AR22" s="23">
        <v>177</v>
      </c>
      <c r="AS22" s="23">
        <v>284</v>
      </c>
      <c r="AT22" s="23">
        <v>11</v>
      </c>
      <c r="AU22" s="23">
        <v>6</v>
      </c>
      <c r="AV22" s="23">
        <v>18</v>
      </c>
      <c r="AW22" s="23">
        <v>38</v>
      </c>
      <c r="AY22" s="24">
        <f>SUM(C22:AW22)</f>
        <v>2484</v>
      </c>
      <c r="BA22" s="379"/>
      <c r="BB22" s="23"/>
      <c r="BC22" s="23"/>
      <c r="BD22" s="23"/>
      <c r="BE22" s="23"/>
      <c r="BF22" s="23"/>
      <c r="BG22" s="23"/>
      <c r="BH22" s="23"/>
      <c r="BO22" s="23"/>
    </row>
    <row r="23" spans="1:67" ht="12.2" customHeight="1" x14ac:dyDescent="0.2">
      <c r="A23" s="23" t="s">
        <v>394</v>
      </c>
      <c r="B23" s="6"/>
      <c r="C23" s="23">
        <v>294</v>
      </c>
      <c r="D23" s="23">
        <v>26</v>
      </c>
      <c r="E23" s="23">
        <v>245</v>
      </c>
      <c r="F23" s="23">
        <v>774</v>
      </c>
      <c r="G23" s="23">
        <v>27</v>
      </c>
      <c r="H23" s="23">
        <v>144</v>
      </c>
      <c r="I23" s="23">
        <v>231</v>
      </c>
      <c r="J23" s="23">
        <v>38</v>
      </c>
      <c r="K23" s="23">
        <v>90</v>
      </c>
      <c r="L23" s="23">
        <v>367</v>
      </c>
      <c r="M23" s="23">
        <v>24</v>
      </c>
      <c r="N23" s="23">
        <v>0</v>
      </c>
      <c r="O23" s="23">
        <v>0</v>
      </c>
      <c r="P23" s="23">
        <v>0</v>
      </c>
      <c r="Q23" s="23">
        <v>0</v>
      </c>
      <c r="R23" s="23">
        <v>495</v>
      </c>
      <c r="S23" s="23">
        <v>1437</v>
      </c>
      <c r="T23" s="23">
        <v>905</v>
      </c>
      <c r="U23" s="23">
        <v>60</v>
      </c>
      <c r="V23" s="23">
        <v>19</v>
      </c>
      <c r="W23" s="23">
        <v>2350</v>
      </c>
      <c r="X23" s="23">
        <v>26</v>
      </c>
      <c r="Y23" s="23">
        <v>6</v>
      </c>
      <c r="Z23" s="23">
        <v>1685</v>
      </c>
      <c r="AA23" s="23">
        <v>82</v>
      </c>
      <c r="AB23" s="23">
        <v>416</v>
      </c>
      <c r="AC23" s="23">
        <v>2</v>
      </c>
      <c r="AD23" s="23">
        <v>150</v>
      </c>
      <c r="AE23" s="23">
        <v>101</v>
      </c>
      <c r="AF23" s="23">
        <v>93</v>
      </c>
      <c r="AG23" s="23">
        <v>35</v>
      </c>
      <c r="AH23" s="23">
        <v>24</v>
      </c>
      <c r="AI23" s="23">
        <v>44</v>
      </c>
      <c r="AJ23" s="23">
        <v>31</v>
      </c>
      <c r="AK23" s="23">
        <v>4</v>
      </c>
      <c r="AL23" s="23">
        <v>13</v>
      </c>
      <c r="AM23" s="23">
        <v>80</v>
      </c>
      <c r="AN23" s="23">
        <v>20</v>
      </c>
      <c r="AO23" s="23">
        <v>0</v>
      </c>
      <c r="AP23" s="23">
        <v>2038</v>
      </c>
      <c r="AQ23" s="23">
        <v>729</v>
      </c>
      <c r="AR23" s="23">
        <v>234</v>
      </c>
      <c r="AS23" s="23">
        <v>252</v>
      </c>
      <c r="AT23" s="23">
        <v>1</v>
      </c>
      <c r="AU23" s="23">
        <v>21</v>
      </c>
      <c r="AV23" s="23">
        <v>4</v>
      </c>
      <c r="AW23" s="23">
        <v>25</v>
      </c>
      <c r="AY23" s="24"/>
      <c r="BA23" s="379"/>
      <c r="BB23" s="23"/>
      <c r="BC23" s="23"/>
      <c r="BD23" s="23"/>
      <c r="BE23" s="23"/>
      <c r="BF23" s="23"/>
      <c r="BG23" s="23"/>
      <c r="BH23" s="23"/>
      <c r="BO23" s="23"/>
    </row>
    <row r="24" spans="1:67" ht="12.2" customHeight="1" x14ac:dyDescent="0.2">
      <c r="B24" s="6"/>
      <c r="AW24" s="23"/>
      <c r="AY24" s="24"/>
      <c r="BA24" s="379"/>
      <c r="BB24" s="23"/>
      <c r="BC24" s="23"/>
      <c r="BD24" s="23"/>
      <c r="BE24" s="23"/>
      <c r="BF24" s="23"/>
      <c r="BG24" s="23"/>
      <c r="BH24" s="23"/>
      <c r="BO24" s="23"/>
    </row>
    <row r="25" spans="1:67" ht="12.2" customHeight="1" x14ac:dyDescent="0.2">
      <c r="A25" s="23" t="s">
        <v>335</v>
      </c>
      <c r="B25" s="6"/>
      <c r="C25" s="420">
        <v>11.2</v>
      </c>
      <c r="D25" s="23">
        <v>46.7</v>
      </c>
      <c r="E25" s="23">
        <v>49.6</v>
      </c>
      <c r="F25" s="23">
        <v>0</v>
      </c>
      <c r="G25" s="23">
        <v>0</v>
      </c>
      <c r="H25" s="23">
        <v>3.5</v>
      </c>
      <c r="I25" s="23">
        <v>52.4</v>
      </c>
      <c r="J25" s="23">
        <v>27.6</v>
      </c>
      <c r="K25" s="23">
        <v>99.6</v>
      </c>
      <c r="L25" s="23">
        <v>70.5</v>
      </c>
      <c r="M25" s="23">
        <v>100</v>
      </c>
      <c r="N25" s="23">
        <v>100</v>
      </c>
      <c r="O25" s="23">
        <v>100</v>
      </c>
      <c r="P25" s="23">
        <v>100</v>
      </c>
      <c r="Q25" s="23">
        <v>100</v>
      </c>
      <c r="R25" s="23">
        <v>100</v>
      </c>
      <c r="S25" s="23">
        <v>2.6</v>
      </c>
      <c r="T25" s="23">
        <v>38.1</v>
      </c>
      <c r="U25" s="23">
        <v>85.2</v>
      </c>
      <c r="V25" s="23">
        <v>86.7</v>
      </c>
      <c r="W25" s="23">
        <v>22.9</v>
      </c>
      <c r="X25" s="23">
        <v>52</v>
      </c>
      <c r="Y25" s="23">
        <v>90.4</v>
      </c>
      <c r="Z25" s="23">
        <v>19.8</v>
      </c>
      <c r="AA25" s="23">
        <v>54.4</v>
      </c>
      <c r="AB25" s="23">
        <v>55.1</v>
      </c>
      <c r="AC25" s="23">
        <v>0</v>
      </c>
      <c r="AD25" s="23">
        <v>0</v>
      </c>
      <c r="AE25" s="23">
        <v>0</v>
      </c>
      <c r="AF25" s="23">
        <v>0</v>
      </c>
      <c r="AG25" s="23">
        <v>100</v>
      </c>
      <c r="AH25" s="23">
        <v>100</v>
      </c>
      <c r="AI25" s="23">
        <v>0</v>
      </c>
      <c r="AJ25" s="23">
        <v>8.3000000000000007</v>
      </c>
      <c r="AK25" s="23">
        <v>89.8</v>
      </c>
      <c r="AL25" s="23">
        <v>16.2</v>
      </c>
      <c r="AM25" s="23">
        <v>0</v>
      </c>
      <c r="AN25" s="23">
        <v>0</v>
      </c>
      <c r="AO25" s="23">
        <v>0</v>
      </c>
      <c r="AP25" s="425">
        <v>13.9</v>
      </c>
      <c r="AQ25" s="23">
        <v>13.3</v>
      </c>
      <c r="AR25" s="23">
        <v>23.5</v>
      </c>
      <c r="AS25" s="23">
        <v>89.6</v>
      </c>
      <c r="AT25" s="23">
        <v>0</v>
      </c>
      <c r="AU25" s="23">
        <v>0</v>
      </c>
      <c r="AV25" s="23">
        <v>100</v>
      </c>
      <c r="AW25" s="23">
        <v>85.2</v>
      </c>
      <c r="AY25" s="24">
        <v>32</v>
      </c>
      <c r="BA25" s="379"/>
      <c r="BB25" s="23"/>
      <c r="BC25" s="23"/>
      <c r="BD25" s="23"/>
      <c r="BE25" s="23"/>
      <c r="BF25" s="23"/>
      <c r="BG25" s="23"/>
      <c r="BH25" s="23"/>
      <c r="BO25" s="23"/>
    </row>
    <row r="26" spans="1:67" ht="12.2" customHeight="1" x14ac:dyDescent="0.2">
      <c r="A26" s="23" t="s">
        <v>336</v>
      </c>
      <c r="B26" s="6"/>
      <c r="C26" s="420">
        <v>0.5</v>
      </c>
      <c r="D26" s="23">
        <v>0.5</v>
      </c>
      <c r="E26" s="23">
        <v>0.1</v>
      </c>
      <c r="F26" s="23">
        <v>0</v>
      </c>
      <c r="G26" s="23">
        <v>0</v>
      </c>
      <c r="H26" s="23">
        <v>6.4</v>
      </c>
      <c r="I26" s="23">
        <v>1.2</v>
      </c>
      <c r="J26" s="23">
        <v>0</v>
      </c>
      <c r="K26" s="23">
        <v>0.5</v>
      </c>
      <c r="L26" s="23">
        <v>29.5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0.2</v>
      </c>
      <c r="T26" s="23">
        <v>0.7</v>
      </c>
      <c r="U26" s="23">
        <v>0.2</v>
      </c>
      <c r="V26" s="23">
        <v>0</v>
      </c>
      <c r="W26" s="23">
        <v>0.1</v>
      </c>
      <c r="X26" s="23">
        <v>0</v>
      </c>
      <c r="Y26" s="23">
        <v>0</v>
      </c>
      <c r="Z26" s="23">
        <v>0.4</v>
      </c>
      <c r="AA26" s="23">
        <v>0</v>
      </c>
      <c r="AB26" s="23">
        <v>0.3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1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425">
        <v>1</v>
      </c>
      <c r="AQ26" s="23">
        <v>1.6</v>
      </c>
      <c r="AR26" s="23">
        <v>0.9</v>
      </c>
      <c r="AS26" s="23">
        <v>5.0999999999999996</v>
      </c>
      <c r="AT26" s="23">
        <v>0</v>
      </c>
      <c r="AU26" s="23">
        <v>0</v>
      </c>
      <c r="AV26" s="23">
        <v>0</v>
      </c>
      <c r="AW26" s="23">
        <v>0</v>
      </c>
      <c r="AY26" s="24">
        <v>1</v>
      </c>
      <c r="BA26" s="379"/>
      <c r="BB26" s="23"/>
      <c r="BC26" s="23"/>
      <c r="BD26" s="23"/>
      <c r="BE26" s="23"/>
      <c r="BF26" s="23"/>
      <c r="BG26" s="23"/>
      <c r="BH26" s="23"/>
      <c r="BO26" s="23"/>
    </row>
    <row r="27" spans="1:67" ht="12.2" customHeight="1" x14ac:dyDescent="0.2">
      <c r="A27" s="23" t="s">
        <v>337</v>
      </c>
      <c r="B27" s="6"/>
      <c r="C27" s="420">
        <v>0.3</v>
      </c>
      <c r="D27" s="23">
        <v>0</v>
      </c>
      <c r="E27" s="23">
        <v>0.8</v>
      </c>
      <c r="F27" s="23">
        <v>0</v>
      </c>
      <c r="G27" s="23">
        <v>0</v>
      </c>
      <c r="H27" s="23">
        <v>0.1</v>
      </c>
      <c r="I27" s="23">
        <v>0.7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0.1</v>
      </c>
      <c r="T27" s="23">
        <v>0.3</v>
      </c>
      <c r="U27" s="23">
        <v>0.9</v>
      </c>
      <c r="V27" s="23">
        <v>1</v>
      </c>
      <c r="W27" s="23">
        <v>0.6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425">
        <v>1.8</v>
      </c>
      <c r="AQ27" s="23">
        <v>2</v>
      </c>
      <c r="AR27" s="23">
        <v>0.6</v>
      </c>
      <c r="AS27" s="23">
        <v>4.9000000000000004</v>
      </c>
      <c r="AT27" s="23">
        <v>0</v>
      </c>
      <c r="AU27" s="23">
        <v>0</v>
      </c>
      <c r="AV27" s="23">
        <v>0</v>
      </c>
      <c r="AW27" s="23">
        <v>0</v>
      </c>
      <c r="AY27" s="24">
        <v>1</v>
      </c>
      <c r="BA27" s="379"/>
      <c r="BB27" s="23"/>
      <c r="BC27" s="23"/>
      <c r="BD27" s="23"/>
      <c r="BE27" s="23"/>
      <c r="BF27" s="23"/>
      <c r="BG27" s="23"/>
      <c r="BH27" s="23"/>
      <c r="BO27" s="23"/>
    </row>
    <row r="28" spans="1:67" ht="12.2" customHeight="1" x14ac:dyDescent="0.2">
      <c r="A28" s="23" t="s">
        <v>338</v>
      </c>
      <c r="B28" s="6"/>
      <c r="C28" s="420">
        <v>0.7</v>
      </c>
      <c r="D28" s="23">
        <v>0</v>
      </c>
      <c r="E28" s="23">
        <v>0.9</v>
      </c>
      <c r="F28" s="23">
        <v>0</v>
      </c>
      <c r="G28" s="23">
        <v>0</v>
      </c>
      <c r="H28" s="23">
        <v>0</v>
      </c>
      <c r="I28" s="23">
        <v>0.1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0.5</v>
      </c>
      <c r="T28" s="23">
        <v>1.1000000000000001</v>
      </c>
      <c r="U28" s="23">
        <v>1.1000000000000001</v>
      </c>
      <c r="V28" s="23">
        <v>3.3</v>
      </c>
      <c r="W28" s="23">
        <v>0.3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425">
        <v>1.4</v>
      </c>
      <c r="AQ28" s="23">
        <v>1.7</v>
      </c>
      <c r="AR28" s="23">
        <v>0.7</v>
      </c>
      <c r="AS28" s="23">
        <v>0.4</v>
      </c>
      <c r="AT28" s="23">
        <v>0</v>
      </c>
      <c r="AU28" s="23">
        <v>0</v>
      </c>
      <c r="AV28" s="23">
        <v>0</v>
      </c>
      <c r="AW28" s="23">
        <v>2.8</v>
      </c>
      <c r="AY28" s="24">
        <v>0</v>
      </c>
      <c r="BA28" s="379"/>
      <c r="BB28" s="23"/>
      <c r="BC28" s="23"/>
      <c r="BD28" s="23"/>
      <c r="BE28" s="23"/>
      <c r="BF28" s="23"/>
      <c r="BG28" s="23"/>
      <c r="BH28" s="23"/>
      <c r="BO28" s="23"/>
    </row>
    <row r="29" spans="1:67" ht="12.2" customHeight="1" x14ac:dyDescent="0.2">
      <c r="A29" s="23" t="s">
        <v>339</v>
      </c>
      <c r="B29" s="6"/>
      <c r="C29" s="420">
        <v>87.3</v>
      </c>
      <c r="D29" s="23">
        <v>52.8</v>
      </c>
      <c r="E29" s="23">
        <v>48.7</v>
      </c>
      <c r="F29" s="23">
        <v>100</v>
      </c>
      <c r="G29" s="23">
        <v>100</v>
      </c>
      <c r="H29" s="23">
        <v>90.1</v>
      </c>
      <c r="I29" s="23">
        <v>45.6</v>
      </c>
      <c r="J29" s="23">
        <v>72.400000000000006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96.6</v>
      </c>
      <c r="T29" s="23">
        <v>59.8</v>
      </c>
      <c r="U29" s="23">
        <v>12.6</v>
      </c>
      <c r="V29" s="23">
        <v>9</v>
      </c>
      <c r="W29" s="23">
        <v>76.099999999999994</v>
      </c>
      <c r="X29" s="23">
        <v>48</v>
      </c>
      <c r="Y29" s="23">
        <v>9.6</v>
      </c>
      <c r="Z29" s="23">
        <v>79.8</v>
      </c>
      <c r="AA29" s="23">
        <v>45.6</v>
      </c>
      <c r="AB29" s="23">
        <v>44.6</v>
      </c>
      <c r="AC29" s="23">
        <v>100</v>
      </c>
      <c r="AD29" s="23">
        <v>100</v>
      </c>
      <c r="AE29" s="23">
        <v>100</v>
      </c>
      <c r="AF29" s="23">
        <v>100</v>
      </c>
      <c r="AG29" s="23">
        <v>0</v>
      </c>
      <c r="AH29" s="23">
        <v>0</v>
      </c>
      <c r="AI29" s="23">
        <v>100</v>
      </c>
      <c r="AJ29" s="23">
        <v>90.7</v>
      </c>
      <c r="AK29" s="23">
        <v>10.199999999999999</v>
      </c>
      <c r="AL29" s="23">
        <v>83.8</v>
      </c>
      <c r="AM29" s="23">
        <v>100</v>
      </c>
      <c r="AN29" s="23">
        <v>100</v>
      </c>
      <c r="AO29" s="23">
        <v>100</v>
      </c>
      <c r="AP29" s="425">
        <v>82</v>
      </c>
      <c r="AQ29" s="23">
        <v>81.400000000000006</v>
      </c>
      <c r="AR29" s="23">
        <v>74.3</v>
      </c>
      <c r="AS29" s="23">
        <v>0</v>
      </c>
      <c r="AT29" s="23">
        <v>100</v>
      </c>
      <c r="AU29" s="23">
        <v>100</v>
      </c>
      <c r="AV29" s="23">
        <v>0</v>
      </c>
      <c r="AW29" s="23">
        <v>12.1</v>
      </c>
      <c r="AY29" s="24">
        <v>65</v>
      </c>
      <c r="BA29" s="379"/>
      <c r="BB29" s="23"/>
      <c r="BC29" s="23"/>
      <c r="BD29" s="23"/>
      <c r="BE29" s="23"/>
      <c r="BF29" s="23"/>
      <c r="BG29" s="23"/>
      <c r="BH29" s="23"/>
      <c r="BO29" s="23"/>
    </row>
    <row r="30" spans="1:67" ht="12.2" customHeight="1" x14ac:dyDescent="0.2">
      <c r="A30" s="257" t="s">
        <v>328</v>
      </c>
      <c r="B30" s="6">
        <v>7</v>
      </c>
      <c r="C30" s="421">
        <v>100</v>
      </c>
      <c r="D30" s="23">
        <v>100</v>
      </c>
      <c r="E30" s="23">
        <v>100.1</v>
      </c>
      <c r="F30" s="23">
        <v>100</v>
      </c>
      <c r="G30" s="23">
        <v>100</v>
      </c>
      <c r="H30" s="23">
        <v>100.1</v>
      </c>
      <c r="I30" s="23">
        <v>100</v>
      </c>
      <c r="J30" s="23">
        <v>100</v>
      </c>
      <c r="K30" s="23">
        <v>100.1</v>
      </c>
      <c r="L30" s="23">
        <v>100</v>
      </c>
      <c r="M30" s="23">
        <v>100</v>
      </c>
      <c r="N30" s="23">
        <v>100</v>
      </c>
      <c r="O30" s="23">
        <v>100</v>
      </c>
      <c r="P30" s="23">
        <v>100</v>
      </c>
      <c r="Q30" s="23">
        <v>100</v>
      </c>
      <c r="R30" s="23">
        <v>100</v>
      </c>
      <c r="S30" s="23">
        <v>100</v>
      </c>
      <c r="T30" s="23">
        <v>100</v>
      </c>
      <c r="U30" s="23">
        <v>100</v>
      </c>
      <c r="V30" s="23">
        <v>100</v>
      </c>
      <c r="W30" s="23">
        <v>100</v>
      </c>
      <c r="X30" s="23">
        <v>100</v>
      </c>
      <c r="Y30" s="23">
        <v>100</v>
      </c>
      <c r="Z30" s="23">
        <v>100</v>
      </c>
      <c r="AA30" s="23">
        <v>100</v>
      </c>
      <c r="AB30" s="23">
        <v>100</v>
      </c>
      <c r="AC30" s="23">
        <v>100</v>
      </c>
      <c r="AD30" s="23">
        <v>100</v>
      </c>
      <c r="AE30" s="23">
        <v>100</v>
      </c>
      <c r="AF30" s="23">
        <v>100</v>
      </c>
      <c r="AG30" s="23">
        <v>100</v>
      </c>
      <c r="AH30" s="23">
        <v>100</v>
      </c>
      <c r="AI30" s="23">
        <v>100</v>
      </c>
      <c r="AJ30" s="23">
        <v>100</v>
      </c>
      <c r="AK30" s="23">
        <v>100</v>
      </c>
      <c r="AL30" s="23">
        <v>100</v>
      </c>
      <c r="AM30" s="23">
        <v>100</v>
      </c>
      <c r="AN30" s="23">
        <v>100</v>
      </c>
      <c r="AO30" s="23">
        <v>100</v>
      </c>
      <c r="AP30" s="261">
        <v>100.1</v>
      </c>
      <c r="AQ30" s="23">
        <v>100</v>
      </c>
      <c r="AR30" s="23">
        <v>100</v>
      </c>
      <c r="AS30" s="23">
        <v>100</v>
      </c>
      <c r="AT30" s="23">
        <v>100</v>
      </c>
      <c r="AU30" s="23">
        <v>100</v>
      </c>
      <c r="AV30" s="23">
        <v>100</v>
      </c>
      <c r="AW30" s="23">
        <v>100.1</v>
      </c>
      <c r="AX30" s="24"/>
      <c r="AY30" s="24">
        <v>100</v>
      </c>
      <c r="BA30" s="379"/>
      <c r="BB30" s="23"/>
      <c r="BC30" s="23"/>
      <c r="BD30" s="23"/>
      <c r="BE30" s="23"/>
      <c r="BF30" s="23"/>
      <c r="BG30" s="23"/>
      <c r="BH30" s="23"/>
      <c r="BO30" s="23"/>
    </row>
    <row r="31" spans="1:67" ht="12.2" customHeight="1" x14ac:dyDescent="0.2">
      <c r="A31" s="257"/>
      <c r="B31" s="6"/>
      <c r="AW31" s="23"/>
      <c r="AX31" s="24"/>
      <c r="AY31" s="24"/>
      <c r="BA31" s="379"/>
      <c r="BB31" s="23"/>
      <c r="BC31" s="23"/>
      <c r="BD31" s="23"/>
      <c r="BE31" s="23"/>
      <c r="BF31" s="23"/>
      <c r="BG31" s="23"/>
      <c r="BH31" s="23"/>
      <c r="BO31" s="23"/>
    </row>
    <row r="32" spans="1:67" ht="12.2" customHeight="1" x14ac:dyDescent="0.2">
      <c r="A32" s="23" t="s">
        <v>340</v>
      </c>
      <c r="B32" s="6">
        <v>8</v>
      </c>
      <c r="C32" s="23">
        <v>0.2</v>
      </c>
      <c r="D32" s="23">
        <v>0.1</v>
      </c>
      <c r="E32" s="23">
        <v>0.2</v>
      </c>
      <c r="F32" s="23">
        <v>0.4</v>
      </c>
      <c r="G32" s="23">
        <v>0.1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16</v>
      </c>
      <c r="O32" s="23">
        <v>16</v>
      </c>
      <c r="P32" s="23">
        <v>16</v>
      </c>
      <c r="Q32" s="23">
        <v>16</v>
      </c>
      <c r="R32" s="23">
        <v>16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0.3</v>
      </c>
      <c r="AE32" s="23">
        <v>0.1</v>
      </c>
      <c r="AF32" s="23">
        <v>0.2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3</v>
      </c>
      <c r="AU32" s="23">
        <v>3</v>
      </c>
      <c r="AV32" s="23">
        <v>0</v>
      </c>
      <c r="AW32" s="23">
        <v>0</v>
      </c>
      <c r="AY32" s="24">
        <f>SUM(C32:AW32)</f>
        <v>87.6</v>
      </c>
      <c r="BA32" s="379"/>
      <c r="BB32" s="23"/>
      <c r="BC32" s="23"/>
      <c r="BD32" s="23"/>
      <c r="BE32" s="23"/>
      <c r="BF32" s="23"/>
      <c r="BG32" s="23"/>
      <c r="BH32" s="23"/>
      <c r="BO32" s="23"/>
    </row>
    <row r="33" spans="1:68" ht="12.2" customHeight="1" x14ac:dyDescent="0.2">
      <c r="A33" s="23" t="s">
        <v>395</v>
      </c>
      <c r="B33" s="6">
        <v>9</v>
      </c>
      <c r="C33" s="23">
        <v>11</v>
      </c>
      <c r="D33" s="23">
        <v>32</v>
      </c>
      <c r="E33" s="23">
        <v>47</v>
      </c>
      <c r="F33" s="23">
        <v>152</v>
      </c>
      <c r="G33" s="23">
        <v>191</v>
      </c>
      <c r="H33" s="23">
        <v>24</v>
      </c>
      <c r="I33" s="23">
        <v>81</v>
      </c>
      <c r="J33" s="23">
        <v>31</v>
      </c>
      <c r="K33" s="23">
        <v>138</v>
      </c>
      <c r="L33" s="23">
        <v>30</v>
      </c>
      <c r="M33" s="23">
        <v>7</v>
      </c>
      <c r="N33" s="23">
        <v>10</v>
      </c>
      <c r="O33" s="23">
        <v>8</v>
      </c>
      <c r="P33" s="23">
        <v>13</v>
      </c>
      <c r="Q33" s="23">
        <v>44</v>
      </c>
      <c r="R33" s="23">
        <v>100</v>
      </c>
      <c r="S33" s="23">
        <v>33</v>
      </c>
      <c r="T33" s="23">
        <v>1109</v>
      </c>
      <c r="U33" s="23">
        <v>1818</v>
      </c>
      <c r="V33" s="23">
        <v>1615</v>
      </c>
      <c r="W33" s="23">
        <v>9</v>
      </c>
      <c r="X33" s="23">
        <v>41</v>
      </c>
      <c r="Y33" s="23">
        <v>434</v>
      </c>
      <c r="Z33" s="23">
        <v>0</v>
      </c>
      <c r="AA33" s="23">
        <v>0</v>
      </c>
      <c r="AB33" s="23">
        <v>0</v>
      </c>
      <c r="AC33" s="23">
        <v>0</v>
      </c>
      <c r="AD33" s="23">
        <v>212</v>
      </c>
      <c r="AE33" s="23">
        <v>133</v>
      </c>
      <c r="AF33" s="23">
        <v>151</v>
      </c>
      <c r="AG33" s="23">
        <v>0</v>
      </c>
      <c r="AH33" s="23">
        <v>0</v>
      </c>
      <c r="AI33" s="23">
        <v>105</v>
      </c>
      <c r="AJ33" s="23">
        <v>0</v>
      </c>
      <c r="AK33" s="23">
        <v>0</v>
      </c>
      <c r="AL33" s="23">
        <v>0</v>
      </c>
      <c r="AM33" s="23">
        <v>28</v>
      </c>
      <c r="AN33" s="23">
        <v>19</v>
      </c>
      <c r="AO33" s="23">
        <v>2</v>
      </c>
      <c r="AP33" s="23">
        <v>0</v>
      </c>
      <c r="AQ33" s="23">
        <v>0</v>
      </c>
      <c r="AR33" s="23">
        <v>0</v>
      </c>
      <c r="AS33" s="23">
        <v>0</v>
      </c>
      <c r="AT33" s="23">
        <v>46</v>
      </c>
      <c r="AU33" s="23">
        <v>7</v>
      </c>
      <c r="AV33" s="23">
        <v>0</v>
      </c>
      <c r="AW33" s="23">
        <v>0</v>
      </c>
      <c r="AY33" s="24">
        <f>SUM(C33:AW33)</f>
        <v>6681</v>
      </c>
      <c r="BB33" s="23"/>
      <c r="BC33" s="23"/>
      <c r="BD33" s="23"/>
      <c r="BE33" s="23"/>
      <c r="BF33" s="23"/>
      <c r="BG33" s="23"/>
      <c r="BH33" s="23"/>
      <c r="BO33" s="23"/>
    </row>
    <row r="34" spans="1:68" ht="12.2" customHeight="1" x14ac:dyDescent="0.2">
      <c r="B34" s="6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BB34" s="23"/>
      <c r="BC34" s="23"/>
      <c r="BD34" s="23"/>
      <c r="BE34" s="23"/>
      <c r="BF34" s="23"/>
      <c r="BG34" s="23"/>
      <c r="BH34" s="23"/>
      <c r="BO34" s="23"/>
    </row>
    <row r="35" spans="1:68" ht="12.2" customHeight="1" x14ac:dyDescent="0.2">
      <c r="B35" s="250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BB35" s="23"/>
      <c r="BC35" s="23"/>
      <c r="BD35" s="23"/>
      <c r="BE35" s="23"/>
      <c r="BF35" s="23"/>
      <c r="BG35" s="23"/>
      <c r="BH35" s="23"/>
      <c r="BO35" s="23"/>
    </row>
    <row r="36" spans="1:68" ht="12.2" customHeight="1" x14ac:dyDescent="0.2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 t="s">
        <v>134</v>
      </c>
      <c r="AS36" s="24"/>
      <c r="AT36" s="24"/>
      <c r="AU36" s="24"/>
      <c r="AV36" s="24"/>
      <c r="AW36" s="24"/>
      <c r="BB36" s="23"/>
      <c r="BC36" s="23"/>
      <c r="BD36" s="23"/>
      <c r="BE36" s="23"/>
      <c r="BF36" s="23"/>
      <c r="BG36" s="23"/>
      <c r="BH36" s="23"/>
      <c r="BO36" s="23"/>
    </row>
    <row r="37" spans="1:68" ht="12.2" customHeight="1" x14ac:dyDescent="0.2">
      <c r="A37" s="251" t="s">
        <v>344</v>
      </c>
      <c r="F37" s="24"/>
      <c r="G37" s="24"/>
      <c r="H37" s="24"/>
      <c r="I37" s="24"/>
      <c r="J37" s="24"/>
      <c r="K37" s="24"/>
      <c r="L37" s="24"/>
      <c r="M37" s="24"/>
      <c r="Q37" s="24"/>
      <c r="R37" s="24"/>
      <c r="V37" s="24"/>
      <c r="W37" s="24"/>
      <c r="X37" s="24"/>
      <c r="Y37" s="24"/>
      <c r="AC37" s="24"/>
      <c r="AG37" s="24" t="s">
        <v>545</v>
      </c>
      <c r="AH37" s="24"/>
      <c r="AL37" s="24"/>
      <c r="AM37" s="24"/>
      <c r="AN37" s="24"/>
      <c r="AO37" s="24"/>
      <c r="AS37" s="24"/>
      <c r="AT37" s="24"/>
      <c r="AU37" s="24"/>
      <c r="AV37" s="24"/>
      <c r="AW37" s="24"/>
      <c r="BB37" s="23"/>
      <c r="BC37" s="23"/>
      <c r="BD37" s="23"/>
      <c r="BE37" s="23"/>
      <c r="BF37" s="23"/>
      <c r="BG37" s="23"/>
      <c r="BH37" s="23"/>
      <c r="BO37" s="23"/>
    </row>
    <row r="38" spans="1:68" ht="12.2" customHeight="1" x14ac:dyDescent="0.2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 t="s">
        <v>546</v>
      </c>
      <c r="AH38" s="24"/>
      <c r="AI38" s="24"/>
      <c r="AJ38" s="24"/>
      <c r="AK38" s="24"/>
      <c r="AL38" s="24"/>
      <c r="AM38" s="24"/>
      <c r="AN38" s="24"/>
      <c r="AO38" s="24"/>
      <c r="AP38" s="24" t="s">
        <v>134</v>
      </c>
      <c r="AQ38" s="24"/>
      <c r="AR38" s="24"/>
      <c r="AS38" s="24"/>
      <c r="AT38" s="24"/>
      <c r="AU38" s="24"/>
      <c r="AV38" s="24"/>
      <c r="AW38" s="24"/>
      <c r="BB38" s="23"/>
      <c r="BC38" s="23"/>
      <c r="BD38" s="23"/>
      <c r="BE38" s="23"/>
      <c r="BF38" s="23"/>
      <c r="BG38" s="23"/>
      <c r="BH38" s="23"/>
      <c r="BO38" s="23"/>
    </row>
    <row r="39" spans="1:68" ht="12.2" customHeight="1" x14ac:dyDescent="0.2">
      <c r="C39" s="589" t="s">
        <v>523</v>
      </c>
      <c r="D39" s="589"/>
      <c r="E39" s="589"/>
      <c r="F39" s="24"/>
      <c r="G39" s="24"/>
      <c r="H39" s="24"/>
      <c r="I39" s="24"/>
      <c r="J39" s="24"/>
      <c r="K39" s="24"/>
      <c r="L39" s="24"/>
      <c r="M39" s="24"/>
      <c r="N39" s="589" t="s">
        <v>523</v>
      </c>
      <c r="O39" s="589"/>
      <c r="P39" s="589"/>
      <c r="Q39" s="24"/>
      <c r="R39" s="24"/>
      <c r="S39" s="589" t="s">
        <v>523</v>
      </c>
      <c r="T39" s="589"/>
      <c r="U39" s="589"/>
      <c r="V39" s="24"/>
      <c r="W39" s="24"/>
      <c r="X39" s="24"/>
      <c r="Y39" s="24"/>
      <c r="Z39" s="589" t="s">
        <v>523</v>
      </c>
      <c r="AA39" s="589"/>
      <c r="AB39" s="589"/>
      <c r="AC39" s="24"/>
      <c r="AD39" s="589" t="s">
        <v>523</v>
      </c>
      <c r="AE39" s="589"/>
      <c r="AF39" s="589"/>
      <c r="AG39" s="24"/>
      <c r="AH39" s="24"/>
      <c r="AI39" s="589" t="s">
        <v>523</v>
      </c>
      <c r="AJ39" s="589"/>
      <c r="AK39" s="589"/>
      <c r="AL39" s="24"/>
      <c r="AM39" s="589" t="s">
        <v>523</v>
      </c>
      <c r="AN39" s="589"/>
      <c r="AO39" s="589"/>
      <c r="AP39" s="589" t="s">
        <v>523</v>
      </c>
      <c r="AQ39" s="589"/>
      <c r="AR39" s="589"/>
      <c r="AS39" s="24"/>
      <c r="AT39" s="24"/>
      <c r="AU39" s="24"/>
      <c r="AV39" s="24"/>
      <c r="AW39" s="24"/>
      <c r="BB39" s="23"/>
      <c r="BC39" s="23"/>
      <c r="BD39" s="23"/>
      <c r="BE39" s="23"/>
      <c r="BF39" s="23"/>
      <c r="BG39" s="23"/>
      <c r="BH39" s="23"/>
      <c r="BO39" s="23"/>
    </row>
    <row r="40" spans="1:68" ht="12.2" customHeight="1" x14ac:dyDescent="0.2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BB40" s="23"/>
      <c r="BC40" s="23"/>
      <c r="BD40" s="23"/>
      <c r="BE40" s="23"/>
      <c r="BF40" s="23"/>
      <c r="BG40" s="23"/>
      <c r="BH40" s="23"/>
      <c r="BO40" s="23"/>
    </row>
    <row r="41" spans="1:68" ht="12.2" customHeight="1" x14ac:dyDescent="0.2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BB41" s="23"/>
      <c r="BC41" s="23"/>
      <c r="BD41" s="23"/>
      <c r="BE41" s="23"/>
      <c r="BF41" s="23"/>
      <c r="BG41" s="23"/>
      <c r="BH41" s="23"/>
      <c r="BO41" s="23"/>
    </row>
    <row r="42" spans="1:68" ht="12.2" customHeight="1" x14ac:dyDescent="0.2">
      <c r="AW42" s="23"/>
      <c r="BP42" s="14"/>
    </row>
    <row r="43" spans="1:68" ht="12.2" customHeight="1" x14ac:dyDescent="0.2">
      <c r="C43" s="258" t="s">
        <v>345</v>
      </c>
      <c r="D43" s="6"/>
      <c r="E43" s="250"/>
      <c r="F43" s="250"/>
      <c r="G43" s="250"/>
      <c r="H43" s="426"/>
      <c r="I43" s="250"/>
      <c r="J43" s="250"/>
      <c r="K43" s="258" t="s">
        <v>345</v>
      </c>
      <c r="L43" s="250"/>
      <c r="M43" s="250"/>
      <c r="N43" s="250"/>
      <c r="O43" s="250"/>
      <c r="P43" s="426"/>
      <c r="Q43" s="250"/>
      <c r="R43" s="250"/>
      <c r="S43" s="258" t="s">
        <v>345</v>
      </c>
      <c r="T43" s="250"/>
      <c r="U43" s="250"/>
      <c r="V43" s="250"/>
      <c r="W43" s="250"/>
      <c r="X43" s="426"/>
      <c r="Y43" s="250"/>
      <c r="Z43" s="258" t="s">
        <v>345</v>
      </c>
      <c r="AA43" s="250"/>
      <c r="AB43" s="250"/>
      <c r="AC43" s="426"/>
      <c r="AE43" s="250"/>
      <c r="AF43" s="250"/>
      <c r="AG43" s="258" t="s">
        <v>345</v>
      </c>
      <c r="AH43" s="250"/>
      <c r="AI43" s="250"/>
      <c r="AJ43" s="250"/>
      <c r="AK43" s="250"/>
      <c r="AL43" s="250"/>
      <c r="AM43" s="258" t="s">
        <v>345</v>
      </c>
      <c r="AN43" s="426"/>
      <c r="AO43" s="250"/>
      <c r="AQ43" s="250"/>
      <c r="AR43" s="250"/>
      <c r="AS43" s="426"/>
      <c r="AT43" s="426"/>
      <c r="AU43" s="426"/>
      <c r="AV43" s="258" t="s">
        <v>345</v>
      </c>
      <c r="AW43" s="250"/>
      <c r="BP43" s="14"/>
    </row>
    <row r="44" spans="1:68" ht="12.2" customHeight="1" x14ac:dyDescent="0.2">
      <c r="C44" s="259" t="s">
        <v>577</v>
      </c>
      <c r="D44" s="6"/>
      <c r="E44" s="250"/>
      <c r="F44" s="250"/>
      <c r="G44" s="250"/>
      <c r="H44" s="427"/>
      <c r="I44" s="250"/>
      <c r="J44" s="250"/>
      <c r="K44" s="259" t="s">
        <v>577</v>
      </c>
      <c r="L44" s="250"/>
      <c r="M44" s="250"/>
      <c r="N44" s="250"/>
      <c r="O44" s="250"/>
      <c r="P44" s="427"/>
      <c r="Q44" s="250"/>
      <c r="R44" s="250"/>
      <c r="S44" s="259" t="s">
        <v>577</v>
      </c>
      <c r="T44" s="250"/>
      <c r="U44" s="250"/>
      <c r="V44" s="250"/>
      <c r="W44" s="250"/>
      <c r="X44" s="427"/>
      <c r="Y44" s="250"/>
      <c r="Z44" s="259" t="s">
        <v>577</v>
      </c>
      <c r="AA44" s="250"/>
      <c r="AB44" s="250"/>
      <c r="AC44" s="427"/>
      <c r="AE44" s="250"/>
      <c r="AF44" s="250"/>
      <c r="AG44" s="259" t="s">
        <v>577</v>
      </c>
      <c r="AH44" s="250"/>
      <c r="AI44" s="250"/>
      <c r="AJ44" s="250"/>
      <c r="AK44" s="250"/>
      <c r="AL44" s="250"/>
      <c r="AM44" s="259" t="s">
        <v>577</v>
      </c>
      <c r="AN44" s="427"/>
      <c r="AO44" s="250"/>
      <c r="AQ44" s="250"/>
      <c r="AR44" s="250"/>
      <c r="AS44" s="427"/>
      <c r="AT44" s="427"/>
      <c r="AU44" s="427"/>
      <c r="AV44" s="259" t="s">
        <v>577</v>
      </c>
      <c r="AW44" s="250"/>
      <c r="BP44" s="14"/>
    </row>
    <row r="45" spans="1:68" ht="12.2" customHeight="1" x14ac:dyDescent="0.2">
      <c r="C45" s="259" t="s">
        <v>346</v>
      </c>
      <c r="D45" s="6"/>
      <c r="E45" s="250"/>
      <c r="F45" s="250"/>
      <c r="G45" s="250"/>
      <c r="H45" s="427"/>
      <c r="I45" s="250"/>
      <c r="J45" s="250"/>
      <c r="K45" s="259" t="s">
        <v>346</v>
      </c>
      <c r="L45" s="250"/>
      <c r="M45" s="250"/>
      <c r="N45" s="250"/>
      <c r="O45" s="250"/>
      <c r="P45" s="427"/>
      <c r="Q45" s="250"/>
      <c r="R45" s="250"/>
      <c r="S45" s="259" t="s">
        <v>346</v>
      </c>
      <c r="T45" s="250"/>
      <c r="U45" s="250"/>
      <c r="V45" s="250"/>
      <c r="W45" s="250"/>
      <c r="X45" s="427"/>
      <c r="Y45" s="250"/>
      <c r="Z45" s="259" t="s">
        <v>346</v>
      </c>
      <c r="AA45" s="250"/>
      <c r="AB45" s="250"/>
      <c r="AC45" s="427"/>
      <c r="AE45" s="250"/>
      <c r="AF45" s="250"/>
      <c r="AG45" s="259" t="s">
        <v>346</v>
      </c>
      <c r="AH45" s="250"/>
      <c r="AI45" s="250"/>
      <c r="AJ45" s="250"/>
      <c r="AK45" s="250"/>
      <c r="AL45" s="250"/>
      <c r="AM45" s="259" t="s">
        <v>346</v>
      </c>
      <c r="AN45" s="427"/>
      <c r="AO45" s="250"/>
      <c r="AQ45" s="250"/>
      <c r="AR45" s="250"/>
      <c r="AS45" s="427"/>
      <c r="AT45" s="427"/>
      <c r="AU45" s="427"/>
      <c r="AV45" s="259" t="s">
        <v>346</v>
      </c>
      <c r="AW45" s="250"/>
      <c r="BP45" s="14"/>
    </row>
    <row r="46" spans="1:68" ht="12.2" customHeight="1" x14ac:dyDescent="0.2">
      <c r="C46" s="259" t="s">
        <v>347</v>
      </c>
      <c r="D46" s="6"/>
      <c r="E46" s="250"/>
      <c r="F46" s="250"/>
      <c r="G46" s="250"/>
      <c r="H46" s="427"/>
      <c r="I46" s="250"/>
      <c r="J46" s="250"/>
      <c r="K46" s="259" t="s">
        <v>347</v>
      </c>
      <c r="L46" s="250"/>
      <c r="M46" s="250"/>
      <c r="N46" s="250"/>
      <c r="O46" s="250"/>
      <c r="P46" s="427"/>
      <c r="Q46" s="250"/>
      <c r="R46" s="250"/>
      <c r="S46" s="259" t="s">
        <v>347</v>
      </c>
      <c r="T46" s="250"/>
      <c r="U46" s="250"/>
      <c r="V46" s="250"/>
      <c r="W46" s="250"/>
      <c r="X46" s="427"/>
      <c r="Y46" s="250"/>
      <c r="Z46" s="259" t="s">
        <v>347</v>
      </c>
      <c r="AA46" s="250"/>
      <c r="AB46" s="250"/>
      <c r="AC46" s="427"/>
      <c r="AE46" s="250"/>
      <c r="AF46" s="250"/>
      <c r="AG46" s="259" t="s">
        <v>347</v>
      </c>
      <c r="AH46" s="250"/>
      <c r="AI46" s="250"/>
      <c r="AJ46" s="250"/>
      <c r="AK46" s="250"/>
      <c r="AL46" s="250"/>
      <c r="AM46" s="259" t="s">
        <v>347</v>
      </c>
      <c r="AN46" s="427"/>
      <c r="AO46" s="250"/>
      <c r="AQ46" s="250"/>
      <c r="AR46" s="250"/>
      <c r="AS46" s="427"/>
      <c r="AT46" s="427"/>
      <c r="AU46" s="427"/>
      <c r="AV46" s="259" t="s">
        <v>347</v>
      </c>
      <c r="AW46" s="250"/>
      <c r="BP46" s="14"/>
    </row>
    <row r="47" spans="1:68" ht="12.2" customHeight="1" x14ac:dyDescent="0.2">
      <c r="C47" s="259" t="s">
        <v>348</v>
      </c>
      <c r="D47" s="6"/>
      <c r="E47" s="250"/>
      <c r="F47" s="250"/>
      <c r="G47" s="250"/>
      <c r="H47" s="427"/>
      <c r="I47" s="250"/>
      <c r="J47" s="250"/>
      <c r="K47" s="259" t="s">
        <v>348</v>
      </c>
      <c r="L47" s="250"/>
      <c r="M47" s="250"/>
      <c r="N47" s="250"/>
      <c r="O47" s="250"/>
      <c r="P47" s="427"/>
      <c r="Q47" s="250"/>
      <c r="R47" s="250"/>
      <c r="S47" s="259" t="s">
        <v>348</v>
      </c>
      <c r="T47" s="250"/>
      <c r="U47" s="250"/>
      <c r="V47" s="250"/>
      <c r="W47" s="250"/>
      <c r="X47" s="427"/>
      <c r="Y47" s="250"/>
      <c r="Z47" s="259" t="s">
        <v>348</v>
      </c>
      <c r="AA47" s="250"/>
      <c r="AB47" s="250"/>
      <c r="AC47" s="427"/>
      <c r="AE47" s="250"/>
      <c r="AF47" s="250"/>
      <c r="AG47" s="259" t="s">
        <v>348</v>
      </c>
      <c r="AH47" s="250"/>
      <c r="AI47" s="250"/>
      <c r="AJ47" s="250"/>
      <c r="AK47" s="250"/>
      <c r="AL47" s="250"/>
      <c r="AM47" s="259" t="s">
        <v>348</v>
      </c>
      <c r="AN47" s="427"/>
      <c r="AO47" s="250"/>
      <c r="AQ47" s="250"/>
      <c r="AR47" s="250"/>
      <c r="AS47" s="427"/>
      <c r="AT47" s="427"/>
      <c r="AU47" s="427"/>
      <c r="AV47" s="259" t="s">
        <v>348</v>
      </c>
      <c r="AW47" s="250"/>
      <c r="BP47" s="14"/>
    </row>
    <row r="48" spans="1:68" ht="12.2" customHeight="1" x14ac:dyDescent="0.2">
      <c r="C48" s="259" t="s">
        <v>349</v>
      </c>
      <c r="D48" s="6"/>
      <c r="E48" s="250"/>
      <c r="F48" s="250"/>
      <c r="G48" s="250"/>
      <c r="H48" s="427"/>
      <c r="I48" s="250"/>
      <c r="J48" s="250"/>
      <c r="K48" s="259" t="s">
        <v>349</v>
      </c>
      <c r="L48" s="250"/>
      <c r="M48" s="250"/>
      <c r="N48" s="250"/>
      <c r="O48" s="250"/>
      <c r="P48" s="427"/>
      <c r="Q48" s="250"/>
      <c r="R48" s="250"/>
      <c r="S48" s="259" t="s">
        <v>349</v>
      </c>
      <c r="T48" s="250"/>
      <c r="U48" s="250"/>
      <c r="V48" s="250"/>
      <c r="W48" s="250"/>
      <c r="X48" s="427"/>
      <c r="Y48" s="250"/>
      <c r="Z48" s="259" t="s">
        <v>349</v>
      </c>
      <c r="AA48" s="250"/>
      <c r="AB48" s="250"/>
      <c r="AC48" s="427"/>
      <c r="AE48" s="250"/>
      <c r="AF48" s="250"/>
      <c r="AG48" s="259" t="s">
        <v>349</v>
      </c>
      <c r="AH48" s="250"/>
      <c r="AI48" s="250"/>
      <c r="AJ48" s="250"/>
      <c r="AK48" s="250"/>
      <c r="AL48" s="250"/>
      <c r="AM48" s="259" t="s">
        <v>349</v>
      </c>
      <c r="AN48" s="427"/>
      <c r="AO48" s="250"/>
      <c r="AQ48" s="250"/>
      <c r="AR48" s="250"/>
      <c r="AS48" s="427"/>
      <c r="AT48" s="427"/>
      <c r="AU48" s="427"/>
      <c r="AV48" s="259" t="s">
        <v>349</v>
      </c>
      <c r="AW48" s="250"/>
      <c r="BP48" s="14"/>
    </row>
    <row r="49" spans="3:68" ht="12.2" customHeight="1" x14ac:dyDescent="0.2">
      <c r="C49" s="259" t="s">
        <v>572</v>
      </c>
      <c r="D49" s="250"/>
      <c r="E49" s="250"/>
      <c r="F49" s="250"/>
      <c r="G49" s="250"/>
      <c r="H49" s="427"/>
      <c r="I49" s="250"/>
      <c r="J49" s="250"/>
      <c r="K49" s="259" t="s">
        <v>572</v>
      </c>
      <c r="L49" s="250"/>
      <c r="M49" s="250"/>
      <c r="N49" s="250"/>
      <c r="O49" s="250"/>
      <c r="P49" s="427"/>
      <c r="Q49" s="250"/>
      <c r="R49" s="250"/>
      <c r="S49" s="259" t="s">
        <v>572</v>
      </c>
      <c r="T49" s="250"/>
      <c r="U49" s="250"/>
      <c r="V49" s="250"/>
      <c r="W49" s="250"/>
      <c r="X49" s="427"/>
      <c r="Y49" s="250"/>
      <c r="Z49" s="259" t="s">
        <v>572</v>
      </c>
      <c r="AA49" s="250"/>
      <c r="AB49" s="250"/>
      <c r="AC49" s="427"/>
      <c r="AE49" s="250"/>
      <c r="AF49" s="250"/>
      <c r="AG49" s="259" t="s">
        <v>572</v>
      </c>
      <c r="AH49" s="250"/>
      <c r="AI49" s="250"/>
      <c r="AJ49" s="250"/>
      <c r="AK49" s="250"/>
      <c r="AL49" s="250"/>
      <c r="AM49" s="259" t="s">
        <v>572</v>
      </c>
      <c r="AN49" s="427"/>
      <c r="AO49" s="250"/>
      <c r="AQ49" s="250"/>
      <c r="AR49" s="250"/>
      <c r="AS49" s="427"/>
      <c r="AT49" s="427"/>
      <c r="AU49" s="427"/>
      <c r="AV49" s="259" t="s">
        <v>572</v>
      </c>
      <c r="AW49" s="250"/>
      <c r="BP49" s="14"/>
    </row>
    <row r="50" spans="3:68" ht="12.2" customHeight="1" x14ac:dyDescent="0.2">
      <c r="C50" s="259" t="s">
        <v>573</v>
      </c>
      <c r="D50" s="250"/>
      <c r="E50" s="250"/>
      <c r="F50" s="250"/>
      <c r="G50" s="250"/>
      <c r="H50" s="427"/>
      <c r="I50" s="250"/>
      <c r="J50" s="250"/>
      <c r="K50" s="259" t="s">
        <v>573</v>
      </c>
      <c r="L50" s="250"/>
      <c r="M50" s="250"/>
      <c r="N50" s="250"/>
      <c r="O50" s="250"/>
      <c r="P50" s="427"/>
      <c r="Q50" s="250"/>
      <c r="R50" s="250"/>
      <c r="S50" s="259" t="s">
        <v>573</v>
      </c>
      <c r="T50" s="250"/>
      <c r="U50" s="250"/>
      <c r="V50" s="250"/>
      <c r="W50" s="250"/>
      <c r="X50" s="427"/>
      <c r="Y50" s="250"/>
      <c r="Z50" s="259" t="s">
        <v>573</v>
      </c>
      <c r="AA50" s="250"/>
      <c r="AB50" s="250"/>
      <c r="AC50" s="427"/>
      <c r="AE50" s="250"/>
      <c r="AF50" s="250"/>
      <c r="AG50" s="259" t="s">
        <v>573</v>
      </c>
      <c r="AH50" s="250"/>
      <c r="AI50" s="250"/>
      <c r="AJ50" s="250"/>
      <c r="AK50" s="250"/>
      <c r="AL50" s="250"/>
      <c r="AM50" s="259" t="s">
        <v>573</v>
      </c>
      <c r="AN50" s="427"/>
      <c r="AO50" s="250"/>
      <c r="AQ50" s="250"/>
      <c r="AR50" s="250"/>
      <c r="AS50" s="427"/>
      <c r="AT50" s="427"/>
      <c r="AU50" s="427"/>
      <c r="AV50" s="259" t="s">
        <v>573</v>
      </c>
      <c r="AW50" s="250"/>
      <c r="BP50" s="14"/>
    </row>
    <row r="51" spans="3:68" ht="12.2" customHeight="1" x14ac:dyDescent="0.2">
      <c r="C51" s="259" t="s">
        <v>350</v>
      </c>
      <c r="D51" s="250"/>
      <c r="E51" s="250"/>
      <c r="F51" s="250"/>
      <c r="G51" s="250"/>
      <c r="H51" s="427"/>
      <c r="I51" s="250"/>
      <c r="J51" s="250"/>
      <c r="K51" s="259" t="s">
        <v>350</v>
      </c>
      <c r="L51" s="250"/>
      <c r="M51" s="250"/>
      <c r="N51" s="250"/>
      <c r="O51" s="250"/>
      <c r="P51" s="427"/>
      <c r="Q51" s="250"/>
      <c r="R51" s="250"/>
      <c r="S51" s="259" t="s">
        <v>350</v>
      </c>
      <c r="T51" s="250"/>
      <c r="U51" s="250"/>
      <c r="V51" s="250"/>
      <c r="W51" s="250"/>
      <c r="X51" s="427"/>
      <c r="Y51" s="250"/>
      <c r="Z51" s="259" t="s">
        <v>350</v>
      </c>
      <c r="AA51" s="250"/>
      <c r="AB51" s="250"/>
      <c r="AC51" s="427"/>
      <c r="AE51" s="250"/>
      <c r="AF51" s="250"/>
      <c r="AG51" s="259" t="s">
        <v>350</v>
      </c>
      <c r="AH51" s="250"/>
      <c r="AI51" s="250"/>
      <c r="AJ51" s="250"/>
      <c r="AK51" s="250"/>
      <c r="AL51" s="250"/>
      <c r="AM51" s="259" t="s">
        <v>350</v>
      </c>
      <c r="AN51" s="427"/>
      <c r="AO51" s="250"/>
      <c r="AQ51" s="250"/>
      <c r="AR51" s="250"/>
      <c r="AS51" s="427"/>
      <c r="AT51" s="427"/>
      <c r="AU51" s="427"/>
      <c r="AV51" s="259" t="s">
        <v>350</v>
      </c>
      <c r="AW51" s="250"/>
      <c r="BP51" s="14"/>
    </row>
    <row r="52" spans="3:68" ht="12.2" customHeight="1" x14ac:dyDescent="0.2">
      <c r="C52" s="259" t="s">
        <v>574</v>
      </c>
      <c r="D52" s="250"/>
      <c r="E52" s="250"/>
      <c r="F52" s="250"/>
      <c r="G52" s="250"/>
      <c r="H52" s="427"/>
      <c r="I52" s="250"/>
      <c r="J52" s="250"/>
      <c r="K52" s="259" t="s">
        <v>574</v>
      </c>
      <c r="L52" s="250"/>
      <c r="M52" s="250"/>
      <c r="N52" s="250"/>
      <c r="O52" s="250"/>
      <c r="P52" s="427"/>
      <c r="Q52" s="250"/>
      <c r="R52" s="250"/>
      <c r="S52" s="259" t="s">
        <v>574</v>
      </c>
      <c r="T52" s="250"/>
      <c r="U52" s="250"/>
      <c r="V52" s="250"/>
      <c r="W52" s="250"/>
      <c r="X52" s="427"/>
      <c r="Y52" s="250"/>
      <c r="Z52" s="259" t="s">
        <v>574</v>
      </c>
      <c r="AA52" s="250"/>
      <c r="AB52" s="250"/>
      <c r="AC52" s="427"/>
      <c r="AE52" s="250"/>
      <c r="AF52" s="250"/>
      <c r="AG52" s="259" t="s">
        <v>574</v>
      </c>
      <c r="AH52" s="250"/>
      <c r="AI52" s="250"/>
      <c r="AJ52" s="250"/>
      <c r="AK52" s="250"/>
      <c r="AL52" s="250"/>
      <c r="AM52" s="259" t="s">
        <v>574</v>
      </c>
      <c r="AN52" s="427"/>
      <c r="AO52" s="250"/>
      <c r="AQ52" s="250"/>
      <c r="AR52" s="250"/>
      <c r="AS52" s="427"/>
      <c r="AT52" s="427"/>
      <c r="AU52" s="427"/>
      <c r="AV52" s="259" t="s">
        <v>574</v>
      </c>
      <c r="AW52" s="250"/>
      <c r="BP52" s="14"/>
    </row>
    <row r="53" spans="3:68" ht="12.2" customHeight="1" x14ac:dyDescent="0.2">
      <c r="C53" s="259" t="s">
        <v>351</v>
      </c>
      <c r="D53" s="250"/>
      <c r="E53" s="250"/>
      <c r="F53" s="250"/>
      <c r="G53" s="250"/>
      <c r="H53" s="427"/>
      <c r="I53" s="250"/>
      <c r="J53" s="250"/>
      <c r="K53" s="259" t="s">
        <v>351</v>
      </c>
      <c r="L53" s="250"/>
      <c r="M53" s="250"/>
      <c r="N53" s="250"/>
      <c r="O53" s="250"/>
      <c r="P53" s="427"/>
      <c r="Q53" s="250"/>
      <c r="R53" s="250"/>
      <c r="S53" s="259" t="s">
        <v>351</v>
      </c>
      <c r="T53" s="250"/>
      <c r="U53" s="250"/>
      <c r="V53" s="250"/>
      <c r="W53" s="250"/>
      <c r="X53" s="427"/>
      <c r="Y53" s="250"/>
      <c r="Z53" s="259" t="s">
        <v>351</v>
      </c>
      <c r="AA53" s="250"/>
      <c r="AB53" s="250"/>
      <c r="AC53" s="427"/>
      <c r="AE53" s="250"/>
      <c r="AF53" s="250"/>
      <c r="AG53" s="259" t="s">
        <v>351</v>
      </c>
      <c r="AH53" s="250"/>
      <c r="AI53" s="250"/>
      <c r="AJ53" s="250"/>
      <c r="AK53" s="250"/>
      <c r="AL53" s="250"/>
      <c r="AM53" s="259" t="s">
        <v>351</v>
      </c>
      <c r="AN53" s="427"/>
      <c r="AO53" s="250"/>
      <c r="AQ53" s="250"/>
      <c r="AR53" s="250"/>
      <c r="AS53" s="427"/>
      <c r="AT53" s="427"/>
      <c r="AU53" s="427"/>
      <c r="AV53" s="259" t="s">
        <v>351</v>
      </c>
      <c r="AW53" s="250"/>
      <c r="BP53" s="14"/>
    </row>
    <row r="54" spans="3:68" ht="12.2" customHeight="1" x14ac:dyDescent="0.2">
      <c r="C54" s="6"/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BP54" s="14"/>
    </row>
    <row r="55" spans="3:68" ht="12.2" customHeight="1" x14ac:dyDescent="0.2">
      <c r="C55" s="6"/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0"/>
      <c r="BP55" s="14"/>
    </row>
    <row r="56" spans="3:68" ht="12.2" customHeight="1" x14ac:dyDescent="0.2">
      <c r="C56" s="6"/>
      <c r="F56" s="23" t="s">
        <v>134</v>
      </c>
      <c r="AW56" s="23"/>
      <c r="BP56" s="14"/>
    </row>
    <row r="57" spans="3:68" ht="12.2" customHeight="1" x14ac:dyDescent="0.2">
      <c r="AW57" s="23"/>
      <c r="BP57" s="14"/>
    </row>
    <row r="58" spans="3:68" ht="12.2" customHeight="1" x14ac:dyDescent="0.2">
      <c r="AW58" s="23"/>
      <c r="BP58" s="14"/>
    </row>
    <row r="59" spans="3:68" ht="12.2" customHeight="1" x14ac:dyDescent="0.2">
      <c r="AW59" s="23"/>
      <c r="BP59" s="14"/>
    </row>
    <row r="60" spans="3:68" ht="12.2" customHeight="1" x14ac:dyDescent="0.2">
      <c r="AW60" s="23"/>
      <c r="BP60" s="14"/>
    </row>
    <row r="61" spans="3:68" ht="12.2" customHeight="1" x14ac:dyDescent="0.2">
      <c r="AW61" s="23"/>
      <c r="BP61" s="14"/>
    </row>
    <row r="62" spans="3:68" ht="12.2" customHeight="1" x14ac:dyDescent="0.2">
      <c r="AW62" s="23"/>
      <c r="BP62" s="14"/>
    </row>
    <row r="63" spans="3:68" ht="12.2" customHeight="1" x14ac:dyDescent="0.2">
      <c r="AW63" s="23"/>
      <c r="BP63" s="14"/>
    </row>
    <row r="64" spans="3:68" ht="12.2" customHeight="1" x14ac:dyDescent="0.2">
      <c r="AW64" s="23"/>
      <c r="BP64" s="14"/>
    </row>
    <row r="65" spans="49:68" ht="12.2" customHeight="1" x14ac:dyDescent="0.2">
      <c r="AW65" s="23"/>
      <c r="BP65" s="14"/>
    </row>
  </sheetData>
  <mergeCells count="38">
    <mergeCell ref="AP1:AS3"/>
    <mergeCell ref="AT1:AU3"/>
    <mergeCell ref="AY1:AY3"/>
    <mergeCell ref="AI1:AI3"/>
    <mergeCell ref="AV1:AV3"/>
    <mergeCell ref="AW1:AW3"/>
    <mergeCell ref="AM1:AO3"/>
    <mergeCell ref="AD4:AF4"/>
    <mergeCell ref="Z4:AC4"/>
    <mergeCell ref="AJ4:AL4"/>
    <mergeCell ref="AG1:AH3"/>
    <mergeCell ref="N1:R3"/>
    <mergeCell ref="S1:Y3"/>
    <mergeCell ref="Z1:AC3"/>
    <mergeCell ref="AD1:AF3"/>
    <mergeCell ref="AJ1:AL3"/>
    <mergeCell ref="K4:M4"/>
    <mergeCell ref="F1:G3"/>
    <mergeCell ref="C1:E3"/>
    <mergeCell ref="H1:J3"/>
    <mergeCell ref="K1:M3"/>
    <mergeCell ref="F4:G4"/>
    <mergeCell ref="AT4:AU4"/>
    <mergeCell ref="AI39:AK39"/>
    <mergeCell ref="AM39:AO39"/>
    <mergeCell ref="C39:E39"/>
    <mergeCell ref="N39:P39"/>
    <mergeCell ref="S39:U39"/>
    <mergeCell ref="AD39:AF39"/>
    <mergeCell ref="Z39:AB39"/>
    <mergeCell ref="N4:R4"/>
    <mergeCell ref="AP4:AS4"/>
    <mergeCell ref="AG4:AH4"/>
    <mergeCell ref="S4:Y4"/>
    <mergeCell ref="AM4:AO4"/>
    <mergeCell ref="AP39:AR39"/>
    <mergeCell ref="C4:E4"/>
    <mergeCell ref="H4:J4"/>
  </mergeCells>
  <pageMargins left="0.47244094488188981" right="0.15748031496062992" top="1.3385826771653544" bottom="0.59055118110236227" header="0.6692913385826772" footer="0.23622047244094491"/>
  <pageSetup paperSize="9" scale="82" firstPageNumber="54" orientation="portrait" useFirstPageNumber="1" r:id="rId1"/>
  <headerFooter alignWithMargins="0">
    <oddHeader>&amp;C&amp;"Times New Roman,Regular"&amp;12 
&amp;"Times New Roman,Bold"5.2. KENNITÖLUR SÉREIGNARDEILDA ÁRIÐ 2011</oddHeader>
    <oddFooter>&amp;R&amp;"Times New Roman,Regular"&amp;10&amp;P</oddFooter>
  </headerFooter>
  <colBreaks count="5" manualBreakCount="5">
    <brk id="10" max="1048575" man="1"/>
    <brk id="18" max="1048575" man="1"/>
    <brk id="25" max="57" man="1"/>
    <brk id="32" max="1048575" man="1"/>
    <brk id="3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L91"/>
  <sheetViews>
    <sheetView zoomScaleNormal="100" zoomScaleSheetLayoutView="100" workbookViewId="0">
      <selection activeCell="S5" sqref="S5"/>
    </sheetView>
  </sheetViews>
  <sheetFormatPr defaultColWidth="9.140625" defaultRowHeight="11.25" x14ac:dyDescent="0.2"/>
  <cols>
    <col min="1" max="1" width="10.140625" style="14" customWidth="1"/>
    <col min="2" max="2" width="23.7109375" style="14" customWidth="1"/>
    <col min="3" max="4" width="9.42578125" style="14" bestFit="1" customWidth="1"/>
    <col min="5" max="5" width="10" style="14" bestFit="1" customWidth="1"/>
    <col min="6" max="7" width="7.85546875" style="14" bestFit="1" customWidth="1"/>
    <col min="8" max="8" width="11" style="14" customWidth="1"/>
    <col min="9" max="9" width="8.28515625" style="14" bestFit="1" customWidth="1"/>
    <col min="10" max="11" width="9.42578125" style="14" bestFit="1" customWidth="1"/>
    <col min="12" max="14" width="8" style="14" bestFit="1" customWidth="1"/>
    <col min="15" max="15" width="10" style="14" customWidth="1"/>
    <col min="16" max="16" width="9.85546875" style="14" bestFit="1" customWidth="1"/>
    <col min="17" max="17" width="9.7109375" style="14" bestFit="1" customWidth="1"/>
    <col min="18" max="18" width="9.28515625" style="14" bestFit="1" customWidth="1"/>
    <col min="19" max="19" width="9.42578125" style="14" bestFit="1" customWidth="1"/>
    <col min="20" max="26" width="9.140625" style="14"/>
    <col min="27" max="27" width="9.140625" style="15"/>
    <col min="28" max="36" width="9.140625" style="14"/>
    <col min="37" max="37" width="9.7109375" style="14" customWidth="1"/>
    <col min="38" max="39" width="9.140625" style="14"/>
    <col min="40" max="40" width="9.7109375" style="14" customWidth="1"/>
    <col min="41" max="41" width="9.42578125" style="14" customWidth="1"/>
    <col min="42" max="42" width="10.28515625" style="14" customWidth="1"/>
    <col min="43" max="43" width="10.85546875" style="14" customWidth="1"/>
    <col min="44" max="44" width="9.7109375" style="14" customWidth="1"/>
    <col min="45" max="45" width="9.42578125" style="14" customWidth="1"/>
    <col min="46" max="46" width="9.7109375" style="14" customWidth="1"/>
    <col min="47" max="48" width="9.140625" style="14"/>
    <col min="49" max="49" width="10" style="14" customWidth="1"/>
    <col min="50" max="51" width="9.140625" style="14"/>
    <col min="52" max="52" width="12.85546875" style="14" customWidth="1"/>
    <col min="53" max="56" width="9.140625" style="14"/>
    <col min="57" max="58" width="10.7109375" style="14" customWidth="1"/>
    <col min="59" max="69" width="9.140625" style="14"/>
    <col min="70" max="70" width="10.42578125" style="14" customWidth="1"/>
    <col min="71" max="73" width="9.140625" style="14"/>
    <col min="74" max="74" width="10.42578125" style="14" customWidth="1"/>
    <col min="75" max="79" width="9.140625" style="14"/>
    <col min="80" max="80" width="11" style="14" customWidth="1"/>
    <col min="81" max="81" width="12" style="14" customWidth="1"/>
    <col min="82" max="83" width="9.140625" style="14"/>
    <col min="84" max="84" width="10.7109375" style="14" customWidth="1"/>
    <col min="85" max="85" width="10" style="14" customWidth="1"/>
    <col min="86" max="86" width="10.7109375" style="14" customWidth="1"/>
    <col min="87" max="87" width="13.140625" style="17" hidden="1" customWidth="1"/>
    <col min="88" max="16384" width="9.140625" style="14"/>
  </cols>
  <sheetData>
    <row r="1" spans="1:89" ht="15" customHeight="1" x14ac:dyDescent="0.2">
      <c r="A1" s="32"/>
      <c r="B1" s="32"/>
      <c r="C1" s="542" t="s">
        <v>26</v>
      </c>
      <c r="D1" s="542"/>
      <c r="E1" s="542"/>
      <c r="F1" s="542"/>
      <c r="G1" s="542"/>
      <c r="H1" s="542" t="s">
        <v>31</v>
      </c>
      <c r="I1" s="542"/>
      <c r="J1" s="542"/>
      <c r="K1" s="542" t="s">
        <v>12</v>
      </c>
      <c r="L1" s="542"/>
      <c r="M1" s="542"/>
      <c r="N1" s="542"/>
      <c r="O1" s="542" t="s">
        <v>36</v>
      </c>
      <c r="P1" s="542"/>
      <c r="Q1" s="542"/>
      <c r="R1" s="542"/>
      <c r="S1" s="542" t="s">
        <v>34</v>
      </c>
      <c r="T1" s="542"/>
      <c r="U1" s="542"/>
      <c r="V1" s="542"/>
      <c r="W1" s="542"/>
      <c r="X1" s="542"/>
      <c r="Y1" s="542" t="s">
        <v>5</v>
      </c>
      <c r="Z1" s="542"/>
      <c r="AA1" s="542"/>
      <c r="AB1" s="542"/>
      <c r="AC1" s="542"/>
      <c r="AD1" s="542"/>
      <c r="AE1" s="542"/>
      <c r="AF1" s="542"/>
      <c r="AG1" s="600" t="s">
        <v>11</v>
      </c>
      <c r="AH1" s="600"/>
      <c r="AI1" s="600"/>
      <c r="AJ1" s="600"/>
      <c r="AK1" s="600"/>
      <c r="AL1" s="600" t="s">
        <v>35</v>
      </c>
      <c r="AM1" s="600"/>
      <c r="AN1" s="600"/>
      <c r="AO1" s="600"/>
      <c r="AP1" s="592" t="s">
        <v>37</v>
      </c>
      <c r="AQ1" s="592"/>
      <c r="AR1" s="592"/>
      <c r="AS1" s="600" t="s">
        <v>10</v>
      </c>
      <c r="AT1" s="600"/>
      <c r="AU1" s="600" t="s">
        <v>27</v>
      </c>
      <c r="AV1" s="600"/>
      <c r="AW1" s="600"/>
      <c r="AX1" s="600"/>
      <c r="AY1" s="600"/>
      <c r="AZ1" s="592" t="s">
        <v>548</v>
      </c>
      <c r="BA1" s="592" t="s">
        <v>16</v>
      </c>
      <c r="BB1" s="592"/>
      <c r="BC1" s="592" t="s">
        <v>30</v>
      </c>
      <c r="BD1" s="592"/>
      <c r="BE1" s="592"/>
      <c r="BF1" s="592"/>
      <c r="BG1" s="600" t="s">
        <v>13</v>
      </c>
      <c r="BH1" s="600"/>
      <c r="BI1" s="600"/>
      <c r="BJ1" s="600"/>
      <c r="BK1" s="600"/>
      <c r="BL1" s="600" t="s">
        <v>33</v>
      </c>
      <c r="BM1" s="600"/>
      <c r="BN1" s="600"/>
      <c r="BO1" s="592" t="s">
        <v>32</v>
      </c>
      <c r="BP1" s="592"/>
      <c r="BQ1" s="592" t="s">
        <v>94</v>
      </c>
      <c r="BR1" s="592" t="s">
        <v>95</v>
      </c>
      <c r="BS1" s="528" t="s">
        <v>97</v>
      </c>
      <c r="BT1" s="592" t="s">
        <v>304</v>
      </c>
      <c r="BU1" s="528" t="s">
        <v>98</v>
      </c>
      <c r="BV1" s="538" t="s">
        <v>306</v>
      </c>
      <c r="BW1" s="528" t="s">
        <v>100</v>
      </c>
      <c r="BX1" s="529" t="s">
        <v>549</v>
      </c>
      <c r="BY1" s="529"/>
      <c r="BZ1" s="530" t="s">
        <v>102</v>
      </c>
      <c r="CA1" s="532" t="s">
        <v>101</v>
      </c>
      <c r="CB1" s="531" t="s">
        <v>423</v>
      </c>
      <c r="CC1" s="531" t="s">
        <v>105</v>
      </c>
      <c r="CD1" s="534" t="s">
        <v>310</v>
      </c>
      <c r="CE1" s="535" t="s">
        <v>107</v>
      </c>
      <c r="CF1" s="536" t="s">
        <v>108</v>
      </c>
      <c r="CG1" s="533" t="s">
        <v>109</v>
      </c>
      <c r="CH1" s="33" t="s">
        <v>111</v>
      </c>
      <c r="CI1" s="37"/>
      <c r="CJ1" s="33"/>
      <c r="CK1" s="32"/>
    </row>
    <row r="2" spans="1:89" ht="15" customHeight="1" x14ac:dyDescent="0.2">
      <c r="A2" s="32"/>
      <c r="B2" s="3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600"/>
      <c r="AH2" s="600"/>
      <c r="AI2" s="600"/>
      <c r="AJ2" s="600"/>
      <c r="AK2" s="600"/>
      <c r="AL2" s="600"/>
      <c r="AM2" s="600"/>
      <c r="AN2" s="600"/>
      <c r="AO2" s="600"/>
      <c r="AP2" s="592"/>
      <c r="AQ2" s="592"/>
      <c r="AR2" s="592"/>
      <c r="AS2" s="600"/>
      <c r="AT2" s="600"/>
      <c r="AU2" s="600"/>
      <c r="AV2" s="600"/>
      <c r="AW2" s="600"/>
      <c r="AX2" s="600"/>
      <c r="AY2" s="600"/>
      <c r="AZ2" s="592"/>
      <c r="BA2" s="592"/>
      <c r="BB2" s="592"/>
      <c r="BC2" s="592"/>
      <c r="BD2" s="592"/>
      <c r="BE2" s="592"/>
      <c r="BF2" s="592"/>
      <c r="BG2" s="600"/>
      <c r="BH2" s="600"/>
      <c r="BI2" s="600"/>
      <c r="BJ2" s="600"/>
      <c r="BK2" s="600"/>
      <c r="BL2" s="600"/>
      <c r="BM2" s="600"/>
      <c r="BN2" s="600"/>
      <c r="BO2" s="592"/>
      <c r="BP2" s="592"/>
      <c r="BQ2" s="592"/>
      <c r="BR2" s="592"/>
      <c r="BS2" s="528"/>
      <c r="BT2" s="592"/>
      <c r="BU2" s="528"/>
      <c r="BV2" s="538" t="s">
        <v>122</v>
      </c>
      <c r="BW2" s="528"/>
      <c r="BX2" s="529"/>
      <c r="BY2" s="529"/>
      <c r="BZ2" s="530" t="s">
        <v>124</v>
      </c>
      <c r="CA2" s="532" t="s">
        <v>123</v>
      </c>
      <c r="CB2" s="531" t="s">
        <v>126</v>
      </c>
      <c r="CC2" s="531" t="s">
        <v>127</v>
      </c>
      <c r="CD2" s="534" t="s">
        <v>128</v>
      </c>
      <c r="CE2" s="535" t="s">
        <v>129</v>
      </c>
      <c r="CF2" s="536" t="s">
        <v>130</v>
      </c>
      <c r="CG2" s="533" t="s">
        <v>131</v>
      </c>
      <c r="CH2" s="33" t="s">
        <v>132</v>
      </c>
      <c r="CI2" s="37"/>
      <c r="CJ2" s="33"/>
      <c r="CK2" s="32"/>
    </row>
    <row r="3" spans="1:89" ht="15" customHeight="1" x14ac:dyDescent="0.2">
      <c r="A3" s="32"/>
      <c r="B3" s="3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600"/>
      <c r="AH3" s="600"/>
      <c r="AI3" s="600"/>
      <c r="AJ3" s="600"/>
      <c r="AK3" s="600"/>
      <c r="AL3" s="600"/>
      <c r="AM3" s="600"/>
      <c r="AN3" s="600"/>
      <c r="AO3" s="600"/>
      <c r="AP3" s="592"/>
      <c r="AQ3" s="592"/>
      <c r="AR3" s="592"/>
      <c r="AS3" s="600"/>
      <c r="AT3" s="600"/>
      <c r="AU3" s="600"/>
      <c r="AV3" s="600"/>
      <c r="AW3" s="600"/>
      <c r="AX3" s="600"/>
      <c r="AY3" s="600"/>
      <c r="AZ3" s="592"/>
      <c r="BA3" s="592"/>
      <c r="BB3" s="592"/>
      <c r="BC3" s="592"/>
      <c r="BD3" s="592"/>
      <c r="BE3" s="592"/>
      <c r="BF3" s="592"/>
      <c r="BG3" s="600"/>
      <c r="BH3" s="600"/>
      <c r="BI3" s="600"/>
      <c r="BJ3" s="600"/>
      <c r="BK3" s="600"/>
      <c r="BL3" s="600"/>
      <c r="BM3" s="600"/>
      <c r="BN3" s="600"/>
      <c r="BO3" s="592"/>
      <c r="BP3" s="592"/>
      <c r="BQ3" s="592"/>
      <c r="BR3" s="592"/>
      <c r="BS3" s="528"/>
      <c r="BT3" s="592"/>
      <c r="BU3" s="528"/>
      <c r="BV3" s="538" t="s">
        <v>143</v>
      </c>
      <c r="BW3" s="528"/>
      <c r="BX3" s="529"/>
      <c r="BY3" s="529"/>
      <c r="BZ3" s="530" t="s">
        <v>145</v>
      </c>
      <c r="CA3" s="532" t="s">
        <v>144</v>
      </c>
      <c r="CB3" s="531" t="s">
        <v>147</v>
      </c>
      <c r="CC3" s="531" t="s">
        <v>148</v>
      </c>
      <c r="CD3" s="534" t="s">
        <v>149</v>
      </c>
      <c r="CE3" s="535" t="s">
        <v>150</v>
      </c>
      <c r="CF3" s="536" t="s">
        <v>151</v>
      </c>
      <c r="CG3" s="533" t="s">
        <v>152</v>
      </c>
      <c r="CH3" s="33" t="s">
        <v>153</v>
      </c>
      <c r="CI3" s="37" t="s">
        <v>110</v>
      </c>
      <c r="CJ3" s="33"/>
      <c r="CK3" s="32"/>
    </row>
    <row r="4" spans="1:89" ht="15" x14ac:dyDescent="0.25">
      <c r="A4"/>
      <c r="B4"/>
      <c r="C4" s="597" t="s">
        <v>154</v>
      </c>
      <c r="D4" s="598"/>
      <c r="E4" s="598"/>
      <c r="F4" s="598"/>
      <c r="G4" s="598"/>
      <c r="H4" s="597" t="s">
        <v>155</v>
      </c>
      <c r="I4" s="597"/>
      <c r="J4" s="598"/>
      <c r="K4" s="597" t="s">
        <v>156</v>
      </c>
      <c r="L4" s="598"/>
      <c r="M4" s="598"/>
      <c r="N4" s="598"/>
      <c r="O4" s="597" t="s">
        <v>157</v>
      </c>
      <c r="P4" s="598"/>
      <c r="Q4" s="598"/>
      <c r="R4" s="598"/>
      <c r="S4" s="599" t="s">
        <v>158</v>
      </c>
      <c r="T4" s="599"/>
      <c r="U4" s="599"/>
      <c r="V4" s="599"/>
      <c r="W4" s="599"/>
      <c r="X4" s="599"/>
      <c r="Y4" s="542" t="s">
        <v>159</v>
      </c>
      <c r="Z4" s="542"/>
      <c r="AA4" s="542"/>
      <c r="AB4" s="542"/>
      <c r="AC4" s="542"/>
      <c r="AD4" s="542"/>
      <c r="AE4" s="542"/>
      <c r="AF4" s="542"/>
      <c r="AG4" s="593" t="s">
        <v>160</v>
      </c>
      <c r="AH4" s="593"/>
      <c r="AI4" s="593"/>
      <c r="AJ4" s="593"/>
      <c r="AK4" s="593"/>
      <c r="AL4" s="593" t="s">
        <v>161</v>
      </c>
      <c r="AM4" s="593"/>
      <c r="AN4" s="593"/>
      <c r="AO4" s="593"/>
      <c r="AP4" s="593" t="s">
        <v>162</v>
      </c>
      <c r="AQ4" s="593"/>
      <c r="AR4" s="594"/>
      <c r="AS4" s="593" t="s">
        <v>163</v>
      </c>
      <c r="AT4" s="594"/>
      <c r="AU4" s="593" t="s">
        <v>164</v>
      </c>
      <c r="AV4" s="594"/>
      <c r="AW4" s="594"/>
      <c r="AX4" s="594"/>
      <c r="AY4" s="594"/>
      <c r="AZ4" s="275" t="s">
        <v>165</v>
      </c>
      <c r="BA4" s="593" t="s">
        <v>166</v>
      </c>
      <c r="BB4" s="594"/>
      <c r="BC4" s="593" t="s">
        <v>167</v>
      </c>
      <c r="BD4" s="593"/>
      <c r="BE4" s="593"/>
      <c r="BF4" s="593"/>
      <c r="BG4" s="593" t="s">
        <v>168</v>
      </c>
      <c r="BH4" s="594"/>
      <c r="BI4" s="594"/>
      <c r="BJ4" s="594"/>
      <c r="BK4" s="594"/>
      <c r="BL4" s="593" t="s">
        <v>169</v>
      </c>
      <c r="BM4" s="594"/>
      <c r="BN4" s="594"/>
      <c r="BO4" s="593" t="s">
        <v>170</v>
      </c>
      <c r="BP4" s="594"/>
      <c r="BQ4" s="267" t="s">
        <v>171</v>
      </c>
      <c r="BR4" s="267" t="s">
        <v>172</v>
      </c>
      <c r="BS4" s="268" t="s">
        <v>173</v>
      </c>
      <c r="BT4" s="268" t="s">
        <v>174</v>
      </c>
      <c r="BU4" s="268" t="s">
        <v>175</v>
      </c>
      <c r="BV4" s="268" t="s">
        <v>176</v>
      </c>
      <c r="BW4" s="268" t="s">
        <v>177</v>
      </c>
      <c r="BX4" s="595" t="s">
        <v>178</v>
      </c>
      <c r="BY4" s="596"/>
      <c r="BZ4" s="268" t="s">
        <v>179</v>
      </c>
      <c r="CA4" s="268" t="s">
        <v>180</v>
      </c>
      <c r="CB4" s="268" t="s">
        <v>181</v>
      </c>
      <c r="CC4" s="268" t="s">
        <v>182</v>
      </c>
      <c r="CD4" s="268" t="s">
        <v>183</v>
      </c>
      <c r="CE4" s="268" t="s">
        <v>184</v>
      </c>
      <c r="CF4" s="268" t="s">
        <v>185</v>
      </c>
      <c r="CG4" s="268" t="s">
        <v>186</v>
      </c>
      <c r="CH4"/>
      <c r="CI4"/>
      <c r="CJ4"/>
      <c r="CK4"/>
    </row>
    <row r="5" spans="1:89" x14ac:dyDescent="0.2">
      <c r="A5" s="34"/>
      <c r="B5" s="34"/>
      <c r="C5" s="34" t="s">
        <v>316</v>
      </c>
      <c r="D5" s="34" t="s">
        <v>317</v>
      </c>
      <c r="E5" s="34" t="s">
        <v>357</v>
      </c>
      <c r="F5" s="34" t="s">
        <v>358</v>
      </c>
      <c r="G5" s="34" t="s">
        <v>359</v>
      </c>
      <c r="H5" s="34" t="s">
        <v>424</v>
      </c>
      <c r="I5" s="34" t="s">
        <v>372</v>
      </c>
      <c r="J5" s="34" t="s">
        <v>425</v>
      </c>
      <c r="K5" s="34" t="s">
        <v>425</v>
      </c>
      <c r="L5" s="34" t="s">
        <v>362</v>
      </c>
      <c r="M5" s="34" t="s">
        <v>363</v>
      </c>
      <c r="N5" s="34" t="s">
        <v>364</v>
      </c>
      <c r="O5" s="34" t="s">
        <v>426</v>
      </c>
      <c r="P5" s="34" t="s">
        <v>365</v>
      </c>
      <c r="Q5" s="34" t="s">
        <v>366</v>
      </c>
      <c r="R5" s="34" t="s">
        <v>367</v>
      </c>
      <c r="S5" s="34" t="s">
        <v>426</v>
      </c>
      <c r="T5" s="34" t="s">
        <v>368</v>
      </c>
      <c r="U5" s="34" t="s">
        <v>369</v>
      </c>
      <c r="V5" s="34" t="s">
        <v>370</v>
      </c>
      <c r="W5" s="34" t="s">
        <v>371</v>
      </c>
      <c r="X5" s="34" t="s">
        <v>372</v>
      </c>
      <c r="Y5" s="34" t="s">
        <v>426</v>
      </c>
      <c r="Z5" s="34" t="s">
        <v>373</v>
      </c>
      <c r="AA5" s="34" t="s">
        <v>374</v>
      </c>
      <c r="AB5" s="34" t="s">
        <v>375</v>
      </c>
      <c r="AC5" s="34" t="s">
        <v>376</v>
      </c>
      <c r="AD5" s="34" t="s">
        <v>377</v>
      </c>
      <c r="AE5" s="34" t="s">
        <v>378</v>
      </c>
      <c r="AF5" s="34" t="s">
        <v>379</v>
      </c>
      <c r="AG5" s="34" t="s">
        <v>425</v>
      </c>
      <c r="AH5" s="34" t="s">
        <v>380</v>
      </c>
      <c r="AI5" s="34" t="s">
        <v>381</v>
      </c>
      <c r="AJ5" s="34" t="s">
        <v>382</v>
      </c>
      <c r="AK5" s="34" t="s">
        <v>427</v>
      </c>
      <c r="AL5" s="34" t="s">
        <v>425</v>
      </c>
      <c r="AM5" s="34" t="s">
        <v>357</v>
      </c>
      <c r="AN5" s="34" t="s">
        <v>358</v>
      </c>
      <c r="AO5" s="34" t="s">
        <v>359</v>
      </c>
      <c r="AP5" s="34" t="s">
        <v>384</v>
      </c>
      <c r="AQ5" s="34" t="s">
        <v>403</v>
      </c>
      <c r="AR5" s="34" t="s">
        <v>425</v>
      </c>
      <c r="AS5" s="34" t="s">
        <v>425</v>
      </c>
      <c r="AT5" s="34" t="s">
        <v>386</v>
      </c>
      <c r="AU5" s="34" t="s">
        <v>428</v>
      </c>
      <c r="AV5" s="34" t="s">
        <v>320</v>
      </c>
      <c r="AW5" s="34" t="s">
        <v>357</v>
      </c>
      <c r="AX5" s="34" t="s">
        <v>358</v>
      </c>
      <c r="AY5" s="34" t="s">
        <v>359</v>
      </c>
      <c r="AZ5" s="34" t="s">
        <v>425</v>
      </c>
      <c r="BA5" s="34" t="s">
        <v>318</v>
      </c>
      <c r="BB5" s="34" t="s">
        <v>319</v>
      </c>
      <c r="BC5" s="34" t="s">
        <v>425</v>
      </c>
      <c r="BD5" s="34" t="s">
        <v>384</v>
      </c>
      <c r="BE5" s="34" t="s">
        <v>403</v>
      </c>
      <c r="BF5" s="34" t="s">
        <v>429</v>
      </c>
      <c r="BG5" s="34" t="s">
        <v>425</v>
      </c>
      <c r="BH5" s="34" t="s">
        <v>389</v>
      </c>
      <c r="BI5" s="34" t="s">
        <v>390</v>
      </c>
      <c r="BJ5" s="34" t="s">
        <v>391</v>
      </c>
      <c r="BK5" s="34" t="s">
        <v>392</v>
      </c>
      <c r="BL5" s="34" t="s">
        <v>365</v>
      </c>
      <c r="BM5" s="34" t="s">
        <v>366</v>
      </c>
      <c r="BN5" s="34" t="s">
        <v>425</v>
      </c>
      <c r="BO5" s="34" t="s">
        <v>360</v>
      </c>
      <c r="BP5" s="34" t="s">
        <v>425</v>
      </c>
      <c r="BQ5" s="34"/>
      <c r="BR5" s="34"/>
      <c r="BS5" s="34"/>
      <c r="BT5" s="34"/>
      <c r="BU5" s="34"/>
      <c r="BV5" s="34"/>
      <c r="BW5" s="34"/>
      <c r="BX5" s="34" t="s">
        <v>425</v>
      </c>
      <c r="BY5" s="34" t="s">
        <v>430</v>
      </c>
      <c r="BZ5" s="34"/>
      <c r="CA5" s="34"/>
      <c r="CB5" s="34" t="s">
        <v>316</v>
      </c>
      <c r="CC5" s="34"/>
      <c r="CD5" s="34"/>
      <c r="CE5" s="34"/>
      <c r="CF5" s="34" t="s">
        <v>360</v>
      </c>
      <c r="CG5" s="34"/>
      <c r="CH5" s="34"/>
      <c r="CI5" s="38"/>
      <c r="CJ5" s="34"/>
      <c r="CK5" s="34"/>
    </row>
    <row r="6" spans="1:89" ht="15" x14ac:dyDescent="0.25">
      <c r="A6" s="366" t="s">
        <v>431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23"/>
      <c r="AM6"/>
      <c r="AN6"/>
      <c r="AO6"/>
      <c r="AP6" s="23"/>
      <c r="AQ6" s="23"/>
      <c r="AR6" s="23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ht="15" x14ac:dyDescent="0.25">
      <c r="A7" s="23" t="s">
        <v>69</v>
      </c>
      <c r="B7" s="363" t="s">
        <v>432</v>
      </c>
      <c r="C7" s="24">
        <v>63065051</v>
      </c>
      <c r="D7" s="24">
        <v>69426184</v>
      </c>
      <c r="E7" s="24">
        <v>2090113</v>
      </c>
      <c r="F7" s="24">
        <v>399034</v>
      </c>
      <c r="G7" s="24">
        <v>0</v>
      </c>
      <c r="H7" s="24">
        <v>2113503</v>
      </c>
      <c r="I7" s="24">
        <v>0</v>
      </c>
      <c r="J7" s="24">
        <v>106271263</v>
      </c>
      <c r="K7" s="24">
        <v>122816030</v>
      </c>
      <c r="L7" s="24">
        <v>404407</v>
      </c>
      <c r="M7" s="24">
        <v>853038</v>
      </c>
      <c r="N7" s="24">
        <v>0</v>
      </c>
      <c r="O7" s="24">
        <v>62559429</v>
      </c>
      <c r="P7" s="24">
        <v>761372</v>
      </c>
      <c r="Q7" s="24">
        <v>1511970</v>
      </c>
      <c r="R7" s="24">
        <v>0</v>
      </c>
      <c r="S7" s="24">
        <v>42906763</v>
      </c>
      <c r="T7" s="24">
        <v>181261</v>
      </c>
      <c r="U7" s="24">
        <v>243604</v>
      </c>
      <c r="V7" s="24">
        <v>57914</v>
      </c>
      <c r="W7" s="24">
        <v>2148340</v>
      </c>
      <c r="X7" s="24">
        <v>0</v>
      </c>
      <c r="Y7" s="24">
        <v>23093951</v>
      </c>
      <c r="Z7" s="24">
        <v>2599494</v>
      </c>
      <c r="AA7" s="24">
        <v>12150901</v>
      </c>
      <c r="AB7" s="24">
        <v>1130019</v>
      </c>
      <c r="AC7" s="24">
        <v>0</v>
      </c>
      <c r="AD7" s="24">
        <v>0</v>
      </c>
      <c r="AE7" s="24">
        <v>1578008</v>
      </c>
      <c r="AF7" s="24">
        <v>269180</v>
      </c>
      <c r="AG7" s="24">
        <v>18630195</v>
      </c>
      <c r="AH7" s="24">
        <v>36974561</v>
      </c>
      <c r="AI7" s="24">
        <v>3762670</v>
      </c>
      <c r="AJ7" s="24">
        <v>11667471</v>
      </c>
      <c r="AK7" s="24">
        <v>17268</v>
      </c>
      <c r="AL7" s="24">
        <v>30395590</v>
      </c>
      <c r="AM7" s="24">
        <v>0</v>
      </c>
      <c r="AN7" s="24">
        <v>158535</v>
      </c>
      <c r="AO7" s="24">
        <v>184881</v>
      </c>
      <c r="AP7" s="24">
        <v>0</v>
      </c>
      <c r="AQ7" s="24">
        <v>368478</v>
      </c>
      <c r="AR7" s="24">
        <v>50623890</v>
      </c>
      <c r="AS7" s="24">
        <v>33553168</v>
      </c>
      <c r="AT7" s="24">
        <v>148559</v>
      </c>
      <c r="AU7" s="24">
        <v>21514313</v>
      </c>
      <c r="AV7" s="24">
        <v>3257492</v>
      </c>
      <c r="AW7" s="24">
        <v>577161</v>
      </c>
      <c r="AX7" s="24">
        <v>175731</v>
      </c>
      <c r="AY7" s="24">
        <v>0</v>
      </c>
      <c r="AZ7" s="24">
        <v>46557185</v>
      </c>
      <c r="BA7" s="24">
        <v>20257147</v>
      </c>
      <c r="BB7" s="24">
        <v>8674313</v>
      </c>
      <c r="BC7" s="24">
        <v>10291523</v>
      </c>
      <c r="BD7" s="24">
        <v>3510122</v>
      </c>
      <c r="BE7" s="24">
        <v>246085</v>
      </c>
      <c r="BF7" s="24">
        <v>16066</v>
      </c>
      <c r="BG7" s="24">
        <v>2999179</v>
      </c>
      <c r="BH7" s="24">
        <v>6291991</v>
      </c>
      <c r="BI7" s="24">
        <v>4925267</v>
      </c>
      <c r="BJ7" s="24">
        <v>3807009</v>
      </c>
      <c r="BK7" s="24">
        <v>3503993</v>
      </c>
      <c r="BL7" s="24">
        <v>37916</v>
      </c>
      <c r="BM7" s="24">
        <v>117060</v>
      </c>
      <c r="BN7" s="24">
        <v>11896411</v>
      </c>
      <c r="BO7" s="24">
        <v>334398</v>
      </c>
      <c r="BP7" s="24">
        <v>12175317</v>
      </c>
      <c r="BQ7" s="24">
        <v>14616569</v>
      </c>
      <c r="BR7" s="24">
        <v>7896488</v>
      </c>
      <c r="BS7" s="24">
        <v>7111774</v>
      </c>
      <c r="BT7" s="24">
        <v>13441297</v>
      </c>
      <c r="BU7" s="24">
        <v>4915998</v>
      </c>
      <c r="BV7" s="24">
        <v>6171676</v>
      </c>
      <c r="BW7" s="24">
        <v>3041666</v>
      </c>
      <c r="BX7" s="24">
        <v>316837</v>
      </c>
      <c r="BY7" s="24">
        <v>1712125</v>
      </c>
      <c r="BZ7" s="24">
        <v>1507358</v>
      </c>
      <c r="CA7" s="24">
        <v>2477875</v>
      </c>
      <c r="CB7" s="24">
        <v>522150</v>
      </c>
      <c r="CC7" s="24">
        <v>551333</v>
      </c>
      <c r="CD7" s="24">
        <v>489114</v>
      </c>
      <c r="CE7" s="24">
        <v>419187</v>
      </c>
      <c r="CF7" s="24">
        <v>0</v>
      </c>
      <c r="CG7" s="24">
        <v>0</v>
      </c>
      <c r="CH7" s="30">
        <v>931473222</v>
      </c>
      <c r="CI7" s="39">
        <v>0</v>
      </c>
      <c r="CJ7"/>
      <c r="CK7" s="24"/>
    </row>
    <row r="8" spans="1:89" ht="15" x14ac:dyDescent="0.25">
      <c r="A8" s="23" t="s">
        <v>69</v>
      </c>
      <c r="B8" s="363" t="s">
        <v>433</v>
      </c>
      <c r="C8" s="24">
        <v>4835751</v>
      </c>
      <c r="D8" s="24">
        <v>5550280</v>
      </c>
      <c r="E8" s="24">
        <v>77072</v>
      </c>
      <c r="F8" s="24">
        <v>76853</v>
      </c>
      <c r="G8" s="24">
        <v>0</v>
      </c>
      <c r="H8" s="24">
        <v>258055</v>
      </c>
      <c r="I8" s="24">
        <v>0</v>
      </c>
      <c r="J8" s="24">
        <v>12975521</v>
      </c>
      <c r="K8" s="24">
        <v>9535608</v>
      </c>
      <c r="L8" s="24">
        <v>18920</v>
      </c>
      <c r="M8" s="24">
        <v>37374</v>
      </c>
      <c r="N8" s="24">
        <v>0</v>
      </c>
      <c r="O8" s="24">
        <v>6097948</v>
      </c>
      <c r="P8" s="24">
        <v>0</v>
      </c>
      <c r="Q8" s="24">
        <v>0</v>
      </c>
      <c r="R8" s="24">
        <v>0</v>
      </c>
      <c r="S8" s="24">
        <v>4696846</v>
      </c>
      <c r="T8" s="24">
        <v>24421</v>
      </c>
      <c r="U8" s="24">
        <v>32819</v>
      </c>
      <c r="V8" s="24">
        <v>7803</v>
      </c>
      <c r="W8" s="24">
        <v>289441</v>
      </c>
      <c r="X8" s="24">
        <v>0</v>
      </c>
      <c r="Y8" s="24">
        <v>5339298</v>
      </c>
      <c r="Z8" s="24">
        <v>398219</v>
      </c>
      <c r="AA8" s="24">
        <v>2061424</v>
      </c>
      <c r="AB8" s="24">
        <v>192849</v>
      </c>
      <c r="AC8" s="24">
        <v>0</v>
      </c>
      <c r="AD8" s="24">
        <v>0</v>
      </c>
      <c r="AE8" s="24">
        <v>0</v>
      </c>
      <c r="AF8" s="24">
        <v>0</v>
      </c>
      <c r="AG8" s="24">
        <v>200290</v>
      </c>
      <c r="AH8" s="24">
        <v>152171</v>
      </c>
      <c r="AI8" s="24">
        <v>18020</v>
      </c>
      <c r="AJ8" s="24">
        <v>27537</v>
      </c>
      <c r="AK8" s="24">
        <v>46</v>
      </c>
      <c r="AL8" s="24">
        <v>2083277</v>
      </c>
      <c r="AM8" s="24">
        <v>0</v>
      </c>
      <c r="AN8" s="24">
        <v>132383</v>
      </c>
      <c r="AO8" s="24">
        <v>88417</v>
      </c>
      <c r="AP8" s="24">
        <v>0</v>
      </c>
      <c r="AQ8" s="24">
        <v>851</v>
      </c>
      <c r="AR8" s="24">
        <v>5193173</v>
      </c>
      <c r="AS8" s="24">
        <v>10216895</v>
      </c>
      <c r="AT8" s="24">
        <v>16921</v>
      </c>
      <c r="AU8" s="24">
        <v>5503499</v>
      </c>
      <c r="AV8" s="24">
        <v>833288</v>
      </c>
      <c r="AW8" s="24">
        <v>1105</v>
      </c>
      <c r="AX8" s="24">
        <v>395</v>
      </c>
      <c r="AY8" s="24">
        <v>0</v>
      </c>
      <c r="AZ8" s="24">
        <v>5919839</v>
      </c>
      <c r="BA8" s="24">
        <v>305659</v>
      </c>
      <c r="BB8" s="24">
        <v>110559</v>
      </c>
      <c r="BC8" s="24">
        <v>2559867</v>
      </c>
      <c r="BD8" s="24">
        <v>282478</v>
      </c>
      <c r="BE8" s="24">
        <v>29029</v>
      </c>
      <c r="BF8" s="24">
        <v>0</v>
      </c>
      <c r="BG8" s="24">
        <v>277184</v>
      </c>
      <c r="BH8" s="24">
        <v>331872</v>
      </c>
      <c r="BI8" s="24">
        <v>230498</v>
      </c>
      <c r="BJ8" s="24">
        <v>152804</v>
      </c>
      <c r="BK8" s="24">
        <v>0</v>
      </c>
      <c r="BL8" s="24">
        <v>0</v>
      </c>
      <c r="BM8" s="24">
        <v>0</v>
      </c>
      <c r="BN8" s="24">
        <v>3798015</v>
      </c>
      <c r="BO8" s="24">
        <v>10516</v>
      </c>
      <c r="BP8" s="24">
        <v>2128265</v>
      </c>
      <c r="BQ8" s="24">
        <v>972351</v>
      </c>
      <c r="BR8" s="24">
        <v>783465</v>
      </c>
      <c r="BS8" s="24">
        <v>610643</v>
      </c>
      <c r="BT8" s="24">
        <v>46267</v>
      </c>
      <c r="BU8" s="24">
        <v>370786</v>
      </c>
      <c r="BV8" s="24">
        <v>724279</v>
      </c>
      <c r="BW8" s="24">
        <v>348927</v>
      </c>
      <c r="BX8" s="24">
        <v>32224</v>
      </c>
      <c r="BY8" s="24">
        <v>77043</v>
      </c>
      <c r="BZ8" s="24">
        <v>308107</v>
      </c>
      <c r="CA8" s="24">
        <v>6556</v>
      </c>
      <c r="CB8" s="24">
        <v>0</v>
      </c>
      <c r="CC8" s="24">
        <v>118557</v>
      </c>
      <c r="CD8" s="24">
        <v>10560</v>
      </c>
      <c r="CE8" s="24">
        <v>998</v>
      </c>
      <c r="CF8" s="24">
        <v>0</v>
      </c>
      <c r="CG8" s="24">
        <v>0</v>
      </c>
      <c r="CH8" s="30">
        <v>97522118</v>
      </c>
      <c r="CI8" s="39">
        <v>0</v>
      </c>
      <c r="CJ8"/>
      <c r="CK8" s="24"/>
    </row>
    <row r="9" spans="1:89" ht="15" x14ac:dyDescent="0.25">
      <c r="A9" s="23" t="s">
        <v>69</v>
      </c>
      <c r="B9" s="363" t="s">
        <v>434</v>
      </c>
      <c r="C9" s="24">
        <v>4592103</v>
      </c>
      <c r="D9" s="24">
        <v>5306018</v>
      </c>
      <c r="E9" s="24">
        <v>13628</v>
      </c>
      <c r="F9" s="24">
        <v>5404</v>
      </c>
      <c r="G9" s="24">
        <v>0</v>
      </c>
      <c r="H9" s="24">
        <v>54068</v>
      </c>
      <c r="I9" s="24">
        <v>0</v>
      </c>
      <c r="J9" s="24">
        <v>2718647</v>
      </c>
      <c r="K9" s="24">
        <v>902485</v>
      </c>
      <c r="L9" s="24">
        <v>0</v>
      </c>
      <c r="M9" s="24">
        <v>0</v>
      </c>
      <c r="N9" s="24">
        <v>0</v>
      </c>
      <c r="O9" s="24">
        <v>1868990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43467</v>
      </c>
      <c r="Z9" s="24">
        <v>4938</v>
      </c>
      <c r="AA9" s="24">
        <v>23960</v>
      </c>
      <c r="AB9" s="24">
        <v>2164</v>
      </c>
      <c r="AC9" s="24">
        <v>0</v>
      </c>
      <c r="AD9" s="24">
        <v>0</v>
      </c>
      <c r="AE9" s="24">
        <v>0</v>
      </c>
      <c r="AF9" s="24">
        <v>0</v>
      </c>
      <c r="AG9" s="24">
        <v>248415</v>
      </c>
      <c r="AH9" s="24">
        <v>213387</v>
      </c>
      <c r="AI9" s="24">
        <v>27465</v>
      </c>
      <c r="AJ9" s="24">
        <v>202583</v>
      </c>
      <c r="AK9" s="24">
        <v>1</v>
      </c>
      <c r="AL9" s="24">
        <v>219537</v>
      </c>
      <c r="AM9" s="24">
        <v>0</v>
      </c>
      <c r="AN9" s="24">
        <v>0</v>
      </c>
      <c r="AO9" s="24">
        <v>13677</v>
      </c>
      <c r="AP9" s="24">
        <v>0</v>
      </c>
      <c r="AQ9" s="24">
        <v>1893</v>
      </c>
      <c r="AR9" s="24">
        <v>250579</v>
      </c>
      <c r="AS9" s="24">
        <v>27376</v>
      </c>
      <c r="AT9" s="24">
        <v>334</v>
      </c>
      <c r="AU9" s="24">
        <v>215951</v>
      </c>
      <c r="AV9" s="24">
        <v>32698</v>
      </c>
      <c r="AW9" s="24">
        <v>2880</v>
      </c>
      <c r="AX9" s="24">
        <v>21</v>
      </c>
      <c r="AY9" s="24">
        <v>0</v>
      </c>
      <c r="AZ9" s="24">
        <v>185321</v>
      </c>
      <c r="BA9" s="24">
        <v>141478</v>
      </c>
      <c r="BB9" s="24">
        <v>74926</v>
      </c>
      <c r="BC9" s="24">
        <v>270621</v>
      </c>
      <c r="BD9" s="24">
        <v>41058</v>
      </c>
      <c r="BE9" s="24">
        <v>5132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348186</v>
      </c>
      <c r="BO9" s="24">
        <v>10023</v>
      </c>
      <c r="BP9" s="24">
        <v>62091</v>
      </c>
      <c r="BQ9" s="24">
        <v>54302</v>
      </c>
      <c r="BR9" s="24">
        <v>512099</v>
      </c>
      <c r="BS9" s="24">
        <v>0</v>
      </c>
      <c r="BT9" s="24">
        <v>532474</v>
      </c>
      <c r="BU9" s="24">
        <v>0</v>
      </c>
      <c r="BV9" s="24">
        <v>0</v>
      </c>
      <c r="BW9" s="24">
        <v>94714</v>
      </c>
      <c r="BX9" s="24">
        <v>0</v>
      </c>
      <c r="BY9" s="24">
        <v>0</v>
      </c>
      <c r="BZ9" s="24">
        <v>0</v>
      </c>
      <c r="CA9" s="24">
        <v>11063</v>
      </c>
      <c r="CB9" s="24">
        <v>11210</v>
      </c>
      <c r="CC9" s="24">
        <v>1059</v>
      </c>
      <c r="CD9" s="24">
        <v>2</v>
      </c>
      <c r="CE9" s="24">
        <v>39</v>
      </c>
      <c r="CF9" s="24">
        <v>0</v>
      </c>
      <c r="CG9" s="24">
        <v>0</v>
      </c>
      <c r="CH9" s="30">
        <v>19348469</v>
      </c>
      <c r="CI9" s="39">
        <v>0</v>
      </c>
      <c r="CJ9"/>
      <c r="CK9" s="24"/>
    </row>
    <row r="10" spans="1:89" ht="15" x14ac:dyDescent="0.25">
      <c r="A10" s="23" t="s">
        <v>69</v>
      </c>
      <c r="B10" s="363" t="s">
        <v>435</v>
      </c>
      <c r="C10" s="24">
        <v>3947856</v>
      </c>
      <c r="D10" s="24">
        <v>2429066</v>
      </c>
      <c r="E10" s="24">
        <v>50253</v>
      </c>
      <c r="F10" s="24">
        <v>7710</v>
      </c>
      <c r="G10" s="24">
        <v>0</v>
      </c>
      <c r="H10" s="24">
        <v>226713</v>
      </c>
      <c r="I10" s="24">
        <v>0</v>
      </c>
      <c r="J10" s="24">
        <v>11399580</v>
      </c>
      <c r="K10" s="24">
        <v>4794754</v>
      </c>
      <c r="L10" s="24">
        <v>0</v>
      </c>
      <c r="M10" s="24">
        <v>41802</v>
      </c>
      <c r="N10" s="24">
        <v>0</v>
      </c>
      <c r="O10" s="24">
        <v>8217474</v>
      </c>
      <c r="P10" s="24">
        <v>0</v>
      </c>
      <c r="Q10" s="24">
        <v>295365</v>
      </c>
      <c r="R10" s="24">
        <v>0</v>
      </c>
      <c r="S10" s="24">
        <v>4090726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163215</v>
      </c>
      <c r="AH10" s="24">
        <v>879751</v>
      </c>
      <c r="AI10" s="24">
        <v>34222</v>
      </c>
      <c r="AJ10" s="24">
        <v>0</v>
      </c>
      <c r="AK10" s="24">
        <v>0</v>
      </c>
      <c r="AL10" s="24">
        <v>2853432</v>
      </c>
      <c r="AM10" s="24">
        <v>0</v>
      </c>
      <c r="AN10" s="24">
        <v>0</v>
      </c>
      <c r="AO10" s="24">
        <v>202462</v>
      </c>
      <c r="AP10" s="24">
        <v>0</v>
      </c>
      <c r="AQ10" s="24">
        <v>0</v>
      </c>
      <c r="AR10" s="24">
        <v>2978610</v>
      </c>
      <c r="AS10" s="24">
        <v>975708</v>
      </c>
      <c r="AT10" s="24">
        <v>0</v>
      </c>
      <c r="AU10" s="24">
        <v>1351789</v>
      </c>
      <c r="AV10" s="24">
        <v>211783</v>
      </c>
      <c r="AW10" s="24">
        <v>2629</v>
      </c>
      <c r="AX10" s="24">
        <v>330</v>
      </c>
      <c r="AY10" s="24">
        <v>0</v>
      </c>
      <c r="AZ10" s="24">
        <v>21419</v>
      </c>
      <c r="BA10" s="24">
        <v>0</v>
      </c>
      <c r="BB10" s="24">
        <v>71807</v>
      </c>
      <c r="BC10" s="24">
        <v>458011</v>
      </c>
      <c r="BD10" s="24">
        <v>0</v>
      </c>
      <c r="BE10" s="24">
        <v>0</v>
      </c>
      <c r="BF10" s="24">
        <v>0</v>
      </c>
      <c r="BG10" s="24">
        <v>94033</v>
      </c>
      <c r="BH10" s="24">
        <v>172595</v>
      </c>
      <c r="BI10" s="24">
        <v>87886</v>
      </c>
      <c r="BJ10" s="24">
        <v>25156</v>
      </c>
      <c r="BK10" s="24">
        <v>0</v>
      </c>
      <c r="BL10" s="24">
        <v>0</v>
      </c>
      <c r="BM10" s="24">
        <v>0</v>
      </c>
      <c r="BN10" s="24">
        <v>1525715</v>
      </c>
      <c r="BO10" s="24">
        <v>0</v>
      </c>
      <c r="BP10" s="24">
        <v>1781410</v>
      </c>
      <c r="BQ10" s="24">
        <v>7256</v>
      </c>
      <c r="BR10" s="24">
        <v>526802</v>
      </c>
      <c r="BS10" s="24">
        <v>42001</v>
      </c>
      <c r="BT10" s="24">
        <v>6719</v>
      </c>
      <c r="BU10" s="24">
        <v>2043</v>
      </c>
      <c r="BV10" s="24">
        <v>0</v>
      </c>
      <c r="BW10" s="24">
        <v>12078</v>
      </c>
      <c r="BX10" s="24">
        <v>5704</v>
      </c>
      <c r="BY10" s="24">
        <v>2585</v>
      </c>
      <c r="BZ10" s="24">
        <v>0</v>
      </c>
      <c r="CA10" s="24">
        <v>1680</v>
      </c>
      <c r="CB10" s="24">
        <v>0</v>
      </c>
      <c r="CC10" s="24">
        <v>10707</v>
      </c>
      <c r="CD10" s="24">
        <v>0</v>
      </c>
      <c r="CE10" s="24">
        <v>0</v>
      </c>
      <c r="CF10" s="24">
        <v>0</v>
      </c>
      <c r="CG10" s="24">
        <v>0</v>
      </c>
      <c r="CH10" s="30">
        <v>50010836</v>
      </c>
      <c r="CI10" s="39">
        <v>0</v>
      </c>
      <c r="CJ10"/>
      <c r="CK10" s="24"/>
    </row>
    <row r="11" spans="1:89" ht="15" x14ac:dyDescent="0.25">
      <c r="A11" s="23" t="s">
        <v>69</v>
      </c>
      <c r="B11" s="363" t="s">
        <v>436</v>
      </c>
      <c r="C11" s="24">
        <v>6783078</v>
      </c>
      <c r="D11" s="24">
        <v>7834197</v>
      </c>
      <c r="E11" s="24">
        <v>17658</v>
      </c>
      <c r="F11" s="24">
        <v>6946</v>
      </c>
      <c r="G11" s="24">
        <v>0</v>
      </c>
      <c r="H11" s="24">
        <v>226626</v>
      </c>
      <c r="I11" s="24">
        <v>0</v>
      </c>
      <c r="J11" s="24">
        <v>11395232</v>
      </c>
      <c r="K11" s="24">
        <v>7928761</v>
      </c>
      <c r="L11" s="24">
        <v>7854</v>
      </c>
      <c r="M11" s="24">
        <v>9188</v>
      </c>
      <c r="N11" s="24">
        <v>0</v>
      </c>
      <c r="O11" s="24">
        <v>4625346</v>
      </c>
      <c r="P11" s="24">
        <v>0</v>
      </c>
      <c r="Q11" s="24">
        <v>311115</v>
      </c>
      <c r="R11" s="24">
        <v>0</v>
      </c>
      <c r="S11" s="24">
        <v>2238756</v>
      </c>
      <c r="T11" s="24">
        <v>6490</v>
      </c>
      <c r="U11" s="24">
        <v>8723</v>
      </c>
      <c r="V11" s="24">
        <v>2074</v>
      </c>
      <c r="W11" s="24">
        <v>76927</v>
      </c>
      <c r="X11" s="24">
        <v>0</v>
      </c>
      <c r="Y11" s="24">
        <v>1825077</v>
      </c>
      <c r="Z11" s="24">
        <v>177170</v>
      </c>
      <c r="AA11" s="24">
        <v>917148</v>
      </c>
      <c r="AB11" s="24">
        <v>85267</v>
      </c>
      <c r="AC11" s="24">
        <v>0</v>
      </c>
      <c r="AD11" s="24">
        <v>0</v>
      </c>
      <c r="AE11" s="24">
        <v>0</v>
      </c>
      <c r="AF11" s="24">
        <v>0</v>
      </c>
      <c r="AG11" s="24">
        <v>633969</v>
      </c>
      <c r="AH11" s="24">
        <v>1445242</v>
      </c>
      <c r="AI11" s="24">
        <v>106599</v>
      </c>
      <c r="AJ11" s="24">
        <v>463976</v>
      </c>
      <c r="AK11" s="24">
        <v>0</v>
      </c>
      <c r="AL11" s="24">
        <v>4040951</v>
      </c>
      <c r="AM11" s="24">
        <v>0</v>
      </c>
      <c r="AN11" s="24">
        <v>117330</v>
      </c>
      <c r="AO11" s="24">
        <v>0</v>
      </c>
      <c r="AP11" s="24">
        <v>0</v>
      </c>
      <c r="AQ11" s="24">
        <v>34374</v>
      </c>
      <c r="AR11" s="24">
        <v>3556398</v>
      </c>
      <c r="AS11" s="24">
        <v>3182060</v>
      </c>
      <c r="AT11" s="24">
        <v>442</v>
      </c>
      <c r="AU11" s="24">
        <v>1423412</v>
      </c>
      <c r="AV11" s="24">
        <v>215520</v>
      </c>
      <c r="AW11" s="24">
        <v>5</v>
      </c>
      <c r="AX11" s="24">
        <v>86</v>
      </c>
      <c r="AY11" s="24">
        <v>0</v>
      </c>
      <c r="AZ11" s="24">
        <v>1406704</v>
      </c>
      <c r="BA11" s="24">
        <v>726345</v>
      </c>
      <c r="BB11" s="24">
        <v>516522</v>
      </c>
      <c r="BC11" s="24">
        <v>2580376</v>
      </c>
      <c r="BD11" s="24">
        <v>375221</v>
      </c>
      <c r="BE11" s="24">
        <v>18643</v>
      </c>
      <c r="BF11" s="24">
        <v>0</v>
      </c>
      <c r="BG11" s="24">
        <v>247082</v>
      </c>
      <c r="BH11" s="24">
        <v>447525</v>
      </c>
      <c r="BI11" s="24">
        <v>322298</v>
      </c>
      <c r="BJ11" s="24">
        <v>230233</v>
      </c>
      <c r="BK11" s="24">
        <v>0</v>
      </c>
      <c r="BL11" s="24">
        <v>0</v>
      </c>
      <c r="BM11" s="24">
        <v>0</v>
      </c>
      <c r="BN11" s="24">
        <v>813588</v>
      </c>
      <c r="BO11" s="24">
        <v>0</v>
      </c>
      <c r="BP11" s="24">
        <v>1804017</v>
      </c>
      <c r="BQ11" s="24">
        <v>575918</v>
      </c>
      <c r="BR11" s="24">
        <v>1014629</v>
      </c>
      <c r="BS11" s="24">
        <v>894220</v>
      </c>
      <c r="BT11" s="24">
        <v>557964</v>
      </c>
      <c r="BU11" s="24">
        <v>534676</v>
      </c>
      <c r="BV11" s="24">
        <v>13088</v>
      </c>
      <c r="BW11" s="24">
        <v>219212</v>
      </c>
      <c r="BX11" s="24">
        <v>25753</v>
      </c>
      <c r="BY11" s="24">
        <v>90985</v>
      </c>
      <c r="BZ11" s="24">
        <v>51206</v>
      </c>
      <c r="CA11" s="24">
        <v>87576</v>
      </c>
      <c r="CB11" s="24">
        <v>96724</v>
      </c>
      <c r="CC11" s="24">
        <v>2248</v>
      </c>
      <c r="CD11" s="24">
        <v>16476</v>
      </c>
      <c r="CE11" s="24">
        <v>23667</v>
      </c>
      <c r="CF11" s="24">
        <v>0</v>
      </c>
      <c r="CG11" s="24">
        <v>0</v>
      </c>
      <c r="CH11" s="30">
        <v>73396893</v>
      </c>
      <c r="CI11" s="39">
        <v>0</v>
      </c>
      <c r="CJ11"/>
      <c r="CK11" s="24"/>
    </row>
    <row r="12" spans="1:89" ht="15" x14ac:dyDescent="0.25">
      <c r="A12" s="269"/>
      <c r="B12" s="276" t="s">
        <v>437</v>
      </c>
      <c r="C12" s="30">
        <v>83223840</v>
      </c>
      <c r="D12" s="30">
        <v>90545744</v>
      </c>
      <c r="E12" s="30">
        <v>2248724</v>
      </c>
      <c r="F12" s="30">
        <v>495947</v>
      </c>
      <c r="G12" s="30">
        <v>0</v>
      </c>
      <c r="H12" s="30">
        <v>2878965</v>
      </c>
      <c r="I12" s="30">
        <v>0</v>
      </c>
      <c r="J12" s="30">
        <v>144760243</v>
      </c>
      <c r="K12" s="30">
        <v>145977638</v>
      </c>
      <c r="L12" s="30">
        <v>431181</v>
      </c>
      <c r="M12" s="30">
        <v>941403</v>
      </c>
      <c r="N12" s="30">
        <v>0</v>
      </c>
      <c r="O12" s="30">
        <v>83369187</v>
      </c>
      <c r="P12" s="30">
        <v>761372</v>
      </c>
      <c r="Q12" s="30">
        <v>2118450</v>
      </c>
      <c r="R12" s="30">
        <v>0</v>
      </c>
      <c r="S12" s="30">
        <v>53933091</v>
      </c>
      <c r="T12" s="30">
        <v>212172</v>
      </c>
      <c r="U12" s="30">
        <v>285146</v>
      </c>
      <c r="V12" s="30">
        <v>67791</v>
      </c>
      <c r="W12" s="30">
        <v>2514708</v>
      </c>
      <c r="X12" s="30">
        <v>0</v>
      </c>
      <c r="Y12" s="30">
        <v>30301794</v>
      </c>
      <c r="Z12" s="30">
        <v>3179822</v>
      </c>
      <c r="AA12" s="30">
        <v>15153434</v>
      </c>
      <c r="AB12" s="30">
        <v>1410299</v>
      </c>
      <c r="AC12" s="30">
        <v>0</v>
      </c>
      <c r="AD12" s="30">
        <v>0</v>
      </c>
      <c r="AE12" s="30">
        <v>1578008</v>
      </c>
      <c r="AF12" s="30">
        <v>269180</v>
      </c>
      <c r="AG12" s="30">
        <v>19876084</v>
      </c>
      <c r="AH12" s="30">
        <v>39665112</v>
      </c>
      <c r="AI12" s="30">
        <v>3948976</v>
      </c>
      <c r="AJ12" s="30">
        <v>12361567</v>
      </c>
      <c r="AK12" s="30">
        <v>17315</v>
      </c>
      <c r="AL12" s="30">
        <v>39592787</v>
      </c>
      <c r="AM12" s="30">
        <v>0</v>
      </c>
      <c r="AN12" s="30">
        <v>408248</v>
      </c>
      <c r="AO12" s="30">
        <v>489437</v>
      </c>
      <c r="AP12" s="30">
        <v>0</v>
      </c>
      <c r="AQ12" s="30">
        <v>405596</v>
      </c>
      <c r="AR12" s="30">
        <v>62602650</v>
      </c>
      <c r="AS12" s="30">
        <v>47955207</v>
      </c>
      <c r="AT12" s="30">
        <v>166256</v>
      </c>
      <c r="AU12" s="30">
        <v>30008964</v>
      </c>
      <c r="AV12" s="30">
        <v>4550781</v>
      </c>
      <c r="AW12" s="30">
        <v>583780</v>
      </c>
      <c r="AX12" s="30">
        <v>176563</v>
      </c>
      <c r="AY12" s="30">
        <v>0</v>
      </c>
      <c r="AZ12" s="30">
        <v>54090468</v>
      </c>
      <c r="BA12" s="30">
        <v>21430629</v>
      </c>
      <c r="BB12" s="30">
        <v>9448127</v>
      </c>
      <c r="BC12" s="30">
        <v>16160398</v>
      </c>
      <c r="BD12" s="30">
        <v>4208879</v>
      </c>
      <c r="BE12" s="30">
        <v>298889</v>
      </c>
      <c r="BF12" s="30">
        <v>16066</v>
      </c>
      <c r="BG12" s="30">
        <v>3617478</v>
      </c>
      <c r="BH12" s="30">
        <v>7243983</v>
      </c>
      <c r="BI12" s="30">
        <v>5565949</v>
      </c>
      <c r="BJ12" s="30">
        <v>4215202</v>
      </c>
      <c r="BK12" s="30">
        <v>3503993</v>
      </c>
      <c r="BL12" s="30">
        <v>37916</v>
      </c>
      <c r="BM12" s="30">
        <v>117060</v>
      </c>
      <c r="BN12" s="30">
        <v>18381915</v>
      </c>
      <c r="BO12" s="30">
        <v>354937</v>
      </c>
      <c r="BP12" s="30">
        <v>17951100</v>
      </c>
      <c r="BQ12" s="30">
        <v>16226396</v>
      </c>
      <c r="BR12" s="30">
        <v>10733482</v>
      </c>
      <c r="BS12" s="30">
        <v>8658638</v>
      </c>
      <c r="BT12" s="30">
        <v>14584721</v>
      </c>
      <c r="BU12" s="30">
        <v>5823503</v>
      </c>
      <c r="BV12" s="30">
        <v>6909043</v>
      </c>
      <c r="BW12" s="30">
        <v>3716597</v>
      </c>
      <c r="BX12" s="30">
        <v>380518</v>
      </c>
      <c r="BY12" s="30">
        <v>1882738</v>
      </c>
      <c r="BZ12" s="30">
        <v>1866671</v>
      </c>
      <c r="CA12" s="30">
        <v>2584750</v>
      </c>
      <c r="CB12" s="30">
        <v>630084</v>
      </c>
      <c r="CC12" s="30">
        <v>683904</v>
      </c>
      <c r="CD12" s="30">
        <v>516152</v>
      </c>
      <c r="CE12" s="30">
        <v>443891</v>
      </c>
      <c r="CF12" s="30">
        <v>0</v>
      </c>
      <c r="CG12" s="30">
        <v>0</v>
      </c>
      <c r="CH12" s="30">
        <v>1171751538</v>
      </c>
      <c r="CI12" s="39">
        <v>0</v>
      </c>
      <c r="CJ12"/>
      <c r="CK12" s="30"/>
    </row>
    <row r="13" spans="1:89" ht="15" x14ac:dyDescent="0.25">
      <c r="A13" s="269"/>
      <c r="B13" s="5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23"/>
      <c r="AM13"/>
      <c r="AN13"/>
      <c r="AO13"/>
      <c r="AP13" s="23"/>
      <c r="AQ13" s="23"/>
      <c r="AR13" s="2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 s="30"/>
      <c r="CI13" s="39">
        <v>0</v>
      </c>
      <c r="CJ13"/>
      <c r="CK13"/>
    </row>
    <row r="14" spans="1:89" ht="15" x14ac:dyDescent="0.25">
      <c r="A14" s="367" t="s">
        <v>438</v>
      </c>
      <c r="B14" s="5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23"/>
      <c r="AM14"/>
      <c r="AN14"/>
      <c r="AO14"/>
      <c r="AP14" s="23"/>
      <c r="AQ14" s="23"/>
      <c r="AR14" s="23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 s="30"/>
      <c r="CI14" s="39">
        <v>0</v>
      </c>
      <c r="CJ14"/>
      <c r="CK14"/>
    </row>
    <row r="15" spans="1:89" ht="15" x14ac:dyDescent="0.25">
      <c r="A15" s="23" t="s">
        <v>69</v>
      </c>
      <c r="B15" s="364" t="s">
        <v>432</v>
      </c>
      <c r="C15" s="24">
        <v>5667077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63333</v>
      </c>
      <c r="P15" s="24">
        <v>0</v>
      </c>
      <c r="Q15" s="24">
        <v>0</v>
      </c>
      <c r="R15" s="24">
        <v>0</v>
      </c>
      <c r="S15" s="24">
        <v>332204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83145</v>
      </c>
      <c r="Z15" s="24">
        <v>9515</v>
      </c>
      <c r="AA15" s="24">
        <v>49260</v>
      </c>
      <c r="AB15" s="24">
        <v>4579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48797</v>
      </c>
      <c r="AI15" s="24">
        <v>0</v>
      </c>
      <c r="AJ15" s="24">
        <v>0</v>
      </c>
      <c r="AK15" s="24">
        <v>0</v>
      </c>
      <c r="AL15" s="24">
        <v>202098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93654</v>
      </c>
      <c r="AS15" s="24">
        <v>123581</v>
      </c>
      <c r="AT15" s="24">
        <v>7</v>
      </c>
      <c r="AU15" s="24">
        <v>8341</v>
      </c>
      <c r="AV15" s="24">
        <v>1263</v>
      </c>
      <c r="AW15" s="24">
        <v>0</v>
      </c>
      <c r="AX15" s="24">
        <v>0</v>
      </c>
      <c r="AY15" s="24">
        <v>0</v>
      </c>
      <c r="AZ15" s="24">
        <v>41495</v>
      </c>
      <c r="BA15" s="24">
        <v>2104774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22991</v>
      </c>
      <c r="BO15" s="24">
        <v>0</v>
      </c>
      <c r="BP15" s="24">
        <v>51</v>
      </c>
      <c r="BQ15" s="24">
        <v>138087</v>
      </c>
      <c r="BR15" s="24">
        <v>21111</v>
      </c>
      <c r="BS15" s="24">
        <v>0</v>
      </c>
      <c r="BT15" s="24">
        <v>589914</v>
      </c>
      <c r="BU15" s="24">
        <v>109938</v>
      </c>
      <c r="BV15" s="24">
        <v>0</v>
      </c>
      <c r="BW15" s="24">
        <v>834643</v>
      </c>
      <c r="BX15" s="24">
        <v>0</v>
      </c>
      <c r="BY15" s="24">
        <v>0</v>
      </c>
      <c r="BZ15" s="24">
        <v>725</v>
      </c>
      <c r="CA15" s="24">
        <v>0</v>
      </c>
      <c r="CB15" s="24">
        <v>0</v>
      </c>
      <c r="CC15" s="24">
        <v>0</v>
      </c>
      <c r="CD15" s="24">
        <v>6</v>
      </c>
      <c r="CE15" s="24">
        <v>0</v>
      </c>
      <c r="CF15" s="24">
        <v>0</v>
      </c>
      <c r="CG15" s="24">
        <v>0</v>
      </c>
      <c r="CH15" s="30">
        <v>10550589</v>
      </c>
      <c r="CI15" s="39">
        <v>0</v>
      </c>
      <c r="CJ15"/>
      <c r="CK15" s="24"/>
    </row>
    <row r="16" spans="1:89" ht="15" x14ac:dyDescent="0.25">
      <c r="A16" s="23" t="s">
        <v>69</v>
      </c>
      <c r="B16" s="364" t="s">
        <v>433</v>
      </c>
      <c r="C16" s="24">
        <v>3011826</v>
      </c>
      <c r="D16" s="24">
        <v>1397014</v>
      </c>
      <c r="E16" s="24">
        <v>11092</v>
      </c>
      <c r="F16" s="24">
        <v>3313</v>
      </c>
      <c r="G16" s="24">
        <v>0</v>
      </c>
      <c r="H16" s="24">
        <v>4643</v>
      </c>
      <c r="I16" s="24">
        <v>0</v>
      </c>
      <c r="J16" s="24">
        <v>233473</v>
      </c>
      <c r="K16" s="24">
        <v>575480</v>
      </c>
      <c r="L16" s="24">
        <v>0</v>
      </c>
      <c r="M16" s="24">
        <v>0</v>
      </c>
      <c r="N16" s="24">
        <v>0</v>
      </c>
      <c r="O16" s="24">
        <v>438893</v>
      </c>
      <c r="P16" s="24">
        <v>0</v>
      </c>
      <c r="Q16" s="24">
        <v>0</v>
      </c>
      <c r="R16" s="24">
        <v>0</v>
      </c>
      <c r="S16" s="24">
        <v>394654</v>
      </c>
      <c r="T16" s="24">
        <v>8266</v>
      </c>
      <c r="U16" s="24">
        <v>11110</v>
      </c>
      <c r="V16" s="24">
        <v>2641</v>
      </c>
      <c r="W16" s="24">
        <v>97970</v>
      </c>
      <c r="X16" s="24">
        <v>0</v>
      </c>
      <c r="Y16" s="24">
        <v>418019</v>
      </c>
      <c r="Z16" s="24">
        <v>17812</v>
      </c>
      <c r="AA16" s="24">
        <v>92209</v>
      </c>
      <c r="AB16" s="24">
        <v>8572</v>
      </c>
      <c r="AC16" s="24">
        <v>0</v>
      </c>
      <c r="AD16" s="24">
        <v>0</v>
      </c>
      <c r="AE16" s="24">
        <v>0</v>
      </c>
      <c r="AF16" s="24">
        <v>0</v>
      </c>
      <c r="AG16" s="24">
        <v>77372</v>
      </c>
      <c r="AH16" s="24">
        <v>36252</v>
      </c>
      <c r="AI16" s="24">
        <v>239</v>
      </c>
      <c r="AJ16" s="24">
        <v>0</v>
      </c>
      <c r="AK16" s="24">
        <v>1</v>
      </c>
      <c r="AL16" s="24">
        <v>151091</v>
      </c>
      <c r="AM16" s="24">
        <v>0</v>
      </c>
      <c r="AN16" s="24">
        <v>0</v>
      </c>
      <c r="AO16" s="24">
        <v>6766</v>
      </c>
      <c r="AP16" s="24">
        <v>0</v>
      </c>
      <c r="AQ16" s="24">
        <v>0</v>
      </c>
      <c r="AR16" s="24">
        <v>178287</v>
      </c>
      <c r="AS16" s="24">
        <v>668150</v>
      </c>
      <c r="AT16" s="24">
        <v>42</v>
      </c>
      <c r="AU16" s="24">
        <v>44425</v>
      </c>
      <c r="AV16" s="24">
        <v>6727</v>
      </c>
      <c r="AW16" s="24">
        <v>54</v>
      </c>
      <c r="AX16" s="24">
        <v>8</v>
      </c>
      <c r="AY16" s="24">
        <v>0</v>
      </c>
      <c r="AZ16" s="24">
        <v>3815</v>
      </c>
      <c r="BA16" s="24">
        <v>7499</v>
      </c>
      <c r="BB16" s="24">
        <v>89</v>
      </c>
      <c r="BC16" s="24">
        <v>238166</v>
      </c>
      <c r="BD16" s="24">
        <v>0</v>
      </c>
      <c r="BE16" s="24">
        <v>0</v>
      </c>
      <c r="BF16" s="24">
        <v>0</v>
      </c>
      <c r="BG16" s="24">
        <v>5713</v>
      </c>
      <c r="BH16" s="24">
        <v>1492</v>
      </c>
      <c r="BI16" s="24">
        <v>1018</v>
      </c>
      <c r="BJ16" s="24">
        <v>5400</v>
      </c>
      <c r="BK16" s="24">
        <v>0</v>
      </c>
      <c r="BL16" s="24">
        <v>0</v>
      </c>
      <c r="BM16" s="24">
        <v>0</v>
      </c>
      <c r="BN16" s="24">
        <v>388235</v>
      </c>
      <c r="BO16" s="24">
        <v>0</v>
      </c>
      <c r="BP16" s="24">
        <v>189819</v>
      </c>
      <c r="BQ16" s="24">
        <v>257498</v>
      </c>
      <c r="BR16" s="24">
        <v>242409</v>
      </c>
      <c r="BS16" s="24">
        <v>6030</v>
      </c>
      <c r="BT16" s="24">
        <v>49344</v>
      </c>
      <c r="BU16" s="24">
        <v>766</v>
      </c>
      <c r="BV16" s="24">
        <v>14965</v>
      </c>
      <c r="BW16" s="24">
        <v>137</v>
      </c>
      <c r="BX16" s="24">
        <v>0</v>
      </c>
      <c r="BY16" s="24">
        <v>38</v>
      </c>
      <c r="BZ16" s="24">
        <v>296526</v>
      </c>
      <c r="CA16" s="24">
        <v>61</v>
      </c>
      <c r="CB16" s="24">
        <v>163156</v>
      </c>
      <c r="CC16" s="24">
        <v>3089</v>
      </c>
      <c r="CD16" s="24">
        <v>6</v>
      </c>
      <c r="CE16" s="24">
        <v>0</v>
      </c>
      <c r="CF16" s="24">
        <v>0</v>
      </c>
      <c r="CG16" s="24">
        <v>0</v>
      </c>
      <c r="CH16" s="30">
        <v>9771672</v>
      </c>
      <c r="CI16" s="40">
        <v>0</v>
      </c>
      <c r="CJ16"/>
      <c r="CK16" s="24"/>
    </row>
    <row r="17" spans="1:90" ht="15" x14ac:dyDescent="0.25">
      <c r="A17" s="23" t="s">
        <v>69</v>
      </c>
      <c r="B17" s="364" t="s">
        <v>434</v>
      </c>
      <c r="C17" s="24">
        <v>3502473</v>
      </c>
      <c r="D17" s="24">
        <v>2236757</v>
      </c>
      <c r="E17" s="24">
        <v>58739</v>
      </c>
      <c r="F17" s="24">
        <v>9447</v>
      </c>
      <c r="G17" s="24">
        <v>0</v>
      </c>
      <c r="H17" s="24">
        <v>229696</v>
      </c>
      <c r="I17" s="24">
        <v>0</v>
      </c>
      <c r="J17" s="24">
        <v>11549564</v>
      </c>
      <c r="K17" s="24">
        <v>1630195</v>
      </c>
      <c r="L17" s="24">
        <v>0</v>
      </c>
      <c r="M17" s="24">
        <v>0</v>
      </c>
      <c r="N17" s="24">
        <v>0</v>
      </c>
      <c r="O17" s="24">
        <v>1872825</v>
      </c>
      <c r="P17" s="24">
        <v>0</v>
      </c>
      <c r="Q17" s="24">
        <v>0</v>
      </c>
      <c r="R17" s="24">
        <v>0</v>
      </c>
      <c r="S17" s="24">
        <v>2187446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1657298</v>
      </c>
      <c r="Z17" s="24">
        <v>563717</v>
      </c>
      <c r="AA17" s="24">
        <v>760852</v>
      </c>
      <c r="AB17" s="24">
        <v>47890</v>
      </c>
      <c r="AC17" s="24">
        <v>0</v>
      </c>
      <c r="AD17" s="24">
        <v>0</v>
      </c>
      <c r="AE17" s="24">
        <v>0</v>
      </c>
      <c r="AF17" s="24">
        <v>0</v>
      </c>
      <c r="AG17" s="24">
        <v>96936</v>
      </c>
      <c r="AH17" s="24">
        <v>423293</v>
      </c>
      <c r="AI17" s="24">
        <v>18243</v>
      </c>
      <c r="AJ17" s="24">
        <v>0</v>
      </c>
      <c r="AK17" s="24">
        <v>0</v>
      </c>
      <c r="AL17" s="24">
        <v>458116</v>
      </c>
      <c r="AM17" s="24">
        <v>0</v>
      </c>
      <c r="AN17" s="24">
        <v>0</v>
      </c>
      <c r="AO17" s="24">
        <v>8640</v>
      </c>
      <c r="AP17" s="24">
        <v>0</v>
      </c>
      <c r="AQ17" s="24">
        <v>0</v>
      </c>
      <c r="AR17" s="24">
        <v>1288987</v>
      </c>
      <c r="AS17" s="24">
        <v>452522</v>
      </c>
      <c r="AT17" s="24">
        <v>125</v>
      </c>
      <c r="AU17" s="24">
        <v>153058</v>
      </c>
      <c r="AV17" s="24">
        <v>23174</v>
      </c>
      <c r="AW17" s="24">
        <v>0</v>
      </c>
      <c r="AX17" s="24">
        <v>0</v>
      </c>
      <c r="AY17" s="24">
        <v>0</v>
      </c>
      <c r="AZ17" s="24">
        <v>83887</v>
      </c>
      <c r="BA17" s="24">
        <v>10109</v>
      </c>
      <c r="BB17" s="24">
        <v>6065</v>
      </c>
      <c r="BC17" s="24">
        <v>735582</v>
      </c>
      <c r="BD17" s="24">
        <v>15641</v>
      </c>
      <c r="BE17" s="24">
        <v>0</v>
      </c>
      <c r="BF17" s="24">
        <v>0</v>
      </c>
      <c r="BG17" s="24">
        <v>2</v>
      </c>
      <c r="BH17" s="24">
        <v>1008</v>
      </c>
      <c r="BI17" s="24">
        <v>6</v>
      </c>
      <c r="BJ17" s="24">
        <v>6</v>
      </c>
      <c r="BK17" s="24">
        <v>0</v>
      </c>
      <c r="BL17" s="24">
        <v>0</v>
      </c>
      <c r="BM17" s="24">
        <v>0</v>
      </c>
      <c r="BN17" s="24">
        <v>278241</v>
      </c>
      <c r="BO17" s="24">
        <v>0</v>
      </c>
      <c r="BP17" s="24">
        <v>417374</v>
      </c>
      <c r="BQ17" s="24">
        <v>229257</v>
      </c>
      <c r="BR17" s="24">
        <v>561761</v>
      </c>
      <c r="BS17" s="24">
        <v>102918</v>
      </c>
      <c r="BT17" s="24">
        <v>108813</v>
      </c>
      <c r="BU17" s="24">
        <v>460</v>
      </c>
      <c r="BV17" s="24">
        <v>6948</v>
      </c>
      <c r="BW17" s="24">
        <v>33006</v>
      </c>
      <c r="BX17" s="24">
        <v>0</v>
      </c>
      <c r="BY17" s="24">
        <v>2</v>
      </c>
      <c r="BZ17" s="24">
        <v>3979</v>
      </c>
      <c r="CA17" s="24">
        <v>2441</v>
      </c>
      <c r="CB17" s="24">
        <v>8885</v>
      </c>
      <c r="CC17" s="24">
        <v>15589</v>
      </c>
      <c r="CD17" s="24">
        <v>659</v>
      </c>
      <c r="CE17" s="24">
        <v>186</v>
      </c>
      <c r="CF17" s="24">
        <v>0</v>
      </c>
      <c r="CG17" s="24">
        <v>0</v>
      </c>
      <c r="CH17" s="30">
        <v>31852818</v>
      </c>
      <c r="CI17" s="39">
        <v>0</v>
      </c>
      <c r="CJ17"/>
      <c r="CK17" s="24"/>
    </row>
    <row r="18" spans="1:90" ht="15" x14ac:dyDescent="0.25">
      <c r="A18" s="23" t="s">
        <v>69</v>
      </c>
      <c r="B18" s="364" t="s">
        <v>435</v>
      </c>
      <c r="C18" s="24">
        <v>8359443</v>
      </c>
      <c r="D18" s="24">
        <v>6936159</v>
      </c>
      <c r="E18" s="24">
        <v>185423</v>
      </c>
      <c r="F18" s="24">
        <v>37734</v>
      </c>
      <c r="G18" s="24">
        <v>0</v>
      </c>
      <c r="H18" s="24">
        <v>422540</v>
      </c>
      <c r="I18" s="24">
        <v>0</v>
      </c>
      <c r="J18" s="24">
        <v>21246171</v>
      </c>
      <c r="K18" s="24">
        <v>31031719</v>
      </c>
      <c r="L18" s="24">
        <v>0</v>
      </c>
      <c r="M18" s="24">
        <v>0</v>
      </c>
      <c r="N18" s="24">
        <v>0</v>
      </c>
      <c r="O18" s="24">
        <v>14488235</v>
      </c>
      <c r="P18" s="24">
        <v>0</v>
      </c>
      <c r="Q18" s="24">
        <v>0</v>
      </c>
      <c r="R18" s="24">
        <v>0</v>
      </c>
      <c r="S18" s="24">
        <v>9055258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2106110</v>
      </c>
      <c r="Z18" s="24">
        <v>919685</v>
      </c>
      <c r="AA18" s="24">
        <v>1895811</v>
      </c>
      <c r="AB18" s="24">
        <v>62521</v>
      </c>
      <c r="AC18" s="24">
        <v>0</v>
      </c>
      <c r="AD18" s="24">
        <v>0</v>
      </c>
      <c r="AE18" s="24">
        <v>0</v>
      </c>
      <c r="AF18" s="24">
        <v>0</v>
      </c>
      <c r="AG18" s="24">
        <v>642359</v>
      </c>
      <c r="AH18" s="24">
        <v>1541199</v>
      </c>
      <c r="AI18" s="24">
        <v>128429</v>
      </c>
      <c r="AJ18" s="24">
        <v>0</v>
      </c>
      <c r="AK18" s="24">
        <v>757</v>
      </c>
      <c r="AL18" s="24">
        <v>11632729</v>
      </c>
      <c r="AM18" s="24">
        <v>0</v>
      </c>
      <c r="AN18" s="24">
        <v>136344</v>
      </c>
      <c r="AO18" s="24">
        <v>218559</v>
      </c>
      <c r="AP18" s="24">
        <v>0</v>
      </c>
      <c r="AQ18" s="24">
        <v>0</v>
      </c>
      <c r="AR18" s="24">
        <v>5320978</v>
      </c>
      <c r="AS18" s="24">
        <v>4343128</v>
      </c>
      <c r="AT18" s="24">
        <v>0</v>
      </c>
      <c r="AU18" s="24">
        <v>4760832</v>
      </c>
      <c r="AV18" s="24">
        <v>713732</v>
      </c>
      <c r="AW18" s="24">
        <v>21472</v>
      </c>
      <c r="AX18" s="24">
        <v>2767</v>
      </c>
      <c r="AY18" s="24">
        <v>0</v>
      </c>
      <c r="AZ18" s="24">
        <v>1034486</v>
      </c>
      <c r="BA18" s="24">
        <v>0</v>
      </c>
      <c r="BB18" s="24">
        <v>1076015</v>
      </c>
      <c r="BC18" s="24">
        <v>2830965</v>
      </c>
      <c r="BD18" s="24">
        <v>0</v>
      </c>
      <c r="BE18" s="24">
        <v>0</v>
      </c>
      <c r="BF18" s="24">
        <v>0</v>
      </c>
      <c r="BG18" s="24">
        <v>224896</v>
      </c>
      <c r="BH18" s="24">
        <v>735589</v>
      </c>
      <c r="BI18" s="24">
        <v>475067</v>
      </c>
      <c r="BJ18" s="24">
        <v>192582</v>
      </c>
      <c r="BK18" s="24">
        <v>0</v>
      </c>
      <c r="BL18" s="24">
        <v>0</v>
      </c>
      <c r="BM18" s="24">
        <v>0</v>
      </c>
      <c r="BN18" s="24">
        <v>1579156</v>
      </c>
      <c r="BO18" s="24">
        <v>0</v>
      </c>
      <c r="BP18" s="24">
        <v>1653125</v>
      </c>
      <c r="BQ18" s="24">
        <v>388681</v>
      </c>
      <c r="BR18" s="24">
        <v>1074259</v>
      </c>
      <c r="BS18" s="24">
        <v>820144</v>
      </c>
      <c r="BT18" s="24">
        <v>359795</v>
      </c>
      <c r="BU18" s="24">
        <v>484545</v>
      </c>
      <c r="BV18" s="24">
        <v>956</v>
      </c>
      <c r="BW18" s="24">
        <v>55971</v>
      </c>
      <c r="BX18" s="24">
        <v>18190</v>
      </c>
      <c r="BY18" s="24">
        <v>90224</v>
      </c>
      <c r="BZ18" s="24">
        <v>0</v>
      </c>
      <c r="CA18" s="24">
        <v>57172</v>
      </c>
      <c r="CB18" s="24">
        <v>0</v>
      </c>
      <c r="CC18" s="24">
        <v>3034</v>
      </c>
      <c r="CD18" s="24">
        <v>4193</v>
      </c>
      <c r="CE18" s="24">
        <v>727</v>
      </c>
      <c r="CF18" s="24">
        <v>0</v>
      </c>
      <c r="CG18" s="24">
        <v>0</v>
      </c>
      <c r="CH18" s="30">
        <v>139369867</v>
      </c>
      <c r="CI18" s="39">
        <v>0</v>
      </c>
      <c r="CJ18"/>
      <c r="CK18" s="24"/>
    </row>
    <row r="19" spans="1:90" ht="15" x14ac:dyDescent="0.25">
      <c r="A19" s="23" t="s">
        <v>69</v>
      </c>
      <c r="B19" s="364" t="s">
        <v>436</v>
      </c>
      <c r="C19" s="24">
        <v>2357255</v>
      </c>
      <c r="D19" s="24">
        <v>1222466</v>
      </c>
      <c r="E19" s="24">
        <v>5712</v>
      </c>
      <c r="F19" s="24">
        <v>1849</v>
      </c>
      <c r="G19" s="24">
        <v>0</v>
      </c>
      <c r="H19" s="24">
        <v>98026</v>
      </c>
      <c r="I19" s="24">
        <v>0</v>
      </c>
      <c r="J19" s="24">
        <v>4928966</v>
      </c>
      <c r="K19" s="24">
        <v>1053444</v>
      </c>
      <c r="L19" s="24">
        <v>2653</v>
      </c>
      <c r="M19" s="24">
        <v>10323</v>
      </c>
      <c r="N19" s="24">
        <v>0</v>
      </c>
      <c r="O19" s="24">
        <v>1195653</v>
      </c>
      <c r="P19" s="24">
        <v>0</v>
      </c>
      <c r="Q19" s="24">
        <v>19330</v>
      </c>
      <c r="R19" s="24">
        <v>0</v>
      </c>
      <c r="S19" s="24">
        <v>1898037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910235</v>
      </c>
      <c r="Z19" s="24">
        <v>89276</v>
      </c>
      <c r="AA19" s="24">
        <v>462150</v>
      </c>
      <c r="AB19" s="24">
        <v>42966</v>
      </c>
      <c r="AC19" s="24">
        <v>0</v>
      </c>
      <c r="AD19" s="24">
        <v>0</v>
      </c>
      <c r="AE19" s="24">
        <v>0</v>
      </c>
      <c r="AF19" s="24">
        <v>0</v>
      </c>
      <c r="AG19" s="24">
        <v>136609</v>
      </c>
      <c r="AH19" s="24">
        <v>286518</v>
      </c>
      <c r="AI19" s="24">
        <v>28881</v>
      </c>
      <c r="AJ19" s="24">
        <v>63202</v>
      </c>
      <c r="AK19" s="24">
        <v>100</v>
      </c>
      <c r="AL19" s="24">
        <v>291028</v>
      </c>
      <c r="AM19" s="24">
        <v>0</v>
      </c>
      <c r="AN19" s="24">
        <v>10306</v>
      </c>
      <c r="AO19" s="24">
        <v>1871</v>
      </c>
      <c r="AP19" s="24">
        <v>0</v>
      </c>
      <c r="AQ19" s="24">
        <v>0</v>
      </c>
      <c r="AR19" s="24">
        <v>627839</v>
      </c>
      <c r="AS19" s="24">
        <v>881015</v>
      </c>
      <c r="AT19" s="24">
        <v>988</v>
      </c>
      <c r="AU19" s="24">
        <v>449740</v>
      </c>
      <c r="AV19" s="24">
        <v>68095</v>
      </c>
      <c r="AW19" s="24">
        <v>4127</v>
      </c>
      <c r="AX19" s="24">
        <v>1064</v>
      </c>
      <c r="AY19" s="24">
        <v>0</v>
      </c>
      <c r="AZ19" s="24">
        <v>173429</v>
      </c>
      <c r="BA19" s="24">
        <v>107061</v>
      </c>
      <c r="BB19" s="24">
        <v>48263</v>
      </c>
      <c r="BC19" s="24">
        <v>213964</v>
      </c>
      <c r="BD19" s="24">
        <v>5236</v>
      </c>
      <c r="BE19" s="24">
        <v>0</v>
      </c>
      <c r="BF19" s="24">
        <v>0</v>
      </c>
      <c r="BG19" s="24">
        <v>23152</v>
      </c>
      <c r="BH19" s="24">
        <v>121773</v>
      </c>
      <c r="BI19" s="24">
        <v>88481</v>
      </c>
      <c r="BJ19" s="24">
        <v>88782</v>
      </c>
      <c r="BK19" s="24">
        <v>0</v>
      </c>
      <c r="BL19" s="24">
        <v>0</v>
      </c>
      <c r="BM19" s="24">
        <v>0</v>
      </c>
      <c r="BN19" s="24">
        <v>125084</v>
      </c>
      <c r="BO19" s="24">
        <v>0</v>
      </c>
      <c r="BP19" s="24">
        <v>326592</v>
      </c>
      <c r="BQ19" s="24">
        <v>261264</v>
      </c>
      <c r="BR19" s="24">
        <v>277540</v>
      </c>
      <c r="BS19" s="24">
        <v>145604</v>
      </c>
      <c r="BT19" s="24">
        <v>79954</v>
      </c>
      <c r="BU19" s="24">
        <v>114786</v>
      </c>
      <c r="BV19" s="24">
        <v>848210</v>
      </c>
      <c r="BW19" s="24">
        <v>7589</v>
      </c>
      <c r="BX19" s="24">
        <v>2697</v>
      </c>
      <c r="BY19" s="24">
        <v>22331</v>
      </c>
      <c r="BZ19" s="24">
        <v>50289</v>
      </c>
      <c r="CA19" s="24">
        <v>15155</v>
      </c>
      <c r="CB19" s="24">
        <v>62660</v>
      </c>
      <c r="CC19" s="24">
        <v>7146</v>
      </c>
      <c r="CD19" s="24">
        <v>11854</v>
      </c>
      <c r="CE19" s="24">
        <v>10068</v>
      </c>
      <c r="CF19" s="24">
        <v>0</v>
      </c>
      <c r="CG19" s="24">
        <v>0</v>
      </c>
      <c r="CH19" s="30">
        <v>20388688</v>
      </c>
      <c r="CI19" s="39">
        <v>0</v>
      </c>
      <c r="CJ19"/>
      <c r="CK19" s="24"/>
    </row>
    <row r="20" spans="1:90" ht="15" x14ac:dyDescent="0.25">
      <c r="A20" s="23" t="s">
        <v>69</v>
      </c>
      <c r="B20" s="364" t="s">
        <v>439</v>
      </c>
      <c r="C20" s="24">
        <v>33587004</v>
      </c>
      <c r="D20" s="24">
        <v>26032472</v>
      </c>
      <c r="E20" s="24">
        <v>0</v>
      </c>
      <c r="F20" s="24">
        <v>0</v>
      </c>
      <c r="G20" s="24">
        <v>0</v>
      </c>
      <c r="H20" s="24">
        <v>866379</v>
      </c>
      <c r="I20" s="24">
        <v>0</v>
      </c>
      <c r="J20" s="24">
        <v>43563337</v>
      </c>
      <c r="K20" s="24">
        <v>16384516</v>
      </c>
      <c r="L20" s="24">
        <v>0</v>
      </c>
      <c r="M20" s="24">
        <v>0</v>
      </c>
      <c r="N20" s="24">
        <v>0</v>
      </c>
      <c r="O20" s="24">
        <v>1069587</v>
      </c>
      <c r="P20" s="24">
        <v>0</v>
      </c>
      <c r="Q20" s="24">
        <v>0</v>
      </c>
      <c r="R20" s="24">
        <v>0</v>
      </c>
      <c r="S20" s="24">
        <v>16793040</v>
      </c>
      <c r="T20" s="24">
        <v>21965</v>
      </c>
      <c r="U20" s="24">
        <v>29520</v>
      </c>
      <c r="V20" s="24">
        <v>7018</v>
      </c>
      <c r="W20" s="24">
        <v>260339</v>
      </c>
      <c r="X20" s="24">
        <v>0</v>
      </c>
      <c r="Y20" s="24">
        <v>7751977</v>
      </c>
      <c r="Z20" s="24">
        <v>981973</v>
      </c>
      <c r="AA20" s="24">
        <v>5083634</v>
      </c>
      <c r="AB20" s="24">
        <v>472558</v>
      </c>
      <c r="AC20" s="24">
        <v>0</v>
      </c>
      <c r="AD20" s="24">
        <v>0</v>
      </c>
      <c r="AE20" s="24">
        <v>0</v>
      </c>
      <c r="AF20" s="24">
        <v>0</v>
      </c>
      <c r="AG20" s="24">
        <v>21177</v>
      </c>
      <c r="AH20" s="24">
        <v>1567131</v>
      </c>
      <c r="AI20" s="24">
        <v>9043</v>
      </c>
      <c r="AJ20" s="24">
        <v>0</v>
      </c>
      <c r="AK20" s="24">
        <v>0</v>
      </c>
      <c r="AL20" s="24">
        <v>17034202</v>
      </c>
      <c r="AM20" s="24">
        <v>0</v>
      </c>
      <c r="AN20" s="24">
        <v>229804</v>
      </c>
      <c r="AO20" s="24">
        <v>147344</v>
      </c>
      <c r="AP20" s="24">
        <v>0</v>
      </c>
      <c r="AQ20" s="24">
        <v>0</v>
      </c>
      <c r="AR20" s="24">
        <v>2418231</v>
      </c>
      <c r="AS20" s="24">
        <v>3213173</v>
      </c>
      <c r="AT20" s="24">
        <v>0</v>
      </c>
      <c r="AU20" s="24">
        <v>5460007</v>
      </c>
      <c r="AV20" s="24">
        <v>826702</v>
      </c>
      <c r="AW20" s="24">
        <v>0</v>
      </c>
      <c r="AX20" s="24">
        <v>0</v>
      </c>
      <c r="AY20" s="24">
        <v>0</v>
      </c>
      <c r="AZ20" s="24">
        <v>1182975</v>
      </c>
      <c r="BA20" s="24">
        <v>1093889</v>
      </c>
      <c r="BB20" s="24">
        <v>1892767</v>
      </c>
      <c r="BC20" s="24">
        <v>6484470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112769</v>
      </c>
      <c r="BO20" s="24">
        <v>0</v>
      </c>
      <c r="BP20" s="24">
        <v>590891</v>
      </c>
      <c r="BQ20" s="24">
        <v>1699439</v>
      </c>
      <c r="BR20" s="24">
        <v>2672065</v>
      </c>
      <c r="BS20" s="24">
        <v>2539486</v>
      </c>
      <c r="BT20" s="24">
        <v>287190</v>
      </c>
      <c r="BU20" s="24">
        <v>37804</v>
      </c>
      <c r="BV20" s="24">
        <v>43302</v>
      </c>
      <c r="BW20" s="24">
        <v>77621</v>
      </c>
      <c r="BX20" s="24">
        <v>0</v>
      </c>
      <c r="BY20" s="24">
        <v>48716</v>
      </c>
      <c r="BZ20" s="24">
        <v>38975</v>
      </c>
      <c r="CA20" s="24">
        <v>19221</v>
      </c>
      <c r="CB20" s="24">
        <v>299752</v>
      </c>
      <c r="CC20" s="24">
        <v>18195</v>
      </c>
      <c r="CD20" s="24">
        <v>2125</v>
      </c>
      <c r="CE20" s="24">
        <v>1512</v>
      </c>
      <c r="CF20" s="24">
        <v>0</v>
      </c>
      <c r="CG20" s="24">
        <v>385</v>
      </c>
      <c r="CH20" s="30">
        <v>202975682</v>
      </c>
      <c r="CI20" s="39">
        <v>0</v>
      </c>
      <c r="CJ20"/>
      <c r="CK20" s="24"/>
    </row>
    <row r="21" spans="1:90" ht="15" x14ac:dyDescent="0.25">
      <c r="A21" s="272"/>
      <c r="B21" s="277" t="s">
        <v>437</v>
      </c>
      <c r="C21" s="30">
        <v>56485078</v>
      </c>
      <c r="D21" s="30">
        <v>37824868</v>
      </c>
      <c r="E21" s="30">
        <v>260966</v>
      </c>
      <c r="F21" s="30">
        <v>52344</v>
      </c>
      <c r="G21" s="30">
        <v>0</v>
      </c>
      <c r="H21" s="30">
        <v>1621284</v>
      </c>
      <c r="I21" s="30">
        <v>0</v>
      </c>
      <c r="J21" s="30">
        <v>81521511</v>
      </c>
      <c r="K21" s="30">
        <v>50675354</v>
      </c>
      <c r="L21" s="30">
        <v>2653</v>
      </c>
      <c r="M21" s="30">
        <v>10323</v>
      </c>
      <c r="N21" s="30">
        <v>0</v>
      </c>
      <c r="O21" s="30">
        <v>19128526</v>
      </c>
      <c r="P21" s="30">
        <v>0</v>
      </c>
      <c r="Q21" s="30">
        <v>19330</v>
      </c>
      <c r="R21" s="30">
        <v>0</v>
      </c>
      <c r="S21" s="30">
        <v>30660639</v>
      </c>
      <c r="T21" s="30">
        <v>30231</v>
      </c>
      <c r="U21" s="30">
        <v>40630</v>
      </c>
      <c r="V21" s="30">
        <v>9659</v>
      </c>
      <c r="W21" s="30">
        <v>358309</v>
      </c>
      <c r="X21" s="30">
        <v>0</v>
      </c>
      <c r="Y21" s="30">
        <v>12926783</v>
      </c>
      <c r="Z21" s="30">
        <v>2581977</v>
      </c>
      <c r="AA21" s="30">
        <v>8343917</v>
      </c>
      <c r="AB21" s="30">
        <v>639085</v>
      </c>
      <c r="AC21" s="30">
        <v>0</v>
      </c>
      <c r="AD21" s="30">
        <v>0</v>
      </c>
      <c r="AE21" s="30">
        <v>0</v>
      </c>
      <c r="AF21" s="30">
        <v>0</v>
      </c>
      <c r="AG21" s="30">
        <v>974453</v>
      </c>
      <c r="AH21" s="30">
        <v>3903190</v>
      </c>
      <c r="AI21" s="30">
        <v>184835</v>
      </c>
      <c r="AJ21" s="30">
        <v>63202</v>
      </c>
      <c r="AK21" s="30">
        <v>858</v>
      </c>
      <c r="AL21" s="30">
        <v>29769264</v>
      </c>
      <c r="AM21" s="30">
        <v>0</v>
      </c>
      <c r="AN21" s="30">
        <v>376454</v>
      </c>
      <c r="AO21" s="30">
        <v>383180</v>
      </c>
      <c r="AP21" s="30">
        <v>0</v>
      </c>
      <c r="AQ21" s="30">
        <v>0</v>
      </c>
      <c r="AR21" s="30">
        <v>9927976</v>
      </c>
      <c r="AS21" s="30">
        <v>9681569</v>
      </c>
      <c r="AT21" s="30">
        <v>1162</v>
      </c>
      <c r="AU21" s="30">
        <v>10876403</v>
      </c>
      <c r="AV21" s="30">
        <v>1639693</v>
      </c>
      <c r="AW21" s="30">
        <v>25653</v>
      </c>
      <c r="AX21" s="30">
        <v>3839</v>
      </c>
      <c r="AY21" s="30">
        <v>0</v>
      </c>
      <c r="AZ21" s="30">
        <v>2520087</v>
      </c>
      <c r="BA21" s="30">
        <v>3323332</v>
      </c>
      <c r="BB21" s="30">
        <v>3023199</v>
      </c>
      <c r="BC21" s="30">
        <v>10503147</v>
      </c>
      <c r="BD21" s="30">
        <v>20877</v>
      </c>
      <c r="BE21" s="30">
        <v>0</v>
      </c>
      <c r="BF21" s="30">
        <v>0</v>
      </c>
      <c r="BG21" s="30">
        <v>253763</v>
      </c>
      <c r="BH21" s="30">
        <v>859862</v>
      </c>
      <c r="BI21" s="30">
        <v>564572</v>
      </c>
      <c r="BJ21" s="30">
        <v>286770</v>
      </c>
      <c r="BK21" s="30">
        <v>0</v>
      </c>
      <c r="BL21" s="30">
        <v>0</v>
      </c>
      <c r="BM21" s="30">
        <v>0</v>
      </c>
      <c r="BN21" s="30">
        <v>2506476</v>
      </c>
      <c r="BO21" s="30">
        <v>0</v>
      </c>
      <c r="BP21" s="30">
        <v>3177852</v>
      </c>
      <c r="BQ21" s="30">
        <v>2974226</v>
      </c>
      <c r="BR21" s="30">
        <v>4849144</v>
      </c>
      <c r="BS21" s="30">
        <v>3614182</v>
      </c>
      <c r="BT21" s="30">
        <v>1475010</v>
      </c>
      <c r="BU21" s="30">
        <v>748299</v>
      </c>
      <c r="BV21" s="30">
        <v>914381</v>
      </c>
      <c r="BW21" s="30">
        <v>1008967</v>
      </c>
      <c r="BX21" s="30">
        <v>20887</v>
      </c>
      <c r="BY21" s="30">
        <v>161311</v>
      </c>
      <c r="BZ21" s="30">
        <v>390494</v>
      </c>
      <c r="CA21" s="30">
        <v>94050</v>
      </c>
      <c r="CB21" s="30">
        <v>534453</v>
      </c>
      <c r="CC21" s="30">
        <v>47053</v>
      </c>
      <c r="CD21" s="30">
        <v>18843</v>
      </c>
      <c r="CE21" s="30">
        <v>12493</v>
      </c>
      <c r="CF21" s="30">
        <v>0</v>
      </c>
      <c r="CG21" s="30">
        <v>385</v>
      </c>
      <c r="CH21" s="30">
        <v>414909315</v>
      </c>
      <c r="CI21" s="39">
        <v>0</v>
      </c>
      <c r="CJ21"/>
      <c r="CK21" s="30"/>
    </row>
    <row r="22" spans="1:90" ht="15" x14ac:dyDescent="0.25">
      <c r="A22" s="271"/>
      <c r="B22" s="277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9">
        <v>0</v>
      </c>
      <c r="CJ22"/>
      <c r="CK22" s="30"/>
    </row>
    <row r="23" spans="1:90" ht="15" x14ac:dyDescent="0.25">
      <c r="A23" s="368" t="s">
        <v>440</v>
      </c>
      <c r="B23" s="277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9">
        <v>0</v>
      </c>
      <c r="CJ23"/>
      <c r="CK23" s="30"/>
    </row>
    <row r="24" spans="1:90" ht="15" x14ac:dyDescent="0.25">
      <c r="A24" s="23" t="s">
        <v>69</v>
      </c>
      <c r="B24" s="365" t="s">
        <v>441</v>
      </c>
      <c r="C24" s="24">
        <v>60201237</v>
      </c>
      <c r="D24" s="24">
        <v>38593756</v>
      </c>
      <c r="E24" s="24">
        <v>1484435</v>
      </c>
      <c r="F24" s="24">
        <v>256567</v>
      </c>
      <c r="G24" s="24">
        <v>0</v>
      </c>
      <c r="H24" s="24">
        <v>1611332</v>
      </c>
      <c r="I24" s="24"/>
      <c r="J24" s="24">
        <v>81021056</v>
      </c>
      <c r="K24" s="24">
        <v>42611194</v>
      </c>
      <c r="L24" s="24">
        <v>290819</v>
      </c>
      <c r="M24" s="24">
        <v>289881</v>
      </c>
      <c r="N24" s="24">
        <v>0</v>
      </c>
      <c r="O24" s="24">
        <v>3658559</v>
      </c>
      <c r="P24" s="24">
        <v>107833</v>
      </c>
      <c r="Q24" s="24">
        <v>123262</v>
      </c>
      <c r="R24" s="24">
        <v>0</v>
      </c>
      <c r="S24" s="24">
        <v>19450804</v>
      </c>
      <c r="T24" s="24">
        <v>322367</v>
      </c>
      <c r="U24" s="24">
        <v>207843</v>
      </c>
      <c r="V24" s="24">
        <v>17728</v>
      </c>
      <c r="W24" s="24">
        <v>0</v>
      </c>
      <c r="X24" s="24">
        <v>0</v>
      </c>
      <c r="Y24" s="24">
        <v>7085962</v>
      </c>
      <c r="Z24" s="24">
        <v>3069204</v>
      </c>
      <c r="AA24" s="24">
        <v>6344895</v>
      </c>
      <c r="AB24" s="24">
        <v>209723</v>
      </c>
      <c r="AC24" s="24">
        <v>0</v>
      </c>
      <c r="AD24" s="24">
        <v>0</v>
      </c>
      <c r="AE24" s="24">
        <v>0</v>
      </c>
      <c r="AF24" s="24">
        <v>0</v>
      </c>
      <c r="AG24" s="24">
        <v>1403757</v>
      </c>
      <c r="AH24" s="24">
        <v>12695135</v>
      </c>
      <c r="AI24" s="24">
        <v>308758</v>
      </c>
      <c r="AJ24" s="24">
        <v>0</v>
      </c>
      <c r="AK24" s="24">
        <v>1928</v>
      </c>
      <c r="AL24" s="24">
        <v>7376237</v>
      </c>
      <c r="AM24" s="24">
        <v>0</v>
      </c>
      <c r="AN24" s="24">
        <v>0</v>
      </c>
      <c r="AO24" s="24">
        <v>318486</v>
      </c>
      <c r="AP24" s="24">
        <v>0</v>
      </c>
      <c r="AQ24" s="24">
        <v>52087</v>
      </c>
      <c r="AR24" s="24">
        <v>11099838</v>
      </c>
      <c r="AS24" s="24">
        <v>9007709</v>
      </c>
      <c r="AT24" s="24">
        <v>45077</v>
      </c>
      <c r="AU24" s="24">
        <v>4261120</v>
      </c>
      <c r="AV24" s="24">
        <v>645178</v>
      </c>
      <c r="AW24" s="24">
        <v>147144</v>
      </c>
      <c r="AX24" s="24">
        <v>13648</v>
      </c>
      <c r="AY24" s="24">
        <v>0</v>
      </c>
      <c r="AZ24" s="24">
        <v>624088</v>
      </c>
      <c r="BA24" s="24">
        <v>0</v>
      </c>
      <c r="BB24" s="24">
        <v>458794</v>
      </c>
      <c r="BC24" s="24">
        <v>3341251</v>
      </c>
      <c r="BD24" s="24">
        <v>0</v>
      </c>
      <c r="BE24" s="24">
        <v>108805</v>
      </c>
      <c r="BF24" s="24">
        <v>0</v>
      </c>
      <c r="BG24" s="24">
        <v>312005</v>
      </c>
      <c r="BH24" s="24">
        <v>1308342</v>
      </c>
      <c r="BI24" s="24">
        <v>532248</v>
      </c>
      <c r="BJ24" s="24">
        <v>229342</v>
      </c>
      <c r="BK24" s="24">
        <v>0</v>
      </c>
      <c r="BL24" s="24">
        <v>9479</v>
      </c>
      <c r="BM24" s="24">
        <v>63851</v>
      </c>
      <c r="BN24" s="24">
        <v>6339155</v>
      </c>
      <c r="BO24" s="24">
        <v>99569</v>
      </c>
      <c r="BP24" s="24">
        <v>5164760</v>
      </c>
      <c r="BQ24" s="24">
        <v>4161676</v>
      </c>
      <c r="BR24" s="24">
        <v>7426461</v>
      </c>
      <c r="BS24" s="24">
        <v>1182293</v>
      </c>
      <c r="BT24" s="24">
        <v>539116</v>
      </c>
      <c r="BU24" s="24">
        <v>125041</v>
      </c>
      <c r="BV24" s="24">
        <v>0</v>
      </c>
      <c r="BW24" s="24">
        <v>614492</v>
      </c>
      <c r="BX24" s="24">
        <v>33261</v>
      </c>
      <c r="BY24" s="24">
        <v>164572</v>
      </c>
      <c r="BZ24" s="24">
        <v>695112</v>
      </c>
      <c r="CA24" s="24">
        <v>291507</v>
      </c>
      <c r="CB24" s="24">
        <v>512788</v>
      </c>
      <c r="CC24" s="24">
        <v>69771</v>
      </c>
      <c r="CD24" s="24">
        <v>9653</v>
      </c>
      <c r="CE24" s="24">
        <v>13046</v>
      </c>
      <c r="CF24" s="24">
        <v>0</v>
      </c>
      <c r="CG24" s="24">
        <v>0</v>
      </c>
      <c r="CH24" s="30">
        <v>348765038</v>
      </c>
      <c r="CI24" s="39">
        <v>0</v>
      </c>
      <c r="CJ24"/>
      <c r="CK24" s="24"/>
    </row>
    <row r="25" spans="1:90" ht="15" x14ac:dyDescent="0.25">
      <c r="A25" s="23" t="s">
        <v>69</v>
      </c>
      <c r="B25" s="365" t="s">
        <v>442</v>
      </c>
      <c r="C25" s="24">
        <v>823788</v>
      </c>
      <c r="D25" s="24">
        <v>3231044</v>
      </c>
      <c r="E25" s="24">
        <v>7179</v>
      </c>
      <c r="F25" s="24">
        <v>1367</v>
      </c>
      <c r="G25" s="24">
        <v>0</v>
      </c>
      <c r="H25" s="24">
        <v>279685</v>
      </c>
      <c r="I25" s="24">
        <v>0</v>
      </c>
      <c r="J25" s="24">
        <v>14063123</v>
      </c>
      <c r="K25" s="24">
        <v>6243773</v>
      </c>
      <c r="L25" s="24">
        <v>0</v>
      </c>
      <c r="M25" s="24">
        <v>7916</v>
      </c>
      <c r="N25" s="24">
        <v>0</v>
      </c>
      <c r="O25" s="24">
        <v>2086897</v>
      </c>
      <c r="P25" s="24">
        <v>3674</v>
      </c>
      <c r="Q25" s="24">
        <v>0</v>
      </c>
      <c r="R25" s="24">
        <v>0</v>
      </c>
      <c r="S25" s="24">
        <v>4303183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1236115</v>
      </c>
      <c r="Z25" s="24">
        <v>184568</v>
      </c>
      <c r="AA25" s="24">
        <v>530336</v>
      </c>
      <c r="AB25" s="24">
        <v>28567</v>
      </c>
      <c r="AC25" s="24">
        <v>0</v>
      </c>
      <c r="AD25" s="24">
        <v>0</v>
      </c>
      <c r="AE25" s="24">
        <v>0</v>
      </c>
      <c r="AF25" s="24">
        <v>0</v>
      </c>
      <c r="AG25" s="24">
        <v>431278</v>
      </c>
      <c r="AH25" s="24">
        <v>1286091</v>
      </c>
      <c r="AI25" s="24">
        <v>70319</v>
      </c>
      <c r="AJ25" s="24">
        <v>3639</v>
      </c>
      <c r="AK25" s="24">
        <v>490</v>
      </c>
      <c r="AL25" s="24">
        <v>3778233</v>
      </c>
      <c r="AM25" s="24">
        <v>0</v>
      </c>
      <c r="AN25" s="24">
        <v>4032</v>
      </c>
      <c r="AO25" s="24">
        <v>4707</v>
      </c>
      <c r="AP25" s="24">
        <v>0</v>
      </c>
      <c r="AQ25" s="24">
        <v>0</v>
      </c>
      <c r="AR25" s="24">
        <v>918550</v>
      </c>
      <c r="AS25" s="24">
        <v>2681936</v>
      </c>
      <c r="AT25" s="24">
        <v>456</v>
      </c>
      <c r="AU25" s="24">
        <v>1631821</v>
      </c>
      <c r="AV25" s="24">
        <v>247075</v>
      </c>
      <c r="AW25" s="24">
        <v>1577</v>
      </c>
      <c r="AX25" s="24">
        <v>361</v>
      </c>
      <c r="AY25" s="24">
        <v>0</v>
      </c>
      <c r="AZ25" s="24">
        <v>106620</v>
      </c>
      <c r="BA25" s="24">
        <v>34531</v>
      </c>
      <c r="BB25" s="24">
        <v>328332</v>
      </c>
      <c r="BC25" s="24">
        <v>1211423</v>
      </c>
      <c r="BD25" s="24">
        <v>0</v>
      </c>
      <c r="BE25" s="24">
        <v>0</v>
      </c>
      <c r="BF25" s="24">
        <v>0</v>
      </c>
      <c r="BG25" s="24">
        <v>2385</v>
      </c>
      <c r="BH25" s="24">
        <v>21807</v>
      </c>
      <c r="BI25" s="24">
        <v>8919</v>
      </c>
      <c r="BJ25" s="24">
        <v>15895</v>
      </c>
      <c r="BK25" s="24">
        <v>0</v>
      </c>
      <c r="BL25" s="24">
        <v>0</v>
      </c>
      <c r="BM25" s="24">
        <v>0</v>
      </c>
      <c r="BN25" s="24">
        <v>1874265</v>
      </c>
      <c r="BO25" s="24">
        <v>0</v>
      </c>
      <c r="BP25" s="24">
        <v>886582</v>
      </c>
      <c r="BQ25" s="24">
        <v>305665</v>
      </c>
      <c r="BR25" s="24">
        <v>96303</v>
      </c>
      <c r="BS25" s="24">
        <v>186869</v>
      </c>
      <c r="BT25" s="24">
        <v>226409</v>
      </c>
      <c r="BU25" s="24">
        <v>24963</v>
      </c>
      <c r="BV25" s="24">
        <v>0</v>
      </c>
      <c r="BW25" s="24">
        <v>194508</v>
      </c>
      <c r="BX25" s="24">
        <v>276</v>
      </c>
      <c r="BY25" s="24">
        <v>2302</v>
      </c>
      <c r="BZ25" s="24">
        <v>18353</v>
      </c>
      <c r="CA25" s="24">
        <v>16210</v>
      </c>
      <c r="CB25" s="24">
        <v>23125</v>
      </c>
      <c r="CC25" s="24">
        <v>0</v>
      </c>
      <c r="CD25" s="24">
        <v>19716</v>
      </c>
      <c r="CE25" s="24">
        <v>13858</v>
      </c>
      <c r="CF25" s="24">
        <v>0</v>
      </c>
      <c r="CG25" s="24">
        <v>0</v>
      </c>
      <c r="CH25" s="30">
        <v>49711095</v>
      </c>
      <c r="CI25" s="40">
        <v>0</v>
      </c>
      <c r="CJ25"/>
      <c r="CK25" s="24"/>
    </row>
    <row r="26" spans="1:90" ht="15" x14ac:dyDescent="0.25">
      <c r="A26"/>
      <c r="B26" s="277" t="s">
        <v>437</v>
      </c>
      <c r="C26" s="30">
        <v>61025025</v>
      </c>
      <c r="D26" s="30">
        <v>41824800</v>
      </c>
      <c r="E26" s="30">
        <v>1491614</v>
      </c>
      <c r="F26" s="30">
        <v>257935</v>
      </c>
      <c r="G26" s="30">
        <v>0</v>
      </c>
      <c r="H26" s="30">
        <v>1891017</v>
      </c>
      <c r="I26" s="30">
        <v>0</v>
      </c>
      <c r="J26" s="30">
        <v>95084179</v>
      </c>
      <c r="K26" s="30">
        <v>48854967</v>
      </c>
      <c r="L26" s="30">
        <v>290819</v>
      </c>
      <c r="M26" s="30">
        <v>297797</v>
      </c>
      <c r="N26" s="30">
        <v>0</v>
      </c>
      <c r="O26" s="30">
        <v>5745456</v>
      </c>
      <c r="P26" s="30">
        <v>111507</v>
      </c>
      <c r="Q26" s="30">
        <v>123262</v>
      </c>
      <c r="R26" s="30">
        <v>0</v>
      </c>
      <c r="S26" s="30">
        <v>23753987</v>
      </c>
      <c r="T26" s="30">
        <v>322367</v>
      </c>
      <c r="U26" s="30">
        <v>207843</v>
      </c>
      <c r="V26" s="30">
        <v>17728</v>
      </c>
      <c r="W26" s="30">
        <v>0</v>
      </c>
      <c r="X26" s="30">
        <v>0</v>
      </c>
      <c r="Y26" s="30">
        <v>8322076</v>
      </c>
      <c r="Z26" s="30">
        <v>3253772</v>
      </c>
      <c r="AA26" s="30">
        <v>6875230</v>
      </c>
      <c r="AB26" s="30">
        <v>238290</v>
      </c>
      <c r="AC26" s="30">
        <v>0</v>
      </c>
      <c r="AD26" s="30">
        <v>0</v>
      </c>
      <c r="AE26" s="30">
        <v>0</v>
      </c>
      <c r="AF26" s="30">
        <v>0</v>
      </c>
      <c r="AG26" s="30">
        <v>1835035</v>
      </c>
      <c r="AH26" s="30">
        <v>13981226</v>
      </c>
      <c r="AI26" s="30">
        <v>379077</v>
      </c>
      <c r="AJ26" s="30">
        <v>3639</v>
      </c>
      <c r="AK26" s="30">
        <v>2418</v>
      </c>
      <c r="AL26" s="30">
        <v>11154470</v>
      </c>
      <c r="AM26" s="30">
        <v>0</v>
      </c>
      <c r="AN26" s="30">
        <v>4032</v>
      </c>
      <c r="AO26" s="30">
        <v>323193</v>
      </c>
      <c r="AP26" s="30">
        <v>0</v>
      </c>
      <c r="AQ26" s="30">
        <v>52087</v>
      </c>
      <c r="AR26" s="30">
        <v>12018388</v>
      </c>
      <c r="AS26" s="30">
        <v>11689645</v>
      </c>
      <c r="AT26" s="30">
        <v>45533</v>
      </c>
      <c r="AU26" s="30">
        <v>5892941</v>
      </c>
      <c r="AV26" s="30">
        <v>892253</v>
      </c>
      <c r="AW26" s="30">
        <v>148721</v>
      </c>
      <c r="AX26" s="30">
        <v>14009</v>
      </c>
      <c r="AY26" s="30">
        <v>0</v>
      </c>
      <c r="AZ26" s="30">
        <v>730708</v>
      </c>
      <c r="BA26" s="30">
        <v>34531</v>
      </c>
      <c r="BB26" s="30">
        <v>787126</v>
      </c>
      <c r="BC26" s="30">
        <v>4552674</v>
      </c>
      <c r="BD26" s="30">
        <v>0</v>
      </c>
      <c r="BE26" s="30">
        <v>108805</v>
      </c>
      <c r="BF26" s="30">
        <v>0</v>
      </c>
      <c r="BG26" s="30">
        <v>314390</v>
      </c>
      <c r="BH26" s="30">
        <v>1330149</v>
      </c>
      <c r="BI26" s="30">
        <v>541167</v>
      </c>
      <c r="BJ26" s="30">
        <v>245237</v>
      </c>
      <c r="BK26" s="30">
        <v>0</v>
      </c>
      <c r="BL26" s="30">
        <v>9479</v>
      </c>
      <c r="BM26" s="30">
        <v>63851</v>
      </c>
      <c r="BN26" s="30">
        <v>8213420</v>
      </c>
      <c r="BO26" s="30">
        <v>99569</v>
      </c>
      <c r="BP26" s="30">
        <v>6051342</v>
      </c>
      <c r="BQ26" s="30">
        <v>4467341</v>
      </c>
      <c r="BR26" s="30">
        <v>7522765</v>
      </c>
      <c r="BS26" s="30">
        <v>1369162</v>
      </c>
      <c r="BT26" s="30">
        <v>765525</v>
      </c>
      <c r="BU26" s="30">
        <v>150004</v>
      </c>
      <c r="BV26" s="30">
        <v>0</v>
      </c>
      <c r="BW26" s="30">
        <v>809000</v>
      </c>
      <c r="BX26" s="30">
        <v>33537</v>
      </c>
      <c r="BY26" s="30">
        <v>166874</v>
      </c>
      <c r="BZ26" s="30">
        <v>713465</v>
      </c>
      <c r="CA26" s="30">
        <v>307717</v>
      </c>
      <c r="CB26" s="30">
        <v>535913</v>
      </c>
      <c r="CC26" s="30">
        <v>69771</v>
      </c>
      <c r="CD26" s="30">
        <v>29369</v>
      </c>
      <c r="CE26" s="30">
        <v>26904</v>
      </c>
      <c r="CF26" s="30">
        <v>0</v>
      </c>
      <c r="CG26" s="30">
        <v>0</v>
      </c>
      <c r="CH26" s="30">
        <v>398476133</v>
      </c>
      <c r="CI26" s="39">
        <v>0</v>
      </c>
      <c r="CJ26"/>
      <c r="CK26" s="30"/>
    </row>
    <row r="27" spans="1:90" ht="15" x14ac:dyDescent="0.25">
      <c r="A27"/>
      <c r="B27" s="277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9">
        <v>0</v>
      </c>
      <c r="CJ27"/>
      <c r="CK27" s="30"/>
    </row>
    <row r="28" spans="1:90" ht="15" x14ac:dyDescent="0.25">
      <c r="A28" s="369" t="s">
        <v>443</v>
      </c>
      <c r="B28" s="27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9">
        <v>0</v>
      </c>
      <c r="CJ28"/>
      <c r="CK28" s="30"/>
    </row>
    <row r="29" spans="1:90" ht="15" x14ac:dyDescent="0.25">
      <c r="A29" s="23" t="s">
        <v>69</v>
      </c>
      <c r="B29" s="85" t="s">
        <v>444</v>
      </c>
      <c r="C29" s="24">
        <v>548873</v>
      </c>
      <c r="D29" s="24">
        <v>12001851</v>
      </c>
      <c r="E29" s="24">
        <v>495582</v>
      </c>
      <c r="F29" s="24">
        <v>40592</v>
      </c>
      <c r="G29" s="24">
        <v>4085288</v>
      </c>
      <c r="H29" s="24">
        <v>758046</v>
      </c>
      <c r="I29" s="24">
        <v>321725</v>
      </c>
      <c r="J29" s="24">
        <v>38116120</v>
      </c>
      <c r="K29" s="24">
        <v>16957965</v>
      </c>
      <c r="L29" s="24">
        <v>11705</v>
      </c>
      <c r="M29" s="24">
        <v>37051</v>
      </c>
      <c r="N29" s="24">
        <v>591999</v>
      </c>
      <c r="O29" s="24">
        <v>5827962</v>
      </c>
      <c r="P29" s="24">
        <v>205940</v>
      </c>
      <c r="Q29" s="24">
        <v>237390</v>
      </c>
      <c r="R29" s="24">
        <v>252873</v>
      </c>
      <c r="S29" s="24">
        <v>5275696</v>
      </c>
      <c r="T29" s="24">
        <v>15011</v>
      </c>
      <c r="U29" s="24">
        <v>19485</v>
      </c>
      <c r="V29" s="24">
        <v>4541</v>
      </c>
      <c r="W29" s="24">
        <v>165647</v>
      </c>
      <c r="X29" s="24">
        <v>908615</v>
      </c>
      <c r="Y29" s="24">
        <v>1188582</v>
      </c>
      <c r="Z29" s="24">
        <v>416463</v>
      </c>
      <c r="AA29" s="24">
        <v>805502</v>
      </c>
      <c r="AB29" s="24">
        <v>516466</v>
      </c>
      <c r="AC29" s="24">
        <v>1495302</v>
      </c>
      <c r="AD29" s="24">
        <v>17887898</v>
      </c>
      <c r="AE29" s="24">
        <v>170213</v>
      </c>
      <c r="AF29" s="24">
        <v>42634</v>
      </c>
      <c r="AG29" s="24">
        <v>1099620</v>
      </c>
      <c r="AH29" s="24">
        <v>896633</v>
      </c>
      <c r="AI29" s="24">
        <v>97906</v>
      </c>
      <c r="AJ29" s="24">
        <v>2367588</v>
      </c>
      <c r="AK29" s="24">
        <v>759</v>
      </c>
      <c r="AL29" s="24">
        <v>6548132</v>
      </c>
      <c r="AM29" s="24">
        <v>2267614</v>
      </c>
      <c r="AN29" s="24">
        <v>180338</v>
      </c>
      <c r="AO29" s="24">
        <v>72922</v>
      </c>
      <c r="AP29" s="24">
        <v>1653685</v>
      </c>
      <c r="AQ29" s="24">
        <v>3987</v>
      </c>
      <c r="AR29" s="24">
        <v>789595</v>
      </c>
      <c r="AS29" s="24">
        <v>1152189</v>
      </c>
      <c r="AT29" s="24">
        <v>14093</v>
      </c>
      <c r="AU29" s="24">
        <v>2265243</v>
      </c>
      <c r="AV29" s="24">
        <v>342981</v>
      </c>
      <c r="AW29" s="24">
        <v>6765</v>
      </c>
      <c r="AX29" s="24">
        <v>10048</v>
      </c>
      <c r="AY29" s="24">
        <v>195802</v>
      </c>
      <c r="AZ29" s="24">
        <v>235593</v>
      </c>
      <c r="BA29" s="24">
        <v>9499745</v>
      </c>
      <c r="BB29" s="24">
        <v>3723738</v>
      </c>
      <c r="BC29" s="24">
        <v>2466567</v>
      </c>
      <c r="BD29" s="24">
        <v>223753</v>
      </c>
      <c r="BE29" s="24">
        <v>45836</v>
      </c>
      <c r="BF29" s="24">
        <v>26005</v>
      </c>
      <c r="BG29" s="24">
        <v>937275</v>
      </c>
      <c r="BH29" s="24">
        <v>1613487</v>
      </c>
      <c r="BI29" s="24">
        <v>1472289</v>
      </c>
      <c r="BJ29" s="24">
        <v>1191614</v>
      </c>
      <c r="BK29" s="24">
        <v>201045</v>
      </c>
      <c r="BL29" s="24">
        <v>15797</v>
      </c>
      <c r="BM29" s="24">
        <v>31925</v>
      </c>
      <c r="BN29" s="24">
        <v>1763838</v>
      </c>
      <c r="BO29" s="24">
        <v>11816</v>
      </c>
      <c r="BP29" s="24">
        <v>532142</v>
      </c>
      <c r="BQ29" s="24">
        <v>184029</v>
      </c>
      <c r="BR29" s="24">
        <v>652299</v>
      </c>
      <c r="BS29" s="24">
        <v>4457816</v>
      </c>
      <c r="BT29" s="24">
        <v>64291</v>
      </c>
      <c r="BU29" s="24">
        <v>1630517</v>
      </c>
      <c r="BV29" s="24">
        <v>464818</v>
      </c>
      <c r="BW29" s="24">
        <v>704705</v>
      </c>
      <c r="BX29" s="24">
        <v>79825</v>
      </c>
      <c r="BY29" s="24">
        <v>381570</v>
      </c>
      <c r="BZ29" s="24">
        <v>95116</v>
      </c>
      <c r="CA29" s="24">
        <v>100687</v>
      </c>
      <c r="CB29" s="24">
        <v>105074</v>
      </c>
      <c r="CC29" s="24">
        <v>102113</v>
      </c>
      <c r="CD29" s="24">
        <v>42491</v>
      </c>
      <c r="CE29" s="24">
        <v>23672</v>
      </c>
      <c r="CF29" s="24">
        <v>94092</v>
      </c>
      <c r="CG29" s="24">
        <v>25608</v>
      </c>
      <c r="CH29" s="30">
        <v>162570103</v>
      </c>
      <c r="CI29" s="39">
        <v>0</v>
      </c>
      <c r="CJ29"/>
      <c r="CK29" s="24"/>
    </row>
    <row r="30" spans="1:90" ht="15" x14ac:dyDescent="0.25">
      <c r="A30" s="35"/>
      <c r="B30" s="279" t="s">
        <v>437</v>
      </c>
      <c r="C30" s="30">
        <v>548873</v>
      </c>
      <c r="D30" s="30">
        <v>12001851</v>
      </c>
      <c r="E30" s="30">
        <v>495582</v>
      </c>
      <c r="F30" s="30">
        <v>40592</v>
      </c>
      <c r="G30" s="30">
        <v>4085288</v>
      </c>
      <c r="H30" s="30">
        <v>758046</v>
      </c>
      <c r="I30" s="30">
        <v>321725</v>
      </c>
      <c r="J30" s="30">
        <v>38116120</v>
      </c>
      <c r="K30" s="30">
        <v>16957965</v>
      </c>
      <c r="L30" s="30">
        <v>11705</v>
      </c>
      <c r="M30" s="30">
        <v>37051</v>
      </c>
      <c r="N30" s="30">
        <v>591999</v>
      </c>
      <c r="O30" s="30">
        <v>5827962</v>
      </c>
      <c r="P30" s="30">
        <v>205940</v>
      </c>
      <c r="Q30" s="30">
        <v>237390</v>
      </c>
      <c r="R30" s="30">
        <v>252873</v>
      </c>
      <c r="S30" s="30">
        <v>5275696</v>
      </c>
      <c r="T30" s="30">
        <v>15011</v>
      </c>
      <c r="U30" s="30">
        <v>19485</v>
      </c>
      <c r="V30" s="30">
        <v>4541</v>
      </c>
      <c r="W30" s="30">
        <v>165647</v>
      </c>
      <c r="X30" s="30">
        <v>908615</v>
      </c>
      <c r="Y30" s="30">
        <v>1188582</v>
      </c>
      <c r="Z30" s="30">
        <v>416463</v>
      </c>
      <c r="AA30" s="30">
        <v>805502</v>
      </c>
      <c r="AB30" s="30">
        <v>516466</v>
      </c>
      <c r="AC30" s="30">
        <v>1495302</v>
      </c>
      <c r="AD30" s="30">
        <v>17887898</v>
      </c>
      <c r="AE30" s="30">
        <v>170213</v>
      </c>
      <c r="AF30" s="30">
        <v>42634</v>
      </c>
      <c r="AG30" s="30">
        <v>1099620</v>
      </c>
      <c r="AH30" s="30">
        <v>896633</v>
      </c>
      <c r="AI30" s="30">
        <v>97906</v>
      </c>
      <c r="AJ30" s="30">
        <v>2367588</v>
      </c>
      <c r="AK30" s="30">
        <v>759</v>
      </c>
      <c r="AL30" s="30">
        <v>6548132</v>
      </c>
      <c r="AM30" s="30">
        <v>2267614</v>
      </c>
      <c r="AN30" s="30">
        <v>180338</v>
      </c>
      <c r="AO30" s="30">
        <v>72922</v>
      </c>
      <c r="AP30" s="30">
        <v>1653685</v>
      </c>
      <c r="AQ30" s="30">
        <v>3987</v>
      </c>
      <c r="AR30" s="30">
        <v>789595</v>
      </c>
      <c r="AS30" s="30">
        <v>1152189</v>
      </c>
      <c r="AT30" s="30">
        <v>14093</v>
      </c>
      <c r="AU30" s="30">
        <v>2265243</v>
      </c>
      <c r="AV30" s="30">
        <v>342981</v>
      </c>
      <c r="AW30" s="30">
        <v>6765</v>
      </c>
      <c r="AX30" s="30">
        <v>10048</v>
      </c>
      <c r="AY30" s="30">
        <v>195802</v>
      </c>
      <c r="AZ30" s="30">
        <v>235593</v>
      </c>
      <c r="BA30" s="30">
        <v>9499745</v>
      </c>
      <c r="BB30" s="30">
        <v>3723738</v>
      </c>
      <c r="BC30" s="30">
        <v>2466567</v>
      </c>
      <c r="BD30" s="30">
        <v>223753</v>
      </c>
      <c r="BE30" s="30">
        <v>45836</v>
      </c>
      <c r="BF30" s="30">
        <v>26005</v>
      </c>
      <c r="BG30" s="30">
        <v>937275</v>
      </c>
      <c r="BH30" s="30">
        <v>1613487</v>
      </c>
      <c r="BI30" s="30">
        <v>1472289</v>
      </c>
      <c r="BJ30" s="30">
        <v>1191614</v>
      </c>
      <c r="BK30" s="30">
        <v>201045</v>
      </c>
      <c r="BL30" s="30">
        <v>15797</v>
      </c>
      <c r="BM30" s="30">
        <v>31925</v>
      </c>
      <c r="BN30" s="30">
        <v>1763838</v>
      </c>
      <c r="BO30" s="30">
        <v>11816</v>
      </c>
      <c r="BP30" s="30">
        <v>532142</v>
      </c>
      <c r="BQ30" s="30">
        <v>184029</v>
      </c>
      <c r="BR30" s="30">
        <v>652299</v>
      </c>
      <c r="BS30" s="30">
        <v>4457816</v>
      </c>
      <c r="BT30" s="30">
        <v>64291</v>
      </c>
      <c r="BU30" s="30">
        <v>1630517</v>
      </c>
      <c r="BV30" s="30">
        <v>464818</v>
      </c>
      <c r="BW30" s="30">
        <v>704705</v>
      </c>
      <c r="BX30" s="30">
        <v>79825</v>
      </c>
      <c r="BY30" s="30">
        <v>381570</v>
      </c>
      <c r="BZ30" s="30">
        <v>95116</v>
      </c>
      <c r="CA30" s="30">
        <v>100687</v>
      </c>
      <c r="CB30" s="30">
        <v>105074</v>
      </c>
      <c r="CC30" s="30">
        <v>102113</v>
      </c>
      <c r="CD30" s="30">
        <v>42491</v>
      </c>
      <c r="CE30" s="30">
        <v>23672</v>
      </c>
      <c r="CF30" s="30">
        <v>94092</v>
      </c>
      <c r="CG30" s="30">
        <v>25608</v>
      </c>
      <c r="CH30" s="30">
        <v>162570103</v>
      </c>
      <c r="CI30" s="39">
        <v>0</v>
      </c>
      <c r="CJ30" s="35"/>
      <c r="CK30" s="30"/>
    </row>
    <row r="31" spans="1:90" ht="15" x14ac:dyDescent="0.25">
      <c r="A31"/>
      <c r="B31" s="27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9">
        <v>0</v>
      </c>
      <c r="CJ31"/>
      <c r="CK31" s="30"/>
    </row>
    <row r="32" spans="1:90" ht="15" x14ac:dyDescent="0.25">
      <c r="A32"/>
      <c r="B32" s="270" t="s">
        <v>445</v>
      </c>
      <c r="C32" s="30">
        <v>201282815</v>
      </c>
      <c r="D32" s="30">
        <v>182197262</v>
      </c>
      <c r="E32" s="30">
        <v>4496886</v>
      </c>
      <c r="F32" s="30">
        <v>846817</v>
      </c>
      <c r="G32" s="30">
        <v>4085288</v>
      </c>
      <c r="H32" s="30">
        <v>7149312</v>
      </c>
      <c r="I32" s="30">
        <v>321725</v>
      </c>
      <c r="J32" s="30">
        <v>359482053</v>
      </c>
      <c r="K32" s="30">
        <v>262465924</v>
      </c>
      <c r="L32" s="30">
        <v>736358</v>
      </c>
      <c r="M32" s="30">
        <v>1286574</v>
      </c>
      <c r="N32" s="30">
        <v>591999</v>
      </c>
      <c r="O32" s="30">
        <v>114071131</v>
      </c>
      <c r="P32" s="30">
        <v>1078819</v>
      </c>
      <c r="Q32" s="30">
        <v>2498432</v>
      </c>
      <c r="R32" s="30">
        <v>252873</v>
      </c>
      <c r="S32" s="30">
        <v>113623413</v>
      </c>
      <c r="T32" s="30">
        <v>579781</v>
      </c>
      <c r="U32" s="30">
        <v>553104</v>
      </c>
      <c r="V32" s="30">
        <v>99719</v>
      </c>
      <c r="W32" s="30">
        <v>3038664</v>
      </c>
      <c r="X32" s="30">
        <v>908615</v>
      </c>
      <c r="Y32" s="30">
        <v>52739235</v>
      </c>
      <c r="Z32" s="30">
        <v>9432034</v>
      </c>
      <c r="AA32" s="30">
        <v>31178084</v>
      </c>
      <c r="AB32" s="30">
        <v>2804141</v>
      </c>
      <c r="AC32" s="30">
        <v>1495302</v>
      </c>
      <c r="AD32" s="30">
        <v>17887898</v>
      </c>
      <c r="AE32" s="30">
        <v>1748221</v>
      </c>
      <c r="AF32" s="30">
        <v>311814</v>
      </c>
      <c r="AG32" s="30">
        <v>23785192</v>
      </c>
      <c r="AH32" s="30">
        <v>58446161</v>
      </c>
      <c r="AI32" s="30">
        <v>4610794</v>
      </c>
      <c r="AJ32" s="30">
        <v>14795996</v>
      </c>
      <c r="AK32" s="30">
        <v>21350</v>
      </c>
      <c r="AL32" s="30">
        <v>87064653</v>
      </c>
      <c r="AM32" s="30">
        <v>2267614</v>
      </c>
      <c r="AN32" s="30">
        <v>969072</v>
      </c>
      <c r="AO32" s="30">
        <v>1268732</v>
      </c>
      <c r="AP32" s="30">
        <v>1653685</v>
      </c>
      <c r="AQ32" s="30">
        <v>461670</v>
      </c>
      <c r="AR32" s="30">
        <v>85338609</v>
      </c>
      <c r="AS32" s="30">
        <v>70478610</v>
      </c>
      <c r="AT32" s="30">
        <v>227044</v>
      </c>
      <c r="AU32" s="30">
        <v>49043551</v>
      </c>
      <c r="AV32" s="30">
        <v>7425708</v>
      </c>
      <c r="AW32" s="30">
        <v>764919</v>
      </c>
      <c r="AX32" s="30">
        <v>204459</v>
      </c>
      <c r="AY32" s="30">
        <v>195802</v>
      </c>
      <c r="AZ32" s="30">
        <v>57576856</v>
      </c>
      <c r="BA32" s="30">
        <v>34288237</v>
      </c>
      <c r="BB32" s="30">
        <v>16982190</v>
      </c>
      <c r="BC32" s="30">
        <v>33682786</v>
      </c>
      <c r="BD32" s="30">
        <v>4453509</v>
      </c>
      <c r="BE32" s="30">
        <v>453530</v>
      </c>
      <c r="BF32" s="30">
        <v>42071</v>
      </c>
      <c r="BG32" s="30">
        <v>5122906</v>
      </c>
      <c r="BH32" s="30">
        <v>11047481</v>
      </c>
      <c r="BI32" s="30">
        <v>8143977</v>
      </c>
      <c r="BJ32" s="30">
        <v>5938823</v>
      </c>
      <c r="BK32" s="30">
        <v>3705038</v>
      </c>
      <c r="BL32" s="30">
        <v>63192</v>
      </c>
      <c r="BM32" s="30">
        <v>212836</v>
      </c>
      <c r="BN32" s="30">
        <v>30865649</v>
      </c>
      <c r="BO32" s="30">
        <v>466322</v>
      </c>
      <c r="BP32" s="30">
        <v>27712436</v>
      </c>
      <c r="BQ32" s="30">
        <v>23851992</v>
      </c>
      <c r="BR32" s="30">
        <v>23757690</v>
      </c>
      <c r="BS32" s="30">
        <v>18099798</v>
      </c>
      <c r="BT32" s="30">
        <v>16889547</v>
      </c>
      <c r="BU32" s="30">
        <v>8352323</v>
      </c>
      <c r="BV32" s="30">
        <v>8288242</v>
      </c>
      <c r="BW32" s="30">
        <v>6239269</v>
      </c>
      <c r="BX32" s="30">
        <v>514767</v>
      </c>
      <c r="BY32" s="30">
        <v>2592493</v>
      </c>
      <c r="BZ32" s="30">
        <v>3065746</v>
      </c>
      <c r="CA32" s="30">
        <v>3087204</v>
      </c>
      <c r="CB32" s="30">
        <v>1805524</v>
      </c>
      <c r="CC32" s="30">
        <v>902841</v>
      </c>
      <c r="CD32" s="30">
        <v>606855</v>
      </c>
      <c r="CE32" s="30">
        <v>506960</v>
      </c>
      <c r="CF32" s="30">
        <v>94092</v>
      </c>
      <c r="CG32" s="30">
        <v>25993</v>
      </c>
      <c r="CH32" s="30">
        <v>2147707090</v>
      </c>
      <c r="CI32" s="39">
        <v>0</v>
      </c>
      <c r="CJ32"/>
      <c r="CK32" s="30"/>
      <c r="CL32" s="6"/>
    </row>
    <row r="33" spans="1:90" ht="15" x14ac:dyDescent="0.25">
      <c r="A33" s="270"/>
      <c r="B33" s="277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/>
      <c r="CJ33"/>
      <c r="CK33" s="30"/>
      <c r="CL33"/>
    </row>
    <row r="34" spans="1:90" ht="34.5" x14ac:dyDescent="0.25">
      <c r="A34" s="270"/>
      <c r="B34" s="273" t="s">
        <v>446</v>
      </c>
      <c r="C34" s="26">
        <v>36071932</v>
      </c>
      <c r="D34" s="26">
        <v>23676720</v>
      </c>
      <c r="E34" s="26">
        <v>3322320</v>
      </c>
      <c r="F34" s="26">
        <v>616020</v>
      </c>
      <c r="G34" s="26">
        <v>0</v>
      </c>
      <c r="H34" s="26">
        <v>882630</v>
      </c>
      <c r="I34" s="26">
        <v>0</v>
      </c>
      <c r="J34" s="26">
        <v>44380437</v>
      </c>
      <c r="K34" s="26">
        <v>32701284</v>
      </c>
      <c r="L34" s="26">
        <v>236618</v>
      </c>
      <c r="M34" s="26">
        <v>234570</v>
      </c>
      <c r="N34" s="26">
        <v>0</v>
      </c>
      <c r="O34" s="26">
        <v>6048661</v>
      </c>
      <c r="P34" s="26">
        <v>48831</v>
      </c>
      <c r="Q34" s="26">
        <v>575291</v>
      </c>
      <c r="R34" s="26">
        <v>0</v>
      </c>
      <c r="S34" s="26">
        <v>12725963</v>
      </c>
      <c r="T34" s="26">
        <v>283326</v>
      </c>
      <c r="U34" s="26">
        <v>181388</v>
      </c>
      <c r="V34" s="26">
        <v>14859</v>
      </c>
      <c r="W34" s="26">
        <v>0</v>
      </c>
      <c r="X34" s="26">
        <v>0</v>
      </c>
      <c r="Y34" s="26">
        <v>16535446</v>
      </c>
      <c r="Z34" s="26">
        <v>4438571</v>
      </c>
      <c r="AA34" s="26">
        <v>12123690</v>
      </c>
      <c r="AB34" s="26">
        <v>796951</v>
      </c>
      <c r="AC34" s="26">
        <v>0</v>
      </c>
      <c r="AD34" s="26">
        <v>0</v>
      </c>
      <c r="AE34" s="26">
        <v>382035</v>
      </c>
      <c r="AF34" s="26">
        <v>39778</v>
      </c>
      <c r="AG34" s="26">
        <v>3692312</v>
      </c>
      <c r="AH34" s="26">
        <v>24131099</v>
      </c>
      <c r="AI34" s="26">
        <v>1325574</v>
      </c>
      <c r="AJ34" s="26">
        <v>936226</v>
      </c>
      <c r="AK34" s="26">
        <v>3136</v>
      </c>
      <c r="AL34" s="26">
        <v>1865689</v>
      </c>
      <c r="AM34" s="26">
        <v>0</v>
      </c>
      <c r="AN34" s="26">
        <v>0</v>
      </c>
      <c r="AO34" s="26">
        <v>203743</v>
      </c>
      <c r="AP34" s="26">
        <v>0</v>
      </c>
      <c r="AQ34" s="26">
        <v>115291</v>
      </c>
      <c r="AR34" s="26">
        <v>12629933</v>
      </c>
      <c r="AS34" s="26">
        <v>11144941</v>
      </c>
      <c r="AT34" s="26">
        <v>105268</v>
      </c>
      <c r="AU34" s="26">
        <v>4567755</v>
      </c>
      <c r="AV34" s="26">
        <v>691606</v>
      </c>
      <c r="AW34" s="26">
        <v>247762</v>
      </c>
      <c r="AX34" s="26">
        <v>62000</v>
      </c>
      <c r="AY34" s="26">
        <v>0</v>
      </c>
      <c r="AZ34" s="26">
        <v>526460</v>
      </c>
      <c r="BA34" s="26">
        <v>169556</v>
      </c>
      <c r="BB34" s="26">
        <v>691458</v>
      </c>
      <c r="BC34" s="26">
        <v>1755554</v>
      </c>
      <c r="BD34" s="26">
        <v>1193622</v>
      </c>
      <c r="BE34" s="26">
        <v>103729</v>
      </c>
      <c r="BF34" s="26">
        <v>10574</v>
      </c>
      <c r="BG34" s="26">
        <v>909194</v>
      </c>
      <c r="BH34" s="26">
        <v>2534666</v>
      </c>
      <c r="BI34" s="26">
        <v>1629220</v>
      </c>
      <c r="BJ34" s="26">
        <v>1166331</v>
      </c>
      <c r="BK34" s="26">
        <v>867846</v>
      </c>
      <c r="BL34" s="26">
        <v>9479</v>
      </c>
      <c r="BM34" s="26">
        <v>63851</v>
      </c>
      <c r="BN34" s="26">
        <v>5066061</v>
      </c>
      <c r="BO34" s="26">
        <v>124055</v>
      </c>
      <c r="BP34" s="26">
        <v>5826325</v>
      </c>
      <c r="BQ34" s="26">
        <v>8795713</v>
      </c>
      <c r="BR34" s="26">
        <v>4183316</v>
      </c>
      <c r="BS34" s="26">
        <v>2318359</v>
      </c>
      <c r="BT34" s="26">
        <v>288501</v>
      </c>
      <c r="BU34" s="26">
        <v>1128802</v>
      </c>
      <c r="BV34" s="26">
        <v>337611</v>
      </c>
      <c r="BW34" s="26">
        <v>1821230</v>
      </c>
      <c r="BX34" s="26">
        <v>104733</v>
      </c>
      <c r="BY34" s="26">
        <v>395318</v>
      </c>
      <c r="BZ34" s="26">
        <v>1157560</v>
      </c>
      <c r="CA34" s="26">
        <v>414025</v>
      </c>
      <c r="CB34" s="26">
        <v>549622</v>
      </c>
      <c r="CC34" s="26">
        <v>219481</v>
      </c>
      <c r="CD34" s="26">
        <v>103466</v>
      </c>
      <c r="CE34" s="26">
        <v>48156</v>
      </c>
      <c r="CF34" s="26">
        <v>0</v>
      </c>
      <c r="CG34" s="26">
        <v>0</v>
      </c>
      <c r="CH34" s="30">
        <v>302553529</v>
      </c>
      <c r="CI34"/>
      <c r="CJ34"/>
      <c r="CK34" s="30"/>
      <c r="CL34"/>
    </row>
    <row r="35" spans="1:90" ht="15" x14ac:dyDescent="0.25">
      <c r="A35" s="270"/>
      <c r="B35" s="274" t="s">
        <v>447</v>
      </c>
      <c r="C35" s="24">
        <v>23721861</v>
      </c>
      <c r="D35" s="24">
        <v>15023440</v>
      </c>
      <c r="E35" s="24">
        <v>268145</v>
      </c>
      <c r="F35" s="24">
        <v>53712</v>
      </c>
      <c r="G35" s="24">
        <v>0</v>
      </c>
      <c r="H35" s="24">
        <v>1034590</v>
      </c>
      <c r="I35" s="24">
        <v>0</v>
      </c>
      <c r="J35" s="24">
        <v>52021297</v>
      </c>
      <c r="K35" s="24">
        <v>40534611</v>
      </c>
      <c r="L35" s="24">
        <v>2653</v>
      </c>
      <c r="M35" s="24">
        <v>18239</v>
      </c>
      <c r="N35" s="24">
        <v>0</v>
      </c>
      <c r="O35" s="24">
        <v>20145836</v>
      </c>
      <c r="P35" s="24">
        <v>3674</v>
      </c>
      <c r="Q35" s="24">
        <v>19330</v>
      </c>
      <c r="R35" s="24">
        <v>0</v>
      </c>
      <c r="S35" s="24">
        <v>18170782</v>
      </c>
      <c r="T35" s="24">
        <v>8266</v>
      </c>
      <c r="U35" s="24">
        <v>11110</v>
      </c>
      <c r="V35" s="24">
        <v>2641</v>
      </c>
      <c r="W35" s="24">
        <v>97970</v>
      </c>
      <c r="X35" s="24">
        <v>0</v>
      </c>
      <c r="Y35" s="24">
        <v>6410921</v>
      </c>
      <c r="Z35" s="24">
        <v>1784572</v>
      </c>
      <c r="AA35" s="24">
        <v>3790619</v>
      </c>
      <c r="AB35" s="24">
        <v>195094</v>
      </c>
      <c r="AC35" s="24">
        <v>0</v>
      </c>
      <c r="AD35" s="24">
        <v>0</v>
      </c>
      <c r="AE35" s="24">
        <v>0</v>
      </c>
      <c r="AF35" s="24">
        <v>0</v>
      </c>
      <c r="AG35" s="24">
        <v>1384554</v>
      </c>
      <c r="AH35" s="24">
        <v>3622150</v>
      </c>
      <c r="AI35" s="24">
        <v>246111</v>
      </c>
      <c r="AJ35" s="24">
        <v>66841</v>
      </c>
      <c r="AK35" s="24">
        <v>1348</v>
      </c>
      <c r="AL35" s="24">
        <v>16513295</v>
      </c>
      <c r="AM35" s="24">
        <v>0</v>
      </c>
      <c r="AN35" s="24">
        <v>150682</v>
      </c>
      <c r="AO35" s="24">
        <v>240543</v>
      </c>
      <c r="AP35" s="24">
        <v>0</v>
      </c>
      <c r="AQ35" s="24">
        <v>0</v>
      </c>
      <c r="AR35" s="24">
        <v>8428295</v>
      </c>
      <c r="AS35" s="24">
        <v>9150332</v>
      </c>
      <c r="AT35" s="24">
        <v>1618</v>
      </c>
      <c r="AU35" s="24">
        <v>7048217</v>
      </c>
      <c r="AV35" s="24">
        <v>1060066</v>
      </c>
      <c r="AW35" s="24">
        <v>27230</v>
      </c>
      <c r="AX35" s="24">
        <v>4200</v>
      </c>
      <c r="AY35" s="24">
        <v>0</v>
      </c>
      <c r="AZ35" s="24">
        <v>1443732</v>
      </c>
      <c r="BA35" s="24">
        <v>2263974</v>
      </c>
      <c r="BB35" s="24">
        <v>1458764</v>
      </c>
      <c r="BC35" s="24">
        <v>5230100</v>
      </c>
      <c r="BD35" s="24">
        <v>20877</v>
      </c>
      <c r="BE35" s="24">
        <v>0</v>
      </c>
      <c r="BF35" s="24">
        <v>0</v>
      </c>
      <c r="BG35" s="24">
        <v>256148</v>
      </c>
      <c r="BH35" s="24">
        <v>881669</v>
      </c>
      <c r="BI35" s="24">
        <v>573491</v>
      </c>
      <c r="BJ35" s="24">
        <v>302665</v>
      </c>
      <c r="BK35" s="24">
        <v>0</v>
      </c>
      <c r="BL35" s="24">
        <v>0</v>
      </c>
      <c r="BM35" s="24">
        <v>0</v>
      </c>
      <c r="BN35" s="24">
        <v>4267972</v>
      </c>
      <c r="BO35" s="24">
        <v>0</v>
      </c>
      <c r="BP35" s="24">
        <v>3473543</v>
      </c>
      <c r="BQ35" s="24">
        <v>1580452</v>
      </c>
      <c r="BR35" s="24">
        <v>2273383</v>
      </c>
      <c r="BS35" s="24">
        <v>1261565</v>
      </c>
      <c r="BT35" s="24">
        <v>1414229</v>
      </c>
      <c r="BU35" s="24">
        <v>735458</v>
      </c>
      <c r="BV35" s="24">
        <v>871079</v>
      </c>
      <c r="BW35" s="24">
        <v>1125854</v>
      </c>
      <c r="BX35" s="24">
        <v>21163</v>
      </c>
      <c r="BY35" s="24">
        <v>114897</v>
      </c>
      <c r="BZ35" s="24">
        <v>369872</v>
      </c>
      <c r="CA35" s="24">
        <v>91039</v>
      </c>
      <c r="CB35" s="24">
        <v>257826</v>
      </c>
      <c r="CC35" s="24">
        <v>28858</v>
      </c>
      <c r="CD35" s="24">
        <v>36434</v>
      </c>
      <c r="CE35" s="24">
        <v>24839</v>
      </c>
      <c r="CF35" s="24">
        <v>0</v>
      </c>
      <c r="CG35" s="24">
        <v>0</v>
      </c>
      <c r="CH35" s="30">
        <v>261644728</v>
      </c>
      <c r="CI35" s="16"/>
      <c r="CJ35" s="24"/>
      <c r="CK35"/>
      <c r="CL35" s="30"/>
    </row>
    <row r="36" spans="1:90" ht="15" x14ac:dyDescent="0.25">
      <c r="A36" s="270"/>
      <c r="B36" s="274" t="s">
        <v>448</v>
      </c>
      <c r="C36" s="24">
        <v>67413346</v>
      </c>
      <c r="D36" s="24">
        <v>44143256</v>
      </c>
      <c r="E36" s="24">
        <v>1568348</v>
      </c>
      <c r="F36" s="24">
        <v>263416</v>
      </c>
      <c r="G36" s="24">
        <v>0</v>
      </c>
      <c r="H36" s="24">
        <v>2046760</v>
      </c>
      <c r="I36" s="24">
        <v>0</v>
      </c>
      <c r="J36" s="24">
        <v>102915234</v>
      </c>
      <c r="K36" s="24">
        <v>72845060</v>
      </c>
      <c r="L36" s="24">
        <v>236618</v>
      </c>
      <c r="M36" s="24">
        <v>276372</v>
      </c>
      <c r="N36" s="24">
        <v>0</v>
      </c>
      <c r="O36" s="24">
        <v>28685819</v>
      </c>
      <c r="P36" s="24">
        <v>0</v>
      </c>
      <c r="Q36" s="24">
        <v>870657</v>
      </c>
      <c r="R36" s="24">
        <v>0</v>
      </c>
      <c r="S36" s="24">
        <v>30075643</v>
      </c>
      <c r="T36" s="24">
        <v>283326</v>
      </c>
      <c r="U36" s="24">
        <v>181388</v>
      </c>
      <c r="V36" s="24">
        <v>14859</v>
      </c>
      <c r="W36" s="24">
        <v>0</v>
      </c>
      <c r="X36" s="24">
        <v>0</v>
      </c>
      <c r="Y36" s="24">
        <v>10857585</v>
      </c>
      <c r="Z36" s="24">
        <v>5287536</v>
      </c>
      <c r="AA36" s="24">
        <v>9206639</v>
      </c>
      <c r="AB36" s="24">
        <v>319758</v>
      </c>
      <c r="AC36" s="24">
        <v>0</v>
      </c>
      <c r="AD36" s="24">
        <v>0</v>
      </c>
      <c r="AE36" s="24">
        <v>0</v>
      </c>
      <c r="AF36" s="24">
        <v>0</v>
      </c>
      <c r="AG36" s="24">
        <v>2384999</v>
      </c>
      <c r="AH36" s="24">
        <v>16761748</v>
      </c>
      <c r="AI36" s="24">
        <v>455172</v>
      </c>
      <c r="AJ36" s="24">
        <v>0</v>
      </c>
      <c r="AK36" s="24">
        <v>1558</v>
      </c>
      <c r="AL36" s="24">
        <v>21108160</v>
      </c>
      <c r="AM36" s="24">
        <v>0</v>
      </c>
      <c r="AN36" s="24">
        <v>0</v>
      </c>
      <c r="AO36" s="24">
        <v>409743</v>
      </c>
      <c r="AP36" s="24">
        <v>0</v>
      </c>
      <c r="AQ36" s="24">
        <v>66889</v>
      </c>
      <c r="AR36" s="24">
        <v>15322292</v>
      </c>
      <c r="AS36" s="24">
        <v>10918023</v>
      </c>
      <c r="AT36" s="24">
        <v>42174</v>
      </c>
      <c r="AU36" s="24">
        <v>8469178</v>
      </c>
      <c r="AV36" s="24">
        <v>1282322</v>
      </c>
      <c r="AW36" s="24">
        <v>244403</v>
      </c>
      <c r="AX36" s="24">
        <v>15075</v>
      </c>
      <c r="AY36" s="24">
        <v>0</v>
      </c>
      <c r="AZ36" s="24">
        <v>464902</v>
      </c>
      <c r="BA36" s="24">
        <v>0</v>
      </c>
      <c r="BB36" s="24">
        <v>1613880</v>
      </c>
      <c r="BC36" s="24">
        <v>7256777</v>
      </c>
      <c r="BD36" s="24">
        <v>0</v>
      </c>
      <c r="BE36" s="24">
        <v>72504</v>
      </c>
      <c r="BF36" s="24">
        <v>0</v>
      </c>
      <c r="BG36" s="24">
        <v>469150</v>
      </c>
      <c r="BH36" s="24">
        <v>1719521</v>
      </c>
      <c r="BI36" s="24">
        <v>916416</v>
      </c>
      <c r="BJ36" s="24">
        <v>326613</v>
      </c>
      <c r="BK36" s="24">
        <v>0</v>
      </c>
      <c r="BL36" s="24">
        <v>9479</v>
      </c>
      <c r="BM36" s="24">
        <v>63851</v>
      </c>
      <c r="BN36" s="24">
        <v>8411459</v>
      </c>
      <c r="BO36" s="24">
        <v>0</v>
      </c>
      <c r="BP36" s="24">
        <v>9453872</v>
      </c>
      <c r="BQ36" s="24">
        <v>4163935</v>
      </c>
      <c r="BR36" s="24">
        <v>8363301</v>
      </c>
      <c r="BS36" s="24">
        <v>1332502</v>
      </c>
      <c r="BT36" s="24">
        <v>548527</v>
      </c>
      <c r="BU36" s="24">
        <v>489240</v>
      </c>
      <c r="BV36" s="24">
        <v>0</v>
      </c>
      <c r="BW36" s="24">
        <v>331334</v>
      </c>
      <c r="BX36" s="24">
        <v>38866</v>
      </c>
      <c r="BY36" s="24">
        <v>136917</v>
      </c>
      <c r="BZ36" s="24">
        <v>680659</v>
      </c>
      <c r="CA36" s="24">
        <v>364636</v>
      </c>
      <c r="CB36" s="24">
        <v>590398</v>
      </c>
      <c r="CC36" s="24">
        <v>35067</v>
      </c>
      <c r="CD36" s="24">
        <v>1196</v>
      </c>
      <c r="CE36" s="24">
        <v>1876</v>
      </c>
      <c r="CF36" s="24">
        <v>0</v>
      </c>
      <c r="CG36" s="24">
        <v>0</v>
      </c>
      <c r="CH36" s="30">
        <v>502830234</v>
      </c>
      <c r="CI36" s="16"/>
      <c r="CJ36" s="24"/>
      <c r="CK36"/>
      <c r="CL36"/>
    </row>
    <row r="37" spans="1:90" ht="15" x14ac:dyDescent="0.25">
      <c r="A37"/>
      <c r="B37" s="27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/>
      <c r="CJ37"/>
      <c r="CK37"/>
      <c r="CL37"/>
    </row>
    <row r="38" spans="1:90" ht="15" x14ac:dyDescent="0.25">
      <c r="A38"/>
      <c r="B3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16"/>
      <c r="CJ38" s="24"/>
      <c r="CK38"/>
      <c r="CL38"/>
    </row>
    <row r="39" spans="1:90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24"/>
      <c r="AQ39" s="24"/>
      <c r="AR39" s="23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s="23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 s="16"/>
      <c r="CJ39" s="24"/>
      <c r="CK39"/>
      <c r="CL39"/>
    </row>
    <row r="40" spans="1:90" ht="15" x14ac:dyDescent="0.25">
      <c r="A40"/>
      <c r="B40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80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16"/>
      <c r="CJ40" s="24"/>
      <c r="CK40"/>
      <c r="CL40"/>
    </row>
    <row r="41" spans="1:90" ht="15" x14ac:dyDescent="0.25">
      <c r="A41"/>
      <c r="B41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16"/>
      <c r="CJ41" s="24"/>
      <c r="CK41"/>
      <c r="CL41"/>
    </row>
    <row r="42" spans="1:90" ht="15" x14ac:dyDescent="0.25">
      <c r="A42"/>
      <c r="B4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3"/>
      <c r="AQ42" s="23"/>
      <c r="AR42" s="23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16"/>
      <c r="CJ42" s="24"/>
      <c r="CK42"/>
      <c r="CL42"/>
    </row>
    <row r="43" spans="1:90" ht="15" x14ac:dyDescent="0.25">
      <c r="A43"/>
      <c r="B4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36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16"/>
      <c r="CJ43" s="24"/>
      <c r="CK43"/>
      <c r="CL43"/>
    </row>
    <row r="44" spans="1:90" ht="15" x14ac:dyDescent="0.25">
      <c r="A44"/>
      <c r="B4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16"/>
      <c r="CJ44" s="24"/>
      <c r="CK44"/>
      <c r="CL44"/>
    </row>
    <row r="45" spans="1:90" ht="15" x14ac:dyDescent="0.25">
      <c r="A45"/>
      <c r="B4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16"/>
      <c r="CJ45" s="24"/>
    </row>
    <row r="46" spans="1:90" ht="15" x14ac:dyDescent="0.25">
      <c r="A46"/>
      <c r="B46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16"/>
      <c r="CJ46" s="24"/>
    </row>
    <row r="47" spans="1:90" x14ac:dyDescent="0.2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3"/>
      <c r="AQ47" s="23"/>
      <c r="AR47" s="23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16"/>
      <c r="CJ47" s="24"/>
    </row>
    <row r="48" spans="1:90" x14ac:dyDescent="0.2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16"/>
      <c r="CJ48" s="24"/>
    </row>
    <row r="49" spans="3:88" x14ac:dyDescent="0.2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16"/>
      <c r="CJ49" s="24"/>
    </row>
    <row r="50" spans="3:88" x14ac:dyDescent="0.2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16"/>
      <c r="CJ50" s="24"/>
    </row>
    <row r="51" spans="3:88" x14ac:dyDescent="0.2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16"/>
      <c r="CJ51" s="24"/>
    </row>
    <row r="52" spans="3:88" x14ac:dyDescent="0.2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16"/>
      <c r="CJ52" s="24"/>
    </row>
    <row r="53" spans="3:88" x14ac:dyDescent="0.2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16"/>
      <c r="CJ53" s="24"/>
    </row>
    <row r="54" spans="3:88" x14ac:dyDescent="0.2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16"/>
      <c r="CJ54" s="24"/>
    </row>
    <row r="55" spans="3:88" x14ac:dyDescent="0.2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16"/>
      <c r="CJ55" s="24"/>
    </row>
    <row r="56" spans="3:88" x14ac:dyDescent="0.2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16"/>
      <c r="CJ56" s="24"/>
    </row>
    <row r="57" spans="3:88" x14ac:dyDescent="0.2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36"/>
      <c r="AQ57" s="36"/>
      <c r="AR57" s="36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16"/>
      <c r="CJ57" s="24"/>
    </row>
    <row r="58" spans="3:88" x14ac:dyDescent="0.2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16"/>
      <c r="CJ58" s="24"/>
    </row>
    <row r="59" spans="3:88" x14ac:dyDescent="0.2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16"/>
      <c r="CJ59" s="24"/>
    </row>
    <row r="60" spans="3:88" x14ac:dyDescent="0.2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18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36"/>
      <c r="AQ60" s="36"/>
      <c r="AR60" s="36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16"/>
      <c r="CJ60" s="24"/>
    </row>
    <row r="61" spans="3:88" x14ac:dyDescent="0.2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16"/>
      <c r="CJ61" s="24"/>
    </row>
    <row r="62" spans="3:88" x14ac:dyDescent="0.2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36"/>
      <c r="AQ62" s="36"/>
      <c r="AR62" s="36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16"/>
      <c r="CJ62" s="24"/>
    </row>
    <row r="63" spans="3:88" x14ac:dyDescent="0.2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8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36"/>
      <c r="AQ63" s="36"/>
      <c r="AR63" s="36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16"/>
      <c r="CJ63" s="24"/>
    </row>
    <row r="64" spans="3:88" x14ac:dyDescent="0.2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16"/>
      <c r="CJ64" s="24"/>
    </row>
    <row r="65" spans="3:88" x14ac:dyDescent="0.2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36"/>
      <c r="AQ65" s="36"/>
      <c r="AR65" s="36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16"/>
      <c r="CJ65" s="24"/>
    </row>
    <row r="66" spans="3:88" x14ac:dyDescent="0.2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</row>
    <row r="67" spans="3:88" x14ac:dyDescent="0.2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16"/>
      <c r="CJ67" s="24"/>
    </row>
    <row r="68" spans="3:88" x14ac:dyDescent="0.2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36"/>
      <c r="AQ68" s="36"/>
      <c r="AR68" s="36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16"/>
      <c r="CJ68" s="24"/>
    </row>
    <row r="69" spans="3:88" x14ac:dyDescent="0.2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</row>
    <row r="70" spans="3:88" x14ac:dyDescent="0.2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16"/>
      <c r="CJ70" s="24"/>
    </row>
    <row r="71" spans="3:88" x14ac:dyDescent="0.2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36"/>
      <c r="AQ71" s="36"/>
      <c r="AR71" s="36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16"/>
      <c r="CJ71" s="24"/>
    </row>
    <row r="72" spans="3:88" x14ac:dyDescent="0.2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36"/>
      <c r="AQ72" s="36"/>
      <c r="AR72" s="36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16"/>
      <c r="CJ72" s="24"/>
    </row>
    <row r="73" spans="3:88" x14ac:dyDescent="0.2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16"/>
      <c r="CJ73" s="24"/>
    </row>
    <row r="74" spans="3:88" x14ac:dyDescent="0.2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16"/>
      <c r="CJ74" s="24"/>
    </row>
    <row r="75" spans="3:88" x14ac:dyDescent="0.2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36"/>
      <c r="AQ75" s="36"/>
      <c r="AR75" s="36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16"/>
      <c r="CJ75" s="24"/>
    </row>
    <row r="76" spans="3:88" x14ac:dyDescent="0.2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16"/>
      <c r="CJ76" s="24"/>
    </row>
    <row r="77" spans="3:88" x14ac:dyDescent="0.2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16"/>
      <c r="CJ77" s="24"/>
    </row>
    <row r="78" spans="3:88" x14ac:dyDescent="0.2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16"/>
      <c r="CJ78" s="24"/>
    </row>
    <row r="79" spans="3:88" x14ac:dyDescent="0.2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16"/>
      <c r="CJ79" s="24"/>
    </row>
    <row r="80" spans="3:88" x14ac:dyDescent="0.2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16"/>
      <c r="CJ80" s="24"/>
    </row>
    <row r="81" spans="3:88" x14ac:dyDescent="0.2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36"/>
      <c r="AQ81" s="36"/>
      <c r="AR81" s="36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16"/>
      <c r="CJ81" s="24"/>
    </row>
    <row r="82" spans="3:88" x14ac:dyDescent="0.2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16"/>
      <c r="CJ82" s="24"/>
    </row>
    <row r="83" spans="3:88" x14ac:dyDescent="0.2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16"/>
      <c r="CJ83" s="24"/>
    </row>
    <row r="84" spans="3:88" x14ac:dyDescent="0.2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16"/>
      <c r="CJ84" s="24"/>
    </row>
    <row r="85" spans="3:88" x14ac:dyDescent="0.2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16"/>
      <c r="CJ85" s="24"/>
    </row>
    <row r="86" spans="3:88" x14ac:dyDescent="0.2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16"/>
      <c r="CJ86" s="24"/>
    </row>
    <row r="87" spans="3:88" x14ac:dyDescent="0.2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16"/>
      <c r="CJ87" s="24"/>
    </row>
    <row r="88" spans="3:88" x14ac:dyDescent="0.2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16"/>
      <c r="CJ88" s="24"/>
    </row>
    <row r="89" spans="3:88" x14ac:dyDescent="0.2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16"/>
      <c r="CJ89" s="24"/>
    </row>
    <row r="90" spans="3:88" x14ac:dyDescent="0.2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</row>
    <row r="91" spans="3:88" x14ac:dyDescent="0.2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</row>
  </sheetData>
  <mergeCells count="50">
    <mergeCell ref="BA1:BB3"/>
    <mergeCell ref="BC1:BF3"/>
    <mergeCell ref="BG1:BK3"/>
    <mergeCell ref="BQ1:BQ3"/>
    <mergeCell ref="AZ1:AZ3"/>
    <mergeCell ref="C1:G3"/>
    <mergeCell ref="AG1:AK3"/>
    <mergeCell ref="AL1:AO3"/>
    <mergeCell ref="AP1:AR3"/>
    <mergeCell ref="CG1:CG3"/>
    <mergeCell ref="H1:J3"/>
    <mergeCell ref="K1:N3"/>
    <mergeCell ref="O1:R3"/>
    <mergeCell ref="S1:X3"/>
    <mergeCell ref="Y1:AF3"/>
    <mergeCell ref="BL1:BN3"/>
    <mergeCell ref="BO1:BP3"/>
    <mergeCell ref="BS1:BS3"/>
    <mergeCell ref="BX1:BY3"/>
    <mergeCell ref="AS1:AT3"/>
    <mergeCell ref="AU1:AY3"/>
    <mergeCell ref="C4:G4"/>
    <mergeCell ref="H4:J4"/>
    <mergeCell ref="K4:N4"/>
    <mergeCell ref="S4:X4"/>
    <mergeCell ref="AL4:AO4"/>
    <mergeCell ref="AG4:AK4"/>
    <mergeCell ref="O4:R4"/>
    <mergeCell ref="Y4:AF4"/>
    <mergeCell ref="AP4:AR4"/>
    <mergeCell ref="CD1:CD3"/>
    <mergeCell ref="CE1:CE3"/>
    <mergeCell ref="CF1:CF3"/>
    <mergeCell ref="BO4:BP4"/>
    <mergeCell ref="BX4:BY4"/>
    <mergeCell ref="CC1:CC3"/>
    <mergeCell ref="BG4:BK4"/>
    <mergeCell ref="BR1:BR3"/>
    <mergeCell ref="BT1:BT3"/>
    <mergeCell ref="BU1:BU3"/>
    <mergeCell ref="BV1:BV3"/>
    <mergeCell ref="CB1:CB3"/>
    <mergeCell ref="BW1:BW3"/>
    <mergeCell ref="CA1:CA3"/>
    <mergeCell ref="BZ1:BZ3"/>
    <mergeCell ref="AS4:AT4"/>
    <mergeCell ref="BA4:BB4"/>
    <mergeCell ref="AU4:AY4"/>
    <mergeCell ref="BL4:BN4"/>
    <mergeCell ref="BC4:BF4"/>
  </mergeCells>
  <pageMargins left="0.31496062992125984" right="0.31496062992125984" top="1.1417322834645669" bottom="0.9055118110236221" header="0.70866141732283472" footer="0.51181102362204722"/>
  <pageSetup paperSize="9" scale="83" firstPageNumber="62" orientation="landscape" useFirstPageNumber="1" r:id="rId1"/>
  <headerFooter alignWithMargins="0">
    <oddHeader>&amp;C&amp;"Times New Roman,Bold"&amp;12 6.1. SUNDURLIÐUN Á FJÁRFESTINGUM 31.12.2011 Í SAMRÆMI VIÐ ÁKVÆÐI LAGA NR. 129/1997</oddHeader>
    <oddFooter>&amp;R&amp;"Times New Roman,Regular"&amp;10&amp;P</oddFooter>
  </headerFooter>
  <colBreaks count="7" manualBreakCount="7">
    <brk id="14" max="35" man="1"/>
    <brk id="24" max="35" man="1"/>
    <brk id="37" max="35" man="1"/>
    <brk id="46" max="35" man="1"/>
    <brk id="58" max="35" man="1"/>
    <brk id="68" max="35" man="1"/>
    <brk id="80" max="3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view="pageLayout" zoomScaleNormal="100" zoomScaleSheetLayoutView="100" workbookViewId="0"/>
  </sheetViews>
  <sheetFormatPr defaultColWidth="9.140625" defaultRowHeight="15" x14ac:dyDescent="0.25"/>
  <cols>
    <col min="1" max="1" width="40.140625" bestFit="1" customWidth="1"/>
    <col min="2" max="2" width="15.42578125" customWidth="1"/>
    <col min="3" max="3" width="12.42578125" customWidth="1"/>
    <col min="4" max="4" width="11" bestFit="1" customWidth="1"/>
    <col min="6" max="6" width="10" customWidth="1"/>
    <col min="7" max="7" width="11" bestFit="1" customWidth="1"/>
    <col min="10" max="10" width="15.28515625" bestFit="1" customWidth="1"/>
    <col min="11" max="11" width="13.85546875" bestFit="1" customWidth="1"/>
  </cols>
  <sheetData>
    <row r="1" spans="1:11" x14ac:dyDescent="0.25">
      <c r="A1" s="7"/>
      <c r="B1" s="602" t="s">
        <v>468</v>
      </c>
      <c r="C1" s="602"/>
      <c r="D1" s="602" t="s">
        <v>187</v>
      </c>
      <c r="E1" s="602" t="s">
        <v>194</v>
      </c>
      <c r="F1" s="602" t="s">
        <v>194</v>
      </c>
      <c r="G1" s="602" t="s">
        <v>194</v>
      </c>
    </row>
    <row r="2" spans="1:11" x14ac:dyDescent="0.25">
      <c r="A2" s="3" t="s">
        <v>66</v>
      </c>
      <c r="B2" s="417">
        <v>40908</v>
      </c>
      <c r="C2" s="417">
        <v>40543</v>
      </c>
      <c r="D2" s="316">
        <v>2011</v>
      </c>
      <c r="E2" s="316">
        <v>2010</v>
      </c>
      <c r="F2" s="316">
        <v>2011</v>
      </c>
      <c r="G2" s="316">
        <v>2010</v>
      </c>
    </row>
    <row r="3" spans="1:11" x14ac:dyDescent="0.25">
      <c r="A3" s="4"/>
      <c r="B3" s="5"/>
      <c r="D3" s="281"/>
      <c r="F3" s="281"/>
    </row>
    <row r="4" spans="1:11" x14ac:dyDescent="0.25">
      <c r="A4" s="282" t="s">
        <v>590</v>
      </c>
      <c r="B4" s="26">
        <v>209130324</v>
      </c>
      <c r="C4" s="26">
        <v>190633890</v>
      </c>
      <c r="D4" s="26">
        <v>13946117</v>
      </c>
      <c r="E4" s="26">
        <v>13740155</v>
      </c>
      <c r="F4" s="26">
        <v>6234003</v>
      </c>
      <c r="G4" s="26">
        <v>3634954</v>
      </c>
    </row>
    <row r="5" spans="1:11" x14ac:dyDescent="0.25">
      <c r="A5" s="7" t="s">
        <v>469</v>
      </c>
      <c r="B5" s="26">
        <v>132340614</v>
      </c>
      <c r="C5" s="26">
        <v>123733139</v>
      </c>
      <c r="D5" s="26">
        <v>16393941</v>
      </c>
      <c r="E5" s="26">
        <v>14936682</v>
      </c>
      <c r="F5" s="26">
        <v>6644229</v>
      </c>
      <c r="G5" s="26">
        <v>4343727</v>
      </c>
    </row>
    <row r="6" spans="1:11" x14ac:dyDescent="0.25">
      <c r="A6" s="287" t="s">
        <v>58</v>
      </c>
      <c r="B6" s="115">
        <v>341470938</v>
      </c>
      <c r="C6" s="115">
        <v>314367029</v>
      </c>
      <c r="D6" s="115">
        <v>30340058</v>
      </c>
      <c r="E6" s="115">
        <v>28676837</v>
      </c>
      <c r="F6" s="115">
        <v>12878232</v>
      </c>
      <c r="G6" s="115">
        <v>7978681</v>
      </c>
      <c r="H6" s="8"/>
      <c r="I6" s="1"/>
    </row>
    <row r="7" spans="1:11" x14ac:dyDescent="0.25">
      <c r="A7" s="283"/>
      <c r="B7" s="26"/>
      <c r="C7" s="4"/>
      <c r="E7" s="4"/>
      <c r="F7" s="4"/>
      <c r="J7" s="2"/>
    </row>
    <row r="8" spans="1:11" x14ac:dyDescent="0.25">
      <c r="A8" s="284" t="s">
        <v>470</v>
      </c>
      <c r="B8" s="5"/>
      <c r="C8" s="1"/>
      <c r="D8" s="4"/>
      <c r="E8" s="4"/>
      <c r="F8" s="4"/>
      <c r="G8" s="4"/>
      <c r="J8" s="2"/>
      <c r="K8" s="40"/>
    </row>
    <row r="9" spans="1:11" x14ac:dyDescent="0.25">
      <c r="A9" s="370" t="s">
        <v>452</v>
      </c>
      <c r="B9" s="5"/>
      <c r="C9" s="1"/>
      <c r="D9" s="4"/>
      <c r="E9" s="4"/>
      <c r="F9" s="26">
        <v>7276652</v>
      </c>
      <c r="G9" s="26">
        <v>6266606</v>
      </c>
      <c r="J9" s="2"/>
      <c r="K9" s="11"/>
    </row>
    <row r="10" spans="1:11" x14ac:dyDescent="0.25">
      <c r="A10" s="371" t="s">
        <v>471</v>
      </c>
      <c r="B10" s="5"/>
      <c r="C10" s="1"/>
      <c r="D10" s="4"/>
      <c r="E10" s="4"/>
      <c r="F10" s="26">
        <v>16245843</v>
      </c>
      <c r="G10" s="26">
        <v>8406470</v>
      </c>
      <c r="H10" s="14"/>
      <c r="J10" s="2"/>
    </row>
    <row r="11" spans="1:11" x14ac:dyDescent="0.25">
      <c r="A11" s="287" t="s">
        <v>58</v>
      </c>
      <c r="B11" s="5"/>
      <c r="C11" s="1"/>
      <c r="D11" s="4"/>
      <c r="E11" s="4"/>
      <c r="F11" s="115">
        <f>SUM(F9:F10)</f>
        <v>23522495</v>
      </c>
      <c r="G11" s="115">
        <v>14673076</v>
      </c>
      <c r="J11" s="2"/>
    </row>
    <row r="12" spans="1:11" x14ac:dyDescent="0.25">
      <c r="A12" s="285"/>
      <c r="B12" s="5"/>
      <c r="C12" s="1"/>
      <c r="D12" s="4"/>
      <c r="E12" s="4"/>
      <c r="F12" s="4"/>
      <c r="G12" s="4"/>
      <c r="J12" s="2"/>
    </row>
    <row r="13" spans="1:11" x14ac:dyDescent="0.25">
      <c r="A13" s="286" t="s">
        <v>154</v>
      </c>
      <c r="B13" s="6"/>
      <c r="C13" s="7"/>
      <c r="D13" s="7"/>
      <c r="E13" s="6"/>
      <c r="F13" s="7"/>
      <c r="G13" s="7"/>
      <c r="J13" s="2"/>
      <c r="K13" s="40"/>
    </row>
    <row r="14" spans="1:11" x14ac:dyDescent="0.25">
      <c r="A14" s="7" t="s">
        <v>472</v>
      </c>
      <c r="B14" s="26">
        <v>29629865</v>
      </c>
      <c r="C14" s="26">
        <v>25457322</v>
      </c>
      <c r="D14" s="26">
        <v>1646824</v>
      </c>
      <c r="E14" s="26">
        <v>1525828</v>
      </c>
      <c r="F14" s="26">
        <v>159453</v>
      </c>
      <c r="G14" s="26">
        <v>147595</v>
      </c>
      <c r="J14" s="2"/>
      <c r="K14" s="40"/>
    </row>
    <row r="15" spans="1:11" x14ac:dyDescent="0.25">
      <c r="A15" s="7" t="s">
        <v>473</v>
      </c>
      <c r="B15" s="26">
        <v>179500459</v>
      </c>
      <c r="C15" s="26">
        <v>165176568</v>
      </c>
      <c r="D15" s="26">
        <v>12299293</v>
      </c>
      <c r="E15" s="26">
        <v>12214327</v>
      </c>
      <c r="F15" s="26">
        <v>6074550</v>
      </c>
      <c r="G15" s="26">
        <v>3487359</v>
      </c>
      <c r="J15" s="2"/>
      <c r="K15" s="11"/>
    </row>
    <row r="16" spans="1:11" x14ac:dyDescent="0.25">
      <c r="A16" s="287" t="s">
        <v>58</v>
      </c>
      <c r="B16" s="115">
        <v>209130324</v>
      </c>
      <c r="C16" s="115">
        <v>190633890</v>
      </c>
      <c r="D16" s="115">
        <v>13946117</v>
      </c>
      <c r="E16" s="115">
        <v>13740155</v>
      </c>
      <c r="F16" s="115">
        <v>6234003</v>
      </c>
      <c r="G16" s="115">
        <v>3634954</v>
      </c>
      <c r="J16" s="2"/>
    </row>
    <row r="17" spans="1:8" x14ac:dyDescent="0.25">
      <c r="A17" s="7" t="s">
        <v>474</v>
      </c>
      <c r="B17" s="26">
        <v>28352265</v>
      </c>
      <c r="C17" s="26">
        <v>23508914</v>
      </c>
      <c r="D17" s="26">
        <v>2732746</v>
      </c>
      <c r="E17" s="26">
        <v>2548313</v>
      </c>
      <c r="G17" s="26"/>
    </row>
    <row r="18" spans="1:8" x14ac:dyDescent="0.25">
      <c r="A18" s="288"/>
      <c r="B18" s="4"/>
      <c r="C18" s="4"/>
      <c r="D18" s="4"/>
      <c r="E18" s="4"/>
      <c r="F18" s="4"/>
      <c r="G18" s="4"/>
    </row>
    <row r="19" spans="1:8" x14ac:dyDescent="0.25">
      <c r="A19" s="7"/>
      <c r="B19" s="601" t="s">
        <v>468</v>
      </c>
      <c r="C19" s="601"/>
      <c r="D19" s="601"/>
      <c r="E19" s="601"/>
      <c r="F19" s="601"/>
      <c r="G19" s="601"/>
    </row>
    <row r="20" spans="1:8" x14ac:dyDescent="0.25">
      <c r="A20" s="289"/>
      <c r="B20" s="374" t="s">
        <v>578</v>
      </c>
      <c r="C20" s="373" t="s">
        <v>532</v>
      </c>
      <c r="D20" s="372" t="s">
        <v>475</v>
      </c>
      <c r="E20" s="9" t="s">
        <v>476</v>
      </c>
      <c r="F20" s="9" t="s">
        <v>477</v>
      </c>
      <c r="G20" s="9" t="s">
        <v>478</v>
      </c>
      <c r="H20" s="9"/>
    </row>
    <row r="21" spans="1:8" x14ac:dyDescent="0.25">
      <c r="A21" s="286" t="s">
        <v>155</v>
      </c>
      <c r="B21" s="7"/>
      <c r="C21" s="7"/>
      <c r="D21" s="7"/>
      <c r="E21" s="6"/>
      <c r="F21" s="10"/>
      <c r="G21" s="10"/>
    </row>
    <row r="22" spans="1:8" x14ac:dyDescent="0.25">
      <c r="A22" s="290" t="s">
        <v>479</v>
      </c>
      <c r="B22" s="26">
        <v>106507987</v>
      </c>
      <c r="C22" s="26">
        <v>91387376.913000003</v>
      </c>
      <c r="D22" s="26">
        <v>81696433</v>
      </c>
      <c r="E22" s="26">
        <v>70324639</v>
      </c>
      <c r="F22" s="26">
        <v>54729980</v>
      </c>
      <c r="G22" s="26">
        <v>42733309.331999995</v>
      </c>
      <c r="H22" s="26"/>
    </row>
    <row r="23" spans="1:8" x14ac:dyDescent="0.25">
      <c r="A23" s="290" t="s">
        <v>480</v>
      </c>
      <c r="B23" s="26">
        <v>3890438</v>
      </c>
      <c r="C23" s="26">
        <v>13994687</v>
      </c>
      <c r="D23" s="26">
        <v>18834756</v>
      </c>
      <c r="E23" s="26">
        <v>16325187</v>
      </c>
      <c r="F23" s="26">
        <v>12963480</v>
      </c>
      <c r="G23" s="26">
        <v>9323803</v>
      </c>
      <c r="H23" s="26"/>
    </row>
    <row r="24" spans="1:8" x14ac:dyDescent="0.25">
      <c r="A24" s="290" t="s">
        <v>481</v>
      </c>
      <c r="B24" s="26">
        <v>21942189</v>
      </c>
      <c r="C24" s="26">
        <v>18351075</v>
      </c>
      <c r="D24" s="26">
        <v>16407908.693</v>
      </c>
      <c r="E24" s="26">
        <v>10094461</v>
      </c>
      <c r="F24" s="26">
        <v>5557621</v>
      </c>
      <c r="G24" s="26">
        <v>3642490.6919999998</v>
      </c>
      <c r="H24" s="26"/>
    </row>
    <row r="25" spans="1:8" x14ac:dyDescent="0.25">
      <c r="A25" s="287" t="s">
        <v>58</v>
      </c>
      <c r="B25" s="115">
        <v>132340614</v>
      </c>
      <c r="C25" s="115">
        <f>SUM(C22:C24)</f>
        <v>123733138.913</v>
      </c>
      <c r="D25" s="115">
        <f>SUM(D22:D24)</f>
        <v>116939097.693</v>
      </c>
      <c r="E25" s="115">
        <f>SUM(E22:E24)</f>
        <v>96744287</v>
      </c>
      <c r="F25" s="115">
        <f t="shared" ref="F25:G25" si="0">SUM(F22:F24)</f>
        <v>73251081</v>
      </c>
      <c r="G25" s="115">
        <f t="shared" si="0"/>
        <v>55699603.023999996</v>
      </c>
      <c r="H25" s="115"/>
    </row>
    <row r="26" spans="1:8" x14ac:dyDescent="0.25">
      <c r="A26" s="4"/>
      <c r="C26" s="4"/>
      <c r="D26" s="1"/>
      <c r="E26" s="4"/>
      <c r="F26" s="4"/>
      <c r="G26" s="4"/>
      <c r="H26" s="4"/>
    </row>
    <row r="27" spans="1:8" x14ac:dyDescent="0.25">
      <c r="A27" s="7" t="s">
        <v>482</v>
      </c>
      <c r="B27" s="26">
        <v>161464</v>
      </c>
      <c r="C27" s="26">
        <v>152610</v>
      </c>
      <c r="D27" s="26">
        <v>154971</v>
      </c>
      <c r="E27" s="26">
        <v>134957</v>
      </c>
      <c r="F27" s="26">
        <v>122265</v>
      </c>
      <c r="G27" s="7">
        <v>104914</v>
      </c>
      <c r="H27" s="7"/>
    </row>
    <row r="28" spans="1:8" x14ac:dyDescent="0.25">
      <c r="A28" s="7" t="s">
        <v>483</v>
      </c>
      <c r="B28" s="26">
        <v>65775</v>
      </c>
      <c r="C28" s="26">
        <v>62251</v>
      </c>
      <c r="D28" s="26">
        <v>63475</v>
      </c>
      <c r="E28" s="26">
        <v>62287</v>
      </c>
      <c r="F28" s="26">
        <v>56997</v>
      </c>
      <c r="G28" s="7">
        <v>55080</v>
      </c>
      <c r="H28" s="7"/>
    </row>
    <row r="29" spans="1:8" x14ac:dyDescent="0.25">
      <c r="A29" s="7" t="s">
        <v>484</v>
      </c>
      <c r="B29" s="26">
        <v>1844</v>
      </c>
      <c r="C29" s="26">
        <v>1722</v>
      </c>
      <c r="D29" s="26">
        <v>4586</v>
      </c>
      <c r="E29" s="26">
        <v>2381</v>
      </c>
      <c r="F29" s="26">
        <v>1227</v>
      </c>
      <c r="G29" s="7">
        <v>1180</v>
      </c>
      <c r="H29" s="7"/>
    </row>
    <row r="30" spans="1:8" x14ac:dyDescent="0.25">
      <c r="C30" s="8"/>
    </row>
    <row r="32" spans="1:8" x14ac:dyDescent="0.25">
      <c r="D32" s="8"/>
      <c r="E32" s="8"/>
    </row>
    <row r="33" spans="4:5" x14ac:dyDescent="0.25">
      <c r="D33" s="8"/>
      <c r="E33" s="4"/>
    </row>
    <row r="34" spans="4:5" x14ac:dyDescent="0.25">
      <c r="D34" s="8"/>
      <c r="E34" s="8"/>
    </row>
  </sheetData>
  <mergeCells count="4">
    <mergeCell ref="B19:G19"/>
    <mergeCell ref="F1:G1"/>
    <mergeCell ref="D1:E1"/>
    <mergeCell ref="B1:C1"/>
  </mergeCells>
  <pageMargins left="0.70866141732283472" right="0.70866141732283472" top="1.1417322834645669" bottom="0.74803149606299213" header="0.70866141732283472" footer="0.43307086614173229"/>
  <pageSetup paperSize="9" scale="86" firstPageNumber="71" orientation="landscape" useFirstPageNumber="1" r:id="rId1"/>
  <headerFooter alignWithMargins="0">
    <oddHeader>&amp;C&amp;"Times New Roman,Bold"&amp;12 7.1 ÞRÓUN SÉREIGNARSPARNAÐAR ÁRIÐ 2011</oddHeader>
    <oddFooter>&amp;R&amp;"Times New Roman,Regular"&amp;10&amp;P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0"/>
  <sheetViews>
    <sheetView zoomScaleNormal="100" zoomScaleSheetLayoutView="100" workbookViewId="0">
      <selection activeCell="K38" sqref="K38"/>
    </sheetView>
  </sheetViews>
  <sheetFormatPr defaultColWidth="9.140625" defaultRowHeight="11.25" x14ac:dyDescent="0.2"/>
  <cols>
    <col min="1" max="1" width="31.7109375" style="14" customWidth="1"/>
    <col min="2" max="2" width="12.28515625" style="14" customWidth="1"/>
    <col min="3" max="3" width="12.42578125" style="14" customWidth="1"/>
    <col min="4" max="4" width="18.42578125" style="14" customWidth="1"/>
    <col min="5" max="5" width="13.42578125" style="14" customWidth="1"/>
    <col min="6" max="6" width="9.140625" style="14"/>
    <col min="7" max="7" width="9.85546875" style="14" bestFit="1" customWidth="1"/>
    <col min="8" max="16384" width="9.140625" style="14"/>
  </cols>
  <sheetData>
    <row r="1" spans="1:5" ht="19.5" customHeight="1" x14ac:dyDescent="0.2">
      <c r="A1" s="6" t="s">
        <v>579</v>
      </c>
      <c r="B1" s="6"/>
    </row>
    <row r="2" spans="1:5" x14ac:dyDescent="0.2">
      <c r="A2" s="6" t="s">
        <v>580</v>
      </c>
      <c r="B2" s="6"/>
    </row>
    <row r="3" spans="1:5" x14ac:dyDescent="0.2">
      <c r="A3" s="6"/>
      <c r="B3" s="6"/>
    </row>
    <row r="4" spans="1:5" x14ac:dyDescent="0.2">
      <c r="B4" s="22"/>
    </row>
    <row r="5" spans="1:5" x14ac:dyDescent="0.2">
      <c r="A5" s="151" t="s">
        <v>452</v>
      </c>
      <c r="B5" s="430" t="s">
        <v>449</v>
      </c>
      <c r="C5" s="430" t="s">
        <v>450</v>
      </c>
      <c r="D5" s="430" t="s">
        <v>456</v>
      </c>
      <c r="E5" s="446" t="s">
        <v>451</v>
      </c>
    </row>
    <row r="6" spans="1:5" x14ac:dyDescent="0.2">
      <c r="A6" s="54" t="s">
        <v>5</v>
      </c>
      <c r="B6" s="24">
        <v>-5725859.8072227314</v>
      </c>
      <c r="C6" s="24">
        <v>1322562.652993232</v>
      </c>
      <c r="D6" s="345">
        <v>-4403297.1542295069</v>
      </c>
      <c r="E6" s="145">
        <v>-4.5161505860424132E-2</v>
      </c>
    </row>
    <row r="7" spans="1:5" x14ac:dyDescent="0.2">
      <c r="A7" s="54" t="s">
        <v>6</v>
      </c>
      <c r="B7" s="24">
        <v>-3629867.8000000045</v>
      </c>
      <c r="C7" s="24">
        <v>79559</v>
      </c>
      <c r="D7" s="345">
        <v>-3550308.8000000045</v>
      </c>
      <c r="E7" s="145">
        <v>-0.10157470994373932</v>
      </c>
    </row>
    <row r="8" spans="1:5" x14ac:dyDescent="0.2">
      <c r="A8" s="54" t="s">
        <v>7</v>
      </c>
      <c r="B8" s="24">
        <v>-2951200</v>
      </c>
      <c r="C8" s="24">
        <v>-373000</v>
      </c>
      <c r="D8" s="345">
        <v>-3324200</v>
      </c>
      <c r="E8" s="145">
        <v>-0.49504832536597715</v>
      </c>
    </row>
    <row r="9" spans="1:5" x14ac:dyDescent="0.2">
      <c r="A9" s="54" t="s">
        <v>457</v>
      </c>
      <c r="B9" s="24">
        <v>-8082800</v>
      </c>
      <c r="C9" s="24">
        <v>-1138800</v>
      </c>
      <c r="D9" s="345">
        <v>-9221600</v>
      </c>
      <c r="E9" s="145">
        <v>-0.797633463654292</v>
      </c>
    </row>
    <row r="10" spans="1:5" x14ac:dyDescent="0.2">
      <c r="A10" s="54" t="s">
        <v>459</v>
      </c>
      <c r="B10" s="24">
        <v>-4115930</v>
      </c>
      <c r="C10" s="24">
        <v>0</v>
      </c>
      <c r="D10" s="345">
        <v>-4115930</v>
      </c>
      <c r="E10" s="145">
        <v>-0.99372441254943655</v>
      </c>
    </row>
    <row r="11" spans="1:5" x14ac:dyDescent="0.2">
      <c r="A11" s="54" t="s">
        <v>10</v>
      </c>
      <c r="B11" s="24">
        <v>-6120272.6141465306</v>
      </c>
      <c r="C11" s="24">
        <v>-3181321.4533629268</v>
      </c>
      <c r="D11" s="345">
        <v>-9301594.0675094575</v>
      </c>
      <c r="E11" s="145">
        <v>-6.5673862331041014E-2</v>
      </c>
    </row>
    <row r="12" spans="1:5" x14ac:dyDescent="0.2">
      <c r="A12" s="54" t="s">
        <v>11</v>
      </c>
      <c r="B12" s="24">
        <v>-833300</v>
      </c>
      <c r="C12" s="24">
        <v>612200</v>
      </c>
      <c r="D12" s="345">
        <v>-221100</v>
      </c>
      <c r="E12" s="145">
        <v>-3.6636045494313212E-3</v>
      </c>
    </row>
    <row r="13" spans="1:5" x14ac:dyDescent="0.2">
      <c r="A13" s="54" t="s">
        <v>12</v>
      </c>
      <c r="B13" s="24">
        <v>-15514706.482217968</v>
      </c>
      <c r="C13" s="24">
        <v>-8256666.7615704834</v>
      </c>
      <c r="D13" s="345">
        <v>-23771373.243788481</v>
      </c>
      <c r="E13" s="145">
        <v>-4.8989025429044014E-2</v>
      </c>
    </row>
    <row r="14" spans="1:5" x14ac:dyDescent="0.2">
      <c r="A14" s="54" t="s">
        <v>13</v>
      </c>
      <c r="B14" s="24">
        <v>77400</v>
      </c>
      <c r="C14" s="24">
        <v>171500</v>
      </c>
      <c r="D14" s="345">
        <v>248900</v>
      </c>
      <c r="E14" s="145">
        <v>1.780693533270853E-2</v>
      </c>
    </row>
    <row r="15" spans="1:5" x14ac:dyDescent="0.2">
      <c r="A15" s="54" t="s">
        <v>14</v>
      </c>
      <c r="B15" s="24">
        <v>-143505</v>
      </c>
      <c r="C15" s="24">
        <v>0</v>
      </c>
      <c r="D15" s="345">
        <v>-143505</v>
      </c>
      <c r="E15" s="145">
        <v>-1.6212925804666923E-2</v>
      </c>
    </row>
    <row r="16" spans="1:5" x14ac:dyDescent="0.2">
      <c r="A16" s="54" t="s">
        <v>15</v>
      </c>
      <c r="B16" s="24">
        <v>-4624870.5305870641</v>
      </c>
      <c r="C16" s="24">
        <v>-190670.17609199201</v>
      </c>
      <c r="D16" s="345">
        <v>-4815540.7066790564</v>
      </c>
      <c r="E16" s="145">
        <v>-0.83086703724274669</v>
      </c>
    </row>
    <row r="17" spans="1:5" x14ac:dyDescent="0.2">
      <c r="A17" s="54" t="s">
        <v>16</v>
      </c>
      <c r="B17" s="24">
        <v>-3344500</v>
      </c>
      <c r="C17" s="24">
        <v>-480600</v>
      </c>
      <c r="D17" s="345">
        <v>-3825100</v>
      </c>
      <c r="E17" s="145">
        <v>-4.8185622541967635E-2</v>
      </c>
    </row>
    <row r="18" spans="1:5" x14ac:dyDescent="0.2">
      <c r="A18" s="429" t="s">
        <v>318</v>
      </c>
      <c r="B18" s="24">
        <v>-1550000</v>
      </c>
      <c r="C18" s="24">
        <v>-806000.00000000047</v>
      </c>
      <c r="D18" s="345">
        <v>-2356000</v>
      </c>
      <c r="E18" s="145">
        <v>-5.7040342242053454E-2</v>
      </c>
    </row>
    <row r="19" spans="1:5" x14ac:dyDescent="0.2">
      <c r="A19" s="429" t="s">
        <v>319</v>
      </c>
      <c r="B19" s="24">
        <v>-1794500</v>
      </c>
      <c r="C19" s="24">
        <v>325400</v>
      </c>
      <c r="D19" s="345">
        <v>-1469100</v>
      </c>
      <c r="E19" s="145">
        <v>-3.858082645062174E-2</v>
      </c>
    </row>
    <row r="20" spans="1:5" x14ac:dyDescent="0.2">
      <c r="A20" s="54" t="s">
        <v>17</v>
      </c>
      <c r="B20" s="24">
        <v>-2682964</v>
      </c>
      <c r="C20" s="24">
        <v>-1396477</v>
      </c>
      <c r="D20" s="345">
        <v>-4079441</v>
      </c>
      <c r="E20" s="145">
        <v>-0.12343488534837735</v>
      </c>
    </row>
    <row r="21" spans="1:5" x14ac:dyDescent="0.2">
      <c r="A21" s="54" t="s">
        <v>18</v>
      </c>
      <c r="B21" s="24">
        <v>-41525614.838366047</v>
      </c>
      <c r="C21" s="24">
        <v>-2792379.3989105611</v>
      </c>
      <c r="D21" s="345">
        <v>-44317994.237276629</v>
      </c>
      <c r="E21" s="145">
        <v>-0.64340724355195023</v>
      </c>
    </row>
    <row r="22" spans="1:5" x14ac:dyDescent="0.2">
      <c r="A22" s="54" t="s">
        <v>19</v>
      </c>
      <c r="B22" s="24">
        <v>-1353561.7467862645</v>
      </c>
      <c r="C22" s="24">
        <v>-66691.672699957911</v>
      </c>
      <c r="D22" s="345">
        <v>-1420253.4194862223</v>
      </c>
      <c r="E22" s="145">
        <v>-0.73907382000212174</v>
      </c>
    </row>
    <row r="23" spans="1:5" x14ac:dyDescent="0.2">
      <c r="A23" s="54" t="s">
        <v>20</v>
      </c>
      <c r="B23" s="24">
        <v>-206100</v>
      </c>
      <c r="C23" s="24">
        <v>-340100</v>
      </c>
      <c r="D23" s="345">
        <v>-546200</v>
      </c>
      <c r="E23" s="145">
        <v>-5.0714948932219124E-2</v>
      </c>
    </row>
    <row r="24" spans="1:5" x14ac:dyDescent="0.2">
      <c r="A24" s="54" t="s">
        <v>21</v>
      </c>
      <c r="B24" s="24">
        <v>-3949800</v>
      </c>
      <c r="C24" s="24">
        <v>-970800</v>
      </c>
      <c r="D24" s="345">
        <v>-4920600</v>
      </c>
      <c r="E24" s="145">
        <v>-0.35320972500376857</v>
      </c>
    </row>
    <row r="25" spans="1:5" x14ac:dyDescent="0.2">
      <c r="A25" s="54" t="s">
        <v>458</v>
      </c>
      <c r="B25" s="24">
        <v>2368500</v>
      </c>
      <c r="C25" s="24">
        <v>-272300</v>
      </c>
      <c r="D25" s="345">
        <v>2096200</v>
      </c>
      <c r="E25" s="145">
        <v>0.12656760395848302</v>
      </c>
    </row>
    <row r="26" spans="1:5" x14ac:dyDescent="0.2">
      <c r="A26" s="54" t="s">
        <v>504</v>
      </c>
      <c r="B26" s="24">
        <v>-1884600</v>
      </c>
      <c r="C26" s="24">
        <v>-118400</v>
      </c>
      <c r="D26" s="345">
        <v>-2003000</v>
      </c>
      <c r="E26" s="145">
        <v>-0.76400808635618112</v>
      </c>
    </row>
    <row r="27" spans="1:5" x14ac:dyDescent="0.2">
      <c r="A27" s="54" t="s">
        <v>24</v>
      </c>
      <c r="B27" s="24">
        <v>-4366066.3250493202</v>
      </c>
      <c r="C27" s="24">
        <v>-857331.94440584234</v>
      </c>
      <c r="D27" s="345">
        <v>-5223398.2694551619</v>
      </c>
      <c r="E27" s="145">
        <v>-0.57893119626528</v>
      </c>
    </row>
    <row r="28" spans="1:5" x14ac:dyDescent="0.2">
      <c r="A28" s="54" t="s">
        <v>461</v>
      </c>
      <c r="B28" s="24">
        <v>-13252000</v>
      </c>
      <c r="C28" s="24">
        <v>-4712900</v>
      </c>
      <c r="D28" s="345">
        <v>-17964900</v>
      </c>
      <c r="E28" s="145">
        <v>-0.22894818337876638</v>
      </c>
    </row>
    <row r="29" spans="1:5" x14ac:dyDescent="0.2">
      <c r="A29" s="54" t="s">
        <v>26</v>
      </c>
      <c r="B29" s="24">
        <v>-354651855.03553998</v>
      </c>
      <c r="C29" s="24">
        <v>-75893634.88846454</v>
      </c>
      <c r="D29" s="345">
        <v>-430545489.92400479</v>
      </c>
      <c r="E29" s="145">
        <v>-0.41757340703584772</v>
      </c>
    </row>
    <row r="30" spans="1:5" x14ac:dyDescent="0.2">
      <c r="A30" s="429" t="s">
        <v>316</v>
      </c>
      <c r="B30" s="24">
        <v>-344431940.31037921</v>
      </c>
      <c r="C30" s="24">
        <v>-28716795.985092744</v>
      </c>
      <c r="D30" s="345">
        <v>-373148736.29547191</v>
      </c>
      <c r="E30" s="145">
        <v>-0.63029892151315847</v>
      </c>
    </row>
    <row r="31" spans="1:5" x14ac:dyDescent="0.2">
      <c r="A31" s="429" t="s">
        <v>317</v>
      </c>
      <c r="B31" s="24">
        <v>-10219914.725160927</v>
      </c>
      <c r="C31" s="24">
        <v>-47176838.903371811</v>
      </c>
      <c r="D31" s="345">
        <v>-57396753.628532708</v>
      </c>
      <c r="E31" s="145">
        <v>-0.13073040250756279</v>
      </c>
    </row>
    <row r="32" spans="1:5" x14ac:dyDescent="0.2">
      <c r="A32" s="54" t="s">
        <v>27</v>
      </c>
      <c r="B32" s="24">
        <v>-2677000</v>
      </c>
      <c r="C32" s="24">
        <v>-12596200</v>
      </c>
      <c r="D32" s="345">
        <v>-15273200</v>
      </c>
      <c r="E32" s="145">
        <v>-9.9093230631883814E-2</v>
      </c>
    </row>
    <row r="33" spans="1:5" x14ac:dyDescent="0.2">
      <c r="A33" s="429" t="s">
        <v>428</v>
      </c>
      <c r="B33" s="24">
        <v>-2322900</v>
      </c>
      <c r="C33" s="24">
        <v>-11572300</v>
      </c>
      <c r="D33" s="345">
        <v>-13895200</v>
      </c>
      <c r="E33" s="145">
        <v>-0.10999521078483758</v>
      </c>
    </row>
    <row r="34" spans="1:5" x14ac:dyDescent="0.2">
      <c r="A34" s="429" t="s">
        <v>320</v>
      </c>
      <c r="B34" s="24">
        <v>-354100.00000000093</v>
      </c>
      <c r="C34" s="24">
        <v>-1023900</v>
      </c>
      <c r="D34" s="345">
        <v>-1378000</v>
      </c>
      <c r="E34" s="145">
        <v>-4.95610359623221E-2</v>
      </c>
    </row>
    <row r="35" spans="1:5" x14ac:dyDescent="0.2">
      <c r="A35" s="54" t="s">
        <v>460</v>
      </c>
      <c r="B35" s="24">
        <v>-3567838.9004535014</v>
      </c>
      <c r="C35" s="24">
        <v>-254100</v>
      </c>
      <c r="D35" s="345">
        <v>-3821938.9004535014</v>
      </c>
      <c r="E35" s="145">
        <v>-0.94440242229138016</v>
      </c>
    </row>
    <row r="36" spans="1:5" x14ac:dyDescent="0.2">
      <c r="A36" s="54" t="s">
        <v>29</v>
      </c>
      <c r="B36" s="24">
        <v>14600</v>
      </c>
      <c r="C36" s="24">
        <v>14200</v>
      </c>
      <c r="D36" s="345">
        <v>28800</v>
      </c>
      <c r="E36" s="145">
        <v>2.7231467473524961E-2</v>
      </c>
    </row>
    <row r="37" spans="1:5" x14ac:dyDescent="0.2">
      <c r="A37" s="54" t="s">
        <v>30</v>
      </c>
      <c r="B37" s="24">
        <v>-6237600</v>
      </c>
      <c r="C37" s="24">
        <v>1403500</v>
      </c>
      <c r="D37" s="345">
        <v>-4834100</v>
      </c>
      <c r="E37" s="145">
        <v>-6.800995507834208E-2</v>
      </c>
    </row>
    <row r="38" spans="1:5" x14ac:dyDescent="0.2">
      <c r="A38" s="54" t="s">
        <v>31</v>
      </c>
      <c r="B38" s="24">
        <v>-6038233</v>
      </c>
      <c r="C38" s="24">
        <v>-8422681</v>
      </c>
      <c r="D38" s="345">
        <v>-14460914</v>
      </c>
      <c r="E38" s="145">
        <v>-2.2585313989115254E-2</v>
      </c>
    </row>
    <row r="39" spans="1:5" x14ac:dyDescent="0.2">
      <c r="A39" s="54" t="s">
        <v>32</v>
      </c>
      <c r="B39" s="24">
        <v>-3243910.2097277716</v>
      </c>
      <c r="C39" s="24">
        <v>-1120213.6931369454</v>
      </c>
      <c r="D39" s="345">
        <v>-4364123.9028647244</v>
      </c>
      <c r="E39" s="145">
        <v>-9.1906215399244373E-2</v>
      </c>
    </row>
    <row r="40" spans="1:5" x14ac:dyDescent="0.2">
      <c r="A40" s="54" t="s">
        <v>33</v>
      </c>
      <c r="B40" s="24">
        <v>-2232802.9379399121</v>
      </c>
      <c r="C40" s="24">
        <v>90073.980599250644</v>
      </c>
      <c r="D40" s="345">
        <v>-2142728.9573406652</v>
      </c>
      <c r="E40" s="145">
        <v>-4.1833679257192537E-2</v>
      </c>
    </row>
    <row r="41" spans="1:5" x14ac:dyDescent="0.2">
      <c r="A41" s="54" t="s">
        <v>34</v>
      </c>
      <c r="B41" s="24">
        <v>-13158300</v>
      </c>
      <c r="C41" s="24">
        <v>901499.99999999255</v>
      </c>
      <c r="D41" s="345">
        <v>-12256800</v>
      </c>
      <c r="E41" s="145">
        <v>-6.6458419297276278E-2</v>
      </c>
    </row>
    <row r="42" spans="1:5" x14ac:dyDescent="0.2">
      <c r="A42" s="54" t="s">
        <v>35</v>
      </c>
      <c r="B42" s="24">
        <v>-19012900</v>
      </c>
      <c r="C42" s="24">
        <v>4931671</v>
      </c>
      <c r="D42" s="345">
        <v>-14081229</v>
      </c>
      <c r="E42" s="145">
        <v>-8.6225598073427778E-2</v>
      </c>
    </row>
    <row r="43" spans="1:5" x14ac:dyDescent="0.2">
      <c r="A43" s="54" t="s">
        <v>36</v>
      </c>
      <c r="B43" s="24">
        <v>-17344800</v>
      </c>
      <c r="C43" s="24">
        <v>1022800</v>
      </c>
      <c r="D43" s="345">
        <v>-16322000</v>
      </c>
      <c r="E43" s="145">
        <v>-7.5300843524459621E-2</v>
      </c>
    </row>
    <row r="44" spans="1:5" x14ac:dyDescent="0.2">
      <c r="A44" s="54" t="s">
        <v>37</v>
      </c>
      <c r="B44" s="24">
        <v>-3188272.465228498</v>
      </c>
      <c r="C44" s="24">
        <v>-2018403.1671357006</v>
      </c>
      <c r="D44" s="345">
        <v>-5206675.6323642135</v>
      </c>
      <c r="E44" s="145">
        <v>-3.9575471099808295E-2</v>
      </c>
    </row>
    <row r="45" spans="1:5" ht="12" thickBot="1" x14ac:dyDescent="0.25">
      <c r="A45" s="352" t="s">
        <v>58</v>
      </c>
      <c r="B45" s="375">
        <v>-553200532</v>
      </c>
      <c r="C45" s="375">
        <v>-114904105</v>
      </c>
      <c r="D45" s="441">
        <v>-668104636.21545219</v>
      </c>
      <c r="E45" s="428">
        <v>-0.17199999999999999</v>
      </c>
    </row>
    <row r="46" spans="1:5" ht="15.75" thickTop="1" x14ac:dyDescent="0.25">
      <c r="E46" s="40"/>
    </row>
    <row r="47" spans="1:5" x14ac:dyDescent="0.2">
      <c r="A47" s="54"/>
      <c r="B47" s="24"/>
      <c r="C47" s="24"/>
      <c r="D47" s="24"/>
      <c r="E47" s="19"/>
    </row>
    <row r="48" spans="1:5" x14ac:dyDescent="0.2">
      <c r="A48" s="54"/>
      <c r="B48" s="24"/>
      <c r="C48" s="24"/>
      <c r="D48" s="24"/>
      <c r="E48" s="19"/>
    </row>
    <row r="49" spans="1:5" x14ac:dyDescent="0.2">
      <c r="A49" s="352"/>
      <c r="B49" s="30"/>
      <c r="C49" s="30"/>
      <c r="D49" s="30"/>
      <c r="E49" s="19"/>
    </row>
    <row r="50" spans="1:5" x14ac:dyDescent="0.2">
      <c r="E50" s="19"/>
    </row>
  </sheetData>
  <pageMargins left="0.70866141732283472" right="0.55118110236220474" top="1.299212598425197" bottom="0.74803149606299213" header="0.82677165354330717" footer="0.31496062992125984"/>
  <pageSetup paperSize="9" scale="86" firstPageNumber="74" orientation="portrait" useFirstPageNumber="1" r:id="rId1"/>
  <headerFooter>
    <oddHeader xml:space="preserve">&amp;C&amp;"Times New Roman,Bold"&amp;12 8.1 TRYGGINGAFRÆÐILEG ATHUGUN ÁRIÐ 2011
</oddHeader>
    <oddFooter>&amp;R&amp;"Times New Roman,Regular"&amp;10&amp;P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3"/>
  <sheetViews>
    <sheetView zoomScaleNormal="100" zoomScaleSheetLayoutView="100" workbookViewId="0">
      <selection activeCell="H8" sqref="H8:I40"/>
    </sheetView>
  </sheetViews>
  <sheetFormatPr defaultColWidth="9.140625" defaultRowHeight="11.25" x14ac:dyDescent="0.2"/>
  <cols>
    <col min="1" max="1" width="37" style="14" customWidth="1"/>
    <col min="2" max="2" width="8.7109375" style="14" customWidth="1"/>
    <col min="3" max="3" width="7.85546875" style="14" customWidth="1"/>
    <col min="4" max="4" width="8.140625" style="14" customWidth="1"/>
    <col min="5" max="5" width="9.140625" style="14" customWidth="1"/>
    <col min="6" max="6" width="2.42578125" style="14" customWidth="1"/>
    <col min="7" max="7" width="12.85546875" style="14" bestFit="1" customWidth="1"/>
    <col min="8" max="10" width="9.140625" style="14"/>
    <col min="11" max="12" width="9.42578125" style="14" bestFit="1" customWidth="1"/>
    <col min="13" max="16384" width="9.140625" style="14"/>
  </cols>
  <sheetData>
    <row r="1" spans="1:21" x14ac:dyDescent="0.2">
      <c r="A1" s="6" t="s">
        <v>581</v>
      </c>
    </row>
    <row r="2" spans="1:21" x14ac:dyDescent="0.2">
      <c r="A2" s="6" t="s">
        <v>558</v>
      </c>
    </row>
    <row r="3" spans="1:21" x14ac:dyDescent="0.2">
      <c r="A3" s="6"/>
    </row>
    <row r="4" spans="1:21" x14ac:dyDescent="0.2">
      <c r="A4" s="6"/>
    </row>
    <row r="5" spans="1:21" x14ac:dyDescent="0.2">
      <c r="A5" s="6"/>
    </row>
    <row r="6" spans="1:21" ht="23.25" customHeight="1" x14ac:dyDescent="0.2">
      <c r="A6" s="360" t="s">
        <v>582</v>
      </c>
      <c r="B6" s="603" t="s">
        <v>453</v>
      </c>
      <c r="C6" s="603"/>
      <c r="D6" s="603" t="s">
        <v>602</v>
      </c>
      <c r="E6" s="603"/>
      <c r="F6" s="453"/>
      <c r="G6" s="453"/>
      <c r="H6" s="603" t="s">
        <v>550</v>
      </c>
      <c r="I6" s="603"/>
      <c r="K6" s="22"/>
      <c r="L6" s="22"/>
      <c r="P6" s="434"/>
      <c r="Q6" s="434"/>
      <c r="R6" s="22"/>
      <c r="S6" s="22"/>
      <c r="T6" s="22"/>
      <c r="U6" s="434"/>
    </row>
    <row r="7" spans="1:21" x14ac:dyDescent="0.2">
      <c r="A7" s="151" t="s">
        <v>583</v>
      </c>
      <c r="B7" s="430" t="s">
        <v>454</v>
      </c>
      <c r="C7" s="430" t="s">
        <v>455</v>
      </c>
      <c r="D7" s="430" t="s">
        <v>454</v>
      </c>
      <c r="E7" s="430" t="s">
        <v>455</v>
      </c>
      <c r="F7" s="430"/>
      <c r="G7" s="430"/>
      <c r="H7" s="430" t="s">
        <v>454</v>
      </c>
      <c r="I7" s="430" t="s">
        <v>455</v>
      </c>
      <c r="K7" s="22"/>
      <c r="P7" s="434"/>
      <c r="Q7" s="434"/>
      <c r="T7" s="22"/>
      <c r="U7" s="434"/>
    </row>
    <row r="8" spans="1:21" x14ac:dyDescent="0.2">
      <c r="A8" s="54" t="s">
        <v>5</v>
      </c>
      <c r="B8" s="345">
        <v>414</v>
      </c>
      <c r="C8" s="345">
        <v>82</v>
      </c>
      <c r="D8" s="345">
        <v>56056.50789784977</v>
      </c>
      <c r="E8" s="345">
        <v>5055.6912734187827</v>
      </c>
      <c r="F8" s="345"/>
      <c r="G8" s="431"/>
      <c r="H8" s="345">
        <v>135.40219298997528</v>
      </c>
      <c r="I8" s="345">
        <v>61.654771627058324</v>
      </c>
      <c r="J8" s="22"/>
      <c r="K8" s="22"/>
      <c r="L8" s="22"/>
      <c r="P8" s="434"/>
      <c r="Q8" s="434"/>
      <c r="T8" s="22"/>
      <c r="U8" s="434"/>
    </row>
    <row r="9" spans="1:21" ht="12" customHeight="1" x14ac:dyDescent="0.2">
      <c r="A9" s="54" t="s">
        <v>6</v>
      </c>
      <c r="B9" s="345">
        <v>105</v>
      </c>
      <c r="C9" s="345">
        <v>0</v>
      </c>
      <c r="D9" s="345">
        <v>49012.263999999996</v>
      </c>
      <c r="E9" s="345">
        <v>0</v>
      </c>
      <c r="F9" s="345"/>
      <c r="G9" s="431"/>
      <c r="H9" s="345">
        <v>466.78346666666664</v>
      </c>
      <c r="I9" s="345">
        <v>0</v>
      </c>
      <c r="J9" s="22"/>
      <c r="K9" s="22"/>
      <c r="L9" s="22"/>
      <c r="P9" s="434"/>
      <c r="Q9" s="434"/>
      <c r="T9" s="22"/>
      <c r="U9" s="434"/>
    </row>
    <row r="10" spans="1:21" x14ac:dyDescent="0.2">
      <c r="A10" s="54" t="s">
        <v>7</v>
      </c>
      <c r="B10" s="345">
        <v>48</v>
      </c>
      <c r="C10" s="345">
        <v>78</v>
      </c>
      <c r="D10" s="345">
        <v>8134.8265833333335</v>
      </c>
      <c r="E10" s="345">
        <v>5585.2310563430701</v>
      </c>
      <c r="F10" s="345"/>
      <c r="G10" s="431"/>
      <c r="H10" s="345">
        <v>169.47555381944446</v>
      </c>
      <c r="I10" s="345">
        <v>71.60552636337269</v>
      </c>
      <c r="J10" s="22"/>
      <c r="K10" s="22"/>
      <c r="L10" s="22"/>
      <c r="P10" s="434"/>
      <c r="Q10" s="434"/>
      <c r="T10" s="22"/>
      <c r="U10" s="434"/>
    </row>
    <row r="11" spans="1:21" x14ac:dyDescent="0.2">
      <c r="A11" s="54" t="s">
        <v>8</v>
      </c>
      <c r="B11" s="345">
        <v>67</v>
      </c>
      <c r="C11" s="345">
        <v>141</v>
      </c>
      <c r="D11" s="345">
        <v>9991.3515856716585</v>
      </c>
      <c r="E11" s="345">
        <v>10011.475174008707</v>
      </c>
      <c r="F11" s="345"/>
      <c r="G11" s="431"/>
      <c r="H11" s="345">
        <v>149.1246505324128</v>
      </c>
      <c r="I11" s="345">
        <v>71.003370028430538</v>
      </c>
      <c r="J11" s="22"/>
      <c r="K11" s="22"/>
      <c r="L11" s="22"/>
      <c r="P11" s="434"/>
      <c r="Q11" s="434"/>
      <c r="R11" s="22"/>
      <c r="S11" s="22"/>
      <c r="T11" s="22"/>
      <c r="U11" s="434"/>
    </row>
    <row r="12" spans="1:21" x14ac:dyDescent="0.2">
      <c r="A12" s="54" t="s">
        <v>560</v>
      </c>
      <c r="B12" s="345">
        <v>44</v>
      </c>
      <c r="C12" s="345">
        <v>82</v>
      </c>
      <c r="D12" s="345">
        <v>7398</v>
      </c>
      <c r="E12" s="345">
        <v>6337</v>
      </c>
      <c r="F12" s="345"/>
      <c r="G12" s="431"/>
      <c r="H12" s="345">
        <v>168.13636363636363</v>
      </c>
      <c r="I12" s="345">
        <v>77.280487804878049</v>
      </c>
      <c r="J12" s="22"/>
      <c r="K12" s="22"/>
      <c r="L12" s="22"/>
      <c r="P12" s="434"/>
      <c r="Q12" s="434"/>
      <c r="T12" s="22"/>
      <c r="U12" s="434"/>
    </row>
    <row r="13" spans="1:21" x14ac:dyDescent="0.2">
      <c r="A13" s="54" t="s">
        <v>10</v>
      </c>
      <c r="B13" s="345">
        <v>1350</v>
      </c>
      <c r="C13" s="345">
        <v>1735</v>
      </c>
      <c r="D13" s="345">
        <v>57307.02399999999</v>
      </c>
      <c r="E13" s="345">
        <v>47461.174999999996</v>
      </c>
      <c r="F13" s="345"/>
      <c r="G13" s="431"/>
      <c r="H13" s="345">
        <v>42.449647407407397</v>
      </c>
      <c r="I13" s="345">
        <v>27.355144092219017</v>
      </c>
      <c r="J13" s="22"/>
      <c r="K13" s="22"/>
      <c r="L13" s="22"/>
      <c r="P13" s="434"/>
      <c r="Q13" s="434"/>
      <c r="R13" s="22"/>
      <c r="S13" s="22"/>
      <c r="T13" s="22"/>
      <c r="U13" s="434"/>
    </row>
    <row r="14" spans="1:21" x14ac:dyDescent="0.2">
      <c r="A14" s="54" t="s">
        <v>11</v>
      </c>
      <c r="B14" s="345">
        <v>147</v>
      </c>
      <c r="C14" s="345">
        <v>97</v>
      </c>
      <c r="D14" s="345">
        <v>4926</v>
      </c>
      <c r="E14" s="345">
        <v>2202</v>
      </c>
      <c r="F14" s="345"/>
      <c r="G14" s="431"/>
      <c r="H14" s="345">
        <v>33.510204081632651</v>
      </c>
      <c r="I14" s="345">
        <v>22.701030927835053</v>
      </c>
      <c r="J14" s="22"/>
      <c r="P14" s="434"/>
      <c r="Q14" s="434"/>
      <c r="T14" s="22"/>
      <c r="U14" s="434"/>
    </row>
    <row r="15" spans="1:21" x14ac:dyDescent="0.2">
      <c r="A15" s="54" t="s">
        <v>12</v>
      </c>
      <c r="B15" s="345">
        <v>4288</v>
      </c>
      <c r="C15" s="345">
        <v>4880</v>
      </c>
      <c r="D15" s="345">
        <v>259585.5997380497</v>
      </c>
      <c r="E15" s="345">
        <v>144111.65173040153</v>
      </c>
      <c r="F15" s="345"/>
      <c r="G15" s="431"/>
      <c r="H15" s="345">
        <v>60.537686506075026</v>
      </c>
      <c r="I15" s="345">
        <v>29.531076174262608</v>
      </c>
      <c r="J15" s="22"/>
      <c r="K15" s="22"/>
      <c r="L15" s="22"/>
      <c r="P15" s="434"/>
      <c r="Q15" s="434"/>
      <c r="R15" s="22"/>
      <c r="S15" s="22"/>
      <c r="T15" s="22"/>
      <c r="U15" s="434"/>
    </row>
    <row r="16" spans="1:21" x14ac:dyDescent="0.2">
      <c r="A16" s="54" t="s">
        <v>13</v>
      </c>
      <c r="B16" s="345">
        <v>13</v>
      </c>
      <c r="C16" s="345">
        <v>4</v>
      </c>
      <c r="D16" s="345">
        <v>177.59800000000001</v>
      </c>
      <c r="E16" s="345">
        <v>19.692</v>
      </c>
      <c r="F16" s="345"/>
      <c r="G16" s="431"/>
      <c r="H16" s="345">
        <v>13.661384615384616</v>
      </c>
      <c r="I16" s="345">
        <v>4.923</v>
      </c>
      <c r="J16" s="22"/>
      <c r="K16" s="22"/>
      <c r="L16" s="22"/>
      <c r="P16" s="434"/>
      <c r="Q16" s="434"/>
      <c r="T16" s="22"/>
      <c r="U16" s="434"/>
    </row>
    <row r="17" spans="1:21" x14ac:dyDescent="0.2">
      <c r="A17" s="54" t="s">
        <v>14</v>
      </c>
      <c r="B17" s="345">
        <v>454</v>
      </c>
      <c r="C17" s="345">
        <v>116</v>
      </c>
      <c r="D17" s="345">
        <v>27598</v>
      </c>
      <c r="E17" s="345">
        <v>2402</v>
      </c>
      <c r="F17" s="345"/>
      <c r="G17" s="431"/>
      <c r="H17" s="345">
        <v>60.78854625550661</v>
      </c>
      <c r="I17" s="345">
        <v>20.706896551724139</v>
      </c>
      <c r="J17" s="22"/>
      <c r="K17" s="22"/>
      <c r="L17" s="22"/>
      <c r="P17" s="434"/>
      <c r="Q17" s="434"/>
      <c r="T17" s="22"/>
      <c r="U17" s="434"/>
    </row>
    <row r="18" spans="1:21" x14ac:dyDescent="0.2">
      <c r="A18" s="54" t="s">
        <v>15</v>
      </c>
      <c r="B18" s="345">
        <v>58</v>
      </c>
      <c r="C18" s="345">
        <v>110</v>
      </c>
      <c r="D18" s="345">
        <v>6637.1619166666678</v>
      </c>
      <c r="E18" s="345">
        <v>5781.2334166666669</v>
      </c>
      <c r="F18" s="345"/>
      <c r="G18" s="431"/>
      <c r="H18" s="345">
        <v>114.4338261494253</v>
      </c>
      <c r="I18" s="345">
        <v>52.556667424242427</v>
      </c>
      <c r="J18" s="22"/>
      <c r="K18" s="22"/>
      <c r="L18" s="22"/>
      <c r="P18" s="434"/>
      <c r="Q18" s="434"/>
      <c r="T18" s="22"/>
      <c r="U18" s="434"/>
    </row>
    <row r="19" spans="1:21" x14ac:dyDescent="0.2">
      <c r="A19" s="54" t="s">
        <v>16</v>
      </c>
      <c r="B19" s="345">
        <v>279</v>
      </c>
      <c r="C19" s="345">
        <v>354</v>
      </c>
      <c r="D19" s="345">
        <v>72750.138083333324</v>
      </c>
      <c r="E19" s="345">
        <v>51358.997166666668</v>
      </c>
      <c r="F19" s="345"/>
      <c r="G19" s="431"/>
      <c r="H19" s="345">
        <v>260.75318309438467</v>
      </c>
      <c r="I19" s="345">
        <v>145.08191290018831</v>
      </c>
      <c r="J19" s="22"/>
      <c r="K19" s="22"/>
      <c r="L19" s="22"/>
      <c r="P19" s="434"/>
      <c r="Q19" s="434"/>
      <c r="R19" s="22"/>
      <c r="S19" s="22"/>
      <c r="T19" s="22"/>
      <c r="U19" s="434"/>
    </row>
    <row r="20" spans="1:21" x14ac:dyDescent="0.2">
      <c r="A20" s="54" t="s">
        <v>17</v>
      </c>
      <c r="B20" s="345">
        <v>1530</v>
      </c>
      <c r="C20" s="345">
        <v>1315</v>
      </c>
      <c r="D20" s="345">
        <v>52078</v>
      </c>
      <c r="E20" s="345">
        <v>28637</v>
      </c>
      <c r="F20" s="345"/>
      <c r="G20" s="431"/>
      <c r="H20" s="345">
        <v>34.03790849673203</v>
      </c>
      <c r="I20" s="345">
        <v>21.777186311787073</v>
      </c>
      <c r="J20" s="22"/>
      <c r="K20" s="22"/>
      <c r="L20" s="22"/>
      <c r="P20" s="434"/>
      <c r="Q20" s="434"/>
      <c r="R20" s="22"/>
      <c r="S20" s="22"/>
      <c r="T20" s="22"/>
      <c r="U20" s="434"/>
    </row>
    <row r="21" spans="1:21" x14ac:dyDescent="0.2">
      <c r="A21" s="54" t="s">
        <v>18</v>
      </c>
      <c r="B21" s="345">
        <v>4</v>
      </c>
      <c r="C21" s="345">
        <v>662</v>
      </c>
      <c r="D21" s="345">
        <v>605.62361137605558</v>
      </c>
      <c r="E21" s="345">
        <v>140979.38478546945</v>
      </c>
      <c r="F21" s="345"/>
      <c r="G21" s="431"/>
      <c r="H21" s="345">
        <v>151.40590284401389</v>
      </c>
      <c r="I21" s="345">
        <v>212.95979574844327</v>
      </c>
      <c r="J21" s="22"/>
      <c r="K21" s="22"/>
      <c r="L21" s="22"/>
      <c r="P21" s="434"/>
      <c r="Q21" s="434"/>
      <c r="T21" s="22"/>
      <c r="U21" s="434"/>
    </row>
    <row r="22" spans="1:21" x14ac:dyDescent="0.2">
      <c r="A22" s="54" t="s">
        <v>19</v>
      </c>
      <c r="B22" s="345">
        <v>13</v>
      </c>
      <c r="C22" s="345">
        <v>28</v>
      </c>
      <c r="D22" s="345">
        <v>2556.8507301333334</v>
      </c>
      <c r="E22" s="345">
        <v>1850.3035849333335</v>
      </c>
      <c r="F22" s="345"/>
      <c r="G22" s="431"/>
      <c r="H22" s="345">
        <v>196.68082539487179</v>
      </c>
      <c r="I22" s="345">
        <v>66.082270890476195</v>
      </c>
      <c r="J22" s="22"/>
      <c r="K22" s="22"/>
      <c r="L22" s="22"/>
      <c r="P22" s="434"/>
      <c r="Q22" s="434"/>
      <c r="T22" s="22"/>
      <c r="U22" s="434"/>
    </row>
    <row r="23" spans="1:21" x14ac:dyDescent="0.2">
      <c r="A23" s="54" t="s">
        <v>20</v>
      </c>
      <c r="B23" s="345">
        <v>168</v>
      </c>
      <c r="C23" s="345">
        <v>164</v>
      </c>
      <c r="D23" s="345">
        <v>4509</v>
      </c>
      <c r="E23" s="345">
        <v>4943</v>
      </c>
      <c r="F23" s="345"/>
      <c r="G23" s="431"/>
      <c r="H23" s="345">
        <v>26.839285714285715</v>
      </c>
      <c r="I23" s="345">
        <v>30.140243902439025</v>
      </c>
      <c r="J23" s="22"/>
      <c r="K23" s="22"/>
      <c r="L23" s="22"/>
      <c r="P23" s="434"/>
      <c r="Q23" s="434"/>
      <c r="T23" s="22"/>
      <c r="U23" s="434"/>
    </row>
    <row r="24" spans="1:21" x14ac:dyDescent="0.2">
      <c r="A24" s="54" t="s">
        <v>21</v>
      </c>
      <c r="B24" s="345">
        <v>117</v>
      </c>
      <c r="C24" s="345">
        <v>140</v>
      </c>
      <c r="D24" s="345">
        <v>17598.307447513089</v>
      </c>
      <c r="E24" s="345">
        <v>9089.2498165168017</v>
      </c>
      <c r="F24" s="345"/>
      <c r="G24" s="431"/>
      <c r="H24" s="345">
        <v>150.41288416677853</v>
      </c>
      <c r="I24" s="345">
        <v>64.923212975120009</v>
      </c>
      <c r="J24" s="22"/>
      <c r="K24" s="22"/>
      <c r="L24" s="22"/>
      <c r="P24" s="434"/>
      <c r="Q24" s="434"/>
      <c r="T24" s="22"/>
      <c r="U24" s="434"/>
    </row>
    <row r="25" spans="1:21" x14ac:dyDescent="0.2">
      <c r="A25" s="54" t="s">
        <v>22</v>
      </c>
      <c r="B25" s="345">
        <v>76</v>
      </c>
      <c r="C25" s="345">
        <v>144</v>
      </c>
      <c r="D25" s="345">
        <v>24886.982</v>
      </c>
      <c r="E25" s="345">
        <v>26536.556</v>
      </c>
      <c r="F25" s="345"/>
      <c r="G25" s="431"/>
      <c r="H25" s="345">
        <v>327.46028947368421</v>
      </c>
      <c r="I25" s="345">
        <v>184.28163888888889</v>
      </c>
      <c r="J25" s="22"/>
      <c r="K25" s="22"/>
      <c r="L25" s="22"/>
      <c r="P25" s="434"/>
      <c r="Q25" s="434"/>
      <c r="R25" s="22"/>
      <c r="S25" s="22"/>
      <c r="T25" s="22"/>
      <c r="U25" s="434"/>
    </row>
    <row r="26" spans="1:21" x14ac:dyDescent="0.2">
      <c r="A26" s="54" t="s">
        <v>23</v>
      </c>
      <c r="B26" s="345">
        <v>30</v>
      </c>
      <c r="C26" s="345">
        <v>30</v>
      </c>
      <c r="D26" s="345">
        <v>3608.1309999999999</v>
      </c>
      <c r="E26" s="345">
        <v>1757.009</v>
      </c>
      <c r="F26" s="345"/>
      <c r="G26" s="431"/>
      <c r="H26" s="345">
        <v>120.27103333333334</v>
      </c>
      <c r="I26" s="345">
        <v>58.566966666666666</v>
      </c>
      <c r="J26" s="22"/>
      <c r="K26" s="22"/>
      <c r="L26" s="22"/>
      <c r="P26" s="434"/>
      <c r="Q26" s="434"/>
      <c r="R26" s="22"/>
      <c r="S26" s="22"/>
      <c r="T26" s="22"/>
      <c r="U26" s="434"/>
    </row>
    <row r="27" spans="1:21" x14ac:dyDescent="0.2">
      <c r="A27" s="54" t="s">
        <v>24</v>
      </c>
      <c r="B27" s="345">
        <v>56</v>
      </c>
      <c r="C27" s="345">
        <v>130</v>
      </c>
      <c r="D27" s="345">
        <v>6248.8442604166667</v>
      </c>
      <c r="E27" s="345">
        <v>8268.3565095833328</v>
      </c>
      <c r="F27" s="345"/>
      <c r="G27" s="431"/>
      <c r="H27" s="345">
        <v>111.58650465029761</v>
      </c>
      <c r="I27" s="345">
        <v>63.602742381410252</v>
      </c>
      <c r="J27" s="22"/>
      <c r="K27" s="22"/>
      <c r="L27" s="22"/>
      <c r="P27" s="434"/>
      <c r="Q27" s="434"/>
      <c r="T27" s="22"/>
      <c r="U27" s="434"/>
    </row>
    <row r="28" spans="1:21" x14ac:dyDescent="0.2">
      <c r="A28" s="54" t="s">
        <v>25</v>
      </c>
      <c r="B28" s="345">
        <v>503</v>
      </c>
      <c r="C28" s="345">
        <v>876</v>
      </c>
      <c r="D28" s="345">
        <v>78487.781000000003</v>
      </c>
      <c r="E28" s="345">
        <v>73849.928</v>
      </c>
      <c r="F28" s="345"/>
      <c r="G28" s="431"/>
      <c r="H28" s="345">
        <v>156.03932604373759</v>
      </c>
      <c r="I28" s="345">
        <v>84.303570776255711</v>
      </c>
      <c r="J28" s="22"/>
      <c r="K28" s="22"/>
      <c r="L28" s="22"/>
      <c r="P28" s="434"/>
      <c r="Q28" s="434"/>
      <c r="T28" s="22"/>
      <c r="U28" s="434"/>
    </row>
    <row r="29" spans="1:21" x14ac:dyDescent="0.2">
      <c r="A29" s="54" t="s">
        <v>26</v>
      </c>
      <c r="B29" s="345">
        <v>4378</v>
      </c>
      <c r="C29" s="345">
        <v>6033</v>
      </c>
      <c r="D29" s="345">
        <v>875932.72615286359</v>
      </c>
      <c r="E29" s="345">
        <v>627321.36682550085</v>
      </c>
      <c r="F29" s="345"/>
      <c r="G29" s="431"/>
      <c r="H29" s="345">
        <v>200.07599957808671</v>
      </c>
      <c r="I29" s="345">
        <v>103.98166199660217</v>
      </c>
      <c r="J29" s="22"/>
      <c r="K29" s="22"/>
      <c r="L29" s="22"/>
      <c r="P29" s="434"/>
      <c r="Q29" s="434"/>
      <c r="T29" s="22"/>
      <c r="U29" s="434"/>
    </row>
    <row r="30" spans="1:21" x14ac:dyDescent="0.2">
      <c r="A30" s="54" t="s">
        <v>27</v>
      </c>
      <c r="B30" s="345">
        <v>509</v>
      </c>
      <c r="C30" s="345">
        <v>627</v>
      </c>
      <c r="D30" s="345">
        <v>24559</v>
      </c>
      <c r="E30" s="345">
        <v>11922</v>
      </c>
      <c r="F30" s="345"/>
      <c r="G30" s="431"/>
      <c r="H30" s="345">
        <v>48.249508840864443</v>
      </c>
      <c r="I30" s="345">
        <v>19.014354066985646</v>
      </c>
      <c r="J30" s="22"/>
      <c r="P30" s="434"/>
      <c r="Q30" s="434"/>
      <c r="T30" s="22"/>
      <c r="U30" s="434"/>
    </row>
    <row r="31" spans="1:21" x14ac:dyDescent="0.2">
      <c r="A31" s="54" t="s">
        <v>28</v>
      </c>
      <c r="B31" s="345">
        <v>45</v>
      </c>
      <c r="C31" s="345">
        <v>79</v>
      </c>
      <c r="D31" s="345">
        <v>3869.3689999999997</v>
      </c>
      <c r="E31" s="345">
        <v>2808.739</v>
      </c>
      <c r="F31" s="345"/>
      <c r="G31" s="431"/>
      <c r="H31" s="345">
        <v>85.985977777777777</v>
      </c>
      <c r="I31" s="345">
        <v>35.553658227848103</v>
      </c>
      <c r="J31" s="22"/>
      <c r="K31" s="22"/>
      <c r="P31" s="434"/>
      <c r="Q31" s="434"/>
      <c r="T31" s="22"/>
      <c r="U31" s="434"/>
    </row>
    <row r="32" spans="1:21" x14ac:dyDescent="0.2">
      <c r="A32" s="54" t="s">
        <v>29</v>
      </c>
      <c r="B32" s="345">
        <v>0</v>
      </c>
      <c r="C32" s="345">
        <v>0</v>
      </c>
      <c r="D32" s="345">
        <v>0</v>
      </c>
      <c r="E32" s="345">
        <v>0</v>
      </c>
      <c r="F32" s="345"/>
      <c r="G32" s="431"/>
      <c r="H32" s="345">
        <v>0</v>
      </c>
      <c r="I32" s="345">
        <v>0</v>
      </c>
      <c r="J32" s="22"/>
      <c r="K32" s="22"/>
      <c r="L32" s="22"/>
      <c r="P32" s="434"/>
      <c r="Q32" s="434"/>
      <c r="T32" s="22"/>
      <c r="U32" s="434"/>
    </row>
    <row r="33" spans="1:21" x14ac:dyDescent="0.2">
      <c r="A33" s="54" t="s">
        <v>30</v>
      </c>
      <c r="B33" s="345">
        <v>184</v>
      </c>
      <c r="C33" s="345">
        <v>3</v>
      </c>
      <c r="D33" s="345">
        <v>30738</v>
      </c>
      <c r="E33" s="345">
        <v>126</v>
      </c>
      <c r="F33" s="345"/>
      <c r="G33" s="431"/>
      <c r="H33" s="345">
        <v>167.05434782608697</v>
      </c>
      <c r="I33" s="345">
        <v>42</v>
      </c>
      <c r="J33" s="22"/>
      <c r="K33" s="22"/>
      <c r="L33" s="22"/>
      <c r="P33" s="434"/>
      <c r="Q33" s="434"/>
      <c r="R33" s="22"/>
      <c r="S33" s="22"/>
      <c r="T33" s="22"/>
      <c r="U33" s="434"/>
    </row>
    <row r="34" spans="1:21" x14ac:dyDescent="0.2">
      <c r="A34" s="54" t="s">
        <v>31</v>
      </c>
      <c r="B34" s="345">
        <v>2262</v>
      </c>
      <c r="C34" s="345">
        <v>4020</v>
      </c>
      <c r="D34" s="345">
        <v>206561</v>
      </c>
      <c r="E34" s="345">
        <v>180333</v>
      </c>
      <c r="F34" s="345"/>
      <c r="G34" s="431"/>
      <c r="H34" s="345">
        <v>91.317860300618918</v>
      </c>
      <c r="I34" s="345">
        <v>44.858955223880599</v>
      </c>
      <c r="J34" s="22"/>
      <c r="K34" s="22"/>
      <c r="L34" s="22"/>
      <c r="P34" s="434"/>
      <c r="Q34" s="434"/>
      <c r="T34" s="22"/>
      <c r="U34" s="434"/>
    </row>
    <row r="35" spans="1:21" x14ac:dyDescent="0.2">
      <c r="A35" s="54" t="s">
        <v>32</v>
      </c>
      <c r="B35" s="345">
        <v>487</v>
      </c>
      <c r="C35" s="345">
        <v>399</v>
      </c>
      <c r="D35" s="345">
        <v>28342.69</v>
      </c>
      <c r="E35" s="345">
        <v>12858.397999999999</v>
      </c>
      <c r="F35" s="345"/>
      <c r="G35" s="431"/>
      <c r="H35" s="345">
        <v>58.198542094455853</v>
      </c>
      <c r="I35" s="345">
        <v>32.226561403508768</v>
      </c>
      <c r="J35" s="22"/>
      <c r="K35" s="22"/>
      <c r="L35" s="22"/>
      <c r="P35" s="434"/>
      <c r="Q35" s="434"/>
      <c r="R35" s="22"/>
      <c r="S35" s="22"/>
      <c r="T35" s="22"/>
      <c r="U35" s="434"/>
    </row>
    <row r="36" spans="1:21" x14ac:dyDescent="0.2">
      <c r="A36" s="54" t="s">
        <v>33</v>
      </c>
      <c r="B36" s="345">
        <v>446</v>
      </c>
      <c r="C36" s="345">
        <v>273</v>
      </c>
      <c r="D36" s="345">
        <v>36433.834000000003</v>
      </c>
      <c r="E36" s="345">
        <v>9188.5999999999985</v>
      </c>
      <c r="F36" s="345"/>
      <c r="G36" s="431"/>
      <c r="H36" s="345">
        <v>81.690210762331844</v>
      </c>
      <c r="I36" s="345">
        <v>33.657875457875456</v>
      </c>
      <c r="J36" s="22"/>
      <c r="K36" s="22"/>
      <c r="L36" s="22"/>
      <c r="P36" s="434"/>
      <c r="Q36" s="434"/>
      <c r="T36" s="22"/>
      <c r="U36" s="434"/>
    </row>
    <row r="37" spans="1:21" x14ac:dyDescent="0.2">
      <c r="A37" s="54" t="s">
        <v>34</v>
      </c>
      <c r="B37" s="345">
        <v>2985</v>
      </c>
      <c r="C37" s="345">
        <v>210</v>
      </c>
      <c r="D37" s="345">
        <v>192190</v>
      </c>
      <c r="E37" s="345">
        <v>5477</v>
      </c>
      <c r="F37" s="345"/>
      <c r="G37" s="431"/>
      <c r="H37" s="345">
        <v>64.385259631490783</v>
      </c>
      <c r="I37" s="345">
        <v>26.080952380952382</v>
      </c>
      <c r="J37" s="22"/>
      <c r="K37" s="22"/>
      <c r="L37" s="22"/>
      <c r="P37" s="434"/>
      <c r="Q37" s="434"/>
      <c r="R37" s="22"/>
      <c r="S37" s="22"/>
      <c r="T37" s="22"/>
      <c r="U37" s="434"/>
    </row>
    <row r="38" spans="1:21" x14ac:dyDescent="0.2">
      <c r="A38" s="54" t="s">
        <v>35</v>
      </c>
      <c r="B38" s="345">
        <v>1470</v>
      </c>
      <c r="C38" s="345">
        <v>1110</v>
      </c>
      <c r="D38" s="345">
        <v>113095</v>
      </c>
      <c r="E38" s="345">
        <v>25097</v>
      </c>
      <c r="F38" s="345"/>
      <c r="G38" s="431"/>
      <c r="H38" s="345">
        <v>76.935374149659864</v>
      </c>
      <c r="I38" s="345">
        <v>22.609909909909909</v>
      </c>
      <c r="J38" s="22"/>
      <c r="K38" s="22"/>
      <c r="L38" s="22"/>
      <c r="P38" s="434"/>
      <c r="Q38" s="434"/>
      <c r="T38" s="22"/>
      <c r="U38" s="434"/>
    </row>
    <row r="39" spans="1:21" x14ac:dyDescent="0.2">
      <c r="A39" s="54" t="s">
        <v>36</v>
      </c>
      <c r="B39" s="345">
        <v>1855</v>
      </c>
      <c r="C39" s="345">
        <v>2346</v>
      </c>
      <c r="D39" s="345">
        <v>99021</v>
      </c>
      <c r="E39" s="345">
        <v>79214</v>
      </c>
      <c r="F39" s="345"/>
      <c r="G39" s="431"/>
      <c r="H39" s="345">
        <v>53.380592991913744</v>
      </c>
      <c r="I39" s="345">
        <v>33.765558397271953</v>
      </c>
      <c r="J39" s="22"/>
      <c r="K39" s="22"/>
      <c r="L39" s="22"/>
      <c r="P39" s="434"/>
      <c r="Q39" s="434"/>
      <c r="T39" s="22"/>
      <c r="U39" s="434"/>
    </row>
    <row r="40" spans="1:21" x14ac:dyDescent="0.2">
      <c r="A40" s="54" t="s">
        <v>37</v>
      </c>
      <c r="B40" s="345">
        <v>2479</v>
      </c>
      <c r="C40" s="345">
        <v>2675</v>
      </c>
      <c r="D40" s="345">
        <v>63411</v>
      </c>
      <c r="E40" s="345">
        <v>45291</v>
      </c>
      <c r="F40" s="345"/>
      <c r="G40" s="431"/>
      <c r="H40" s="345">
        <v>25.579265832997176</v>
      </c>
      <c r="I40" s="345">
        <v>16.931214953271027</v>
      </c>
      <c r="J40" s="22"/>
      <c r="K40" s="22"/>
      <c r="L40" s="22"/>
    </row>
    <row r="41" spans="1:21" ht="12" thickBot="1" x14ac:dyDescent="0.25">
      <c r="A41" s="352" t="s">
        <v>58</v>
      </c>
      <c r="B41" s="359">
        <v>26864</v>
      </c>
      <c r="C41" s="359">
        <v>28943</v>
      </c>
      <c r="D41" s="359">
        <v>2424307.6110072071</v>
      </c>
      <c r="E41" s="432">
        <v>1575874.0383395094</v>
      </c>
      <c r="F41" s="454"/>
      <c r="G41" s="455" t="s">
        <v>557</v>
      </c>
      <c r="H41" s="455">
        <v>121.9576126768343</v>
      </c>
      <c r="I41" s="455">
        <v>57.474781111413051</v>
      </c>
    </row>
    <row r="42" spans="1:21" ht="12.75" thickTop="1" thickBot="1" x14ac:dyDescent="0.25">
      <c r="A42" s="54"/>
      <c r="B42" s="54"/>
      <c r="C42" s="54"/>
      <c r="D42" s="433"/>
      <c r="E42" s="54"/>
      <c r="F42" s="54"/>
      <c r="G42" s="456" t="s">
        <v>604</v>
      </c>
      <c r="H42" s="456">
        <v>90.243731797468996</v>
      </c>
      <c r="I42" s="456">
        <v>54.447501583785694</v>
      </c>
    </row>
    <row r="43" spans="1:21" ht="12" thickTop="1" x14ac:dyDescent="0.2">
      <c r="A43" s="54"/>
      <c r="B43" s="54"/>
      <c r="C43" s="54"/>
      <c r="D43" s="54"/>
      <c r="E43" s="54"/>
      <c r="F43" s="54"/>
      <c r="G43" s="54"/>
      <c r="H43" s="54"/>
      <c r="I43" s="54"/>
    </row>
    <row r="44" spans="1:21" x14ac:dyDescent="0.2">
      <c r="A44" s="54"/>
      <c r="B44" s="24"/>
      <c r="C44" s="24"/>
      <c r="D44" s="24"/>
      <c r="E44" s="24"/>
      <c r="F44" s="24"/>
      <c r="G44" s="24"/>
      <c r="H44" s="24"/>
      <c r="I44" s="24"/>
    </row>
    <row r="45" spans="1:21" x14ac:dyDescent="0.2">
      <c r="A45" s="54"/>
      <c r="B45" s="24"/>
      <c r="C45" s="24"/>
      <c r="D45" s="24"/>
      <c r="E45" s="24"/>
      <c r="F45" s="24"/>
      <c r="G45" s="24"/>
      <c r="H45" s="24"/>
    </row>
    <row r="46" spans="1:21" x14ac:dyDescent="0.2">
      <c r="A46" s="54"/>
      <c r="B46" s="24"/>
      <c r="C46" s="24"/>
      <c r="D46" s="24"/>
      <c r="E46" s="24"/>
      <c r="F46" s="24"/>
      <c r="G46" s="24"/>
      <c r="H46" s="24"/>
    </row>
    <row r="47" spans="1:21" x14ac:dyDescent="0.2">
      <c r="A47" s="54"/>
      <c r="B47" s="24"/>
      <c r="C47" s="24"/>
      <c r="D47" s="24"/>
      <c r="E47" s="24"/>
      <c r="F47" s="24"/>
      <c r="G47" s="24"/>
      <c r="H47" s="24"/>
    </row>
    <row r="48" spans="1:21" x14ac:dyDescent="0.2">
      <c r="A48" s="353"/>
      <c r="B48" s="24"/>
      <c r="C48" s="24"/>
      <c r="D48" s="24"/>
      <c r="E48" s="24"/>
      <c r="F48" s="24"/>
      <c r="G48" s="24"/>
      <c r="H48" s="24"/>
    </row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</sheetData>
  <mergeCells count="3">
    <mergeCell ref="B6:C6"/>
    <mergeCell ref="D6:E6"/>
    <mergeCell ref="H6:I6"/>
  </mergeCells>
  <pageMargins left="0.70866141732283472" right="0.70866141732283472" top="1.3779527559055118" bottom="0.74803149606299213" header="0.82677165354330717" footer="0.31496062992125984"/>
  <pageSetup paperSize="9" scale="83" firstPageNumber="75" orientation="portrait" useFirstPageNumber="1" r:id="rId1"/>
  <headerFooter>
    <oddHeader xml:space="preserve">&amp;C&amp;"Times New Roman,Bold"&amp;12 8.2 LÍFEYRISÞEGAR OG LÍFEYRISGREIÐSLUR ÁRIÐ 2011
</oddHeader>
    <oddFooter>&amp;R&amp;"Times New Roman,Regular"&amp;10&amp;P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2"/>
  <sheetViews>
    <sheetView zoomScaleNormal="100" zoomScaleSheetLayoutView="100" zoomScalePageLayoutView="70" workbookViewId="0">
      <selection activeCell="I6" sqref="I6:J38"/>
    </sheetView>
  </sheetViews>
  <sheetFormatPr defaultColWidth="9.140625" defaultRowHeight="11.25" x14ac:dyDescent="0.2"/>
  <cols>
    <col min="1" max="1" width="36.140625" style="23" customWidth="1"/>
    <col min="2" max="3" width="9.28515625" style="23" bestFit="1" customWidth="1"/>
    <col min="4" max="4" width="2.140625" style="23" customWidth="1"/>
    <col min="5" max="6" width="10.42578125" style="23" bestFit="1" customWidth="1"/>
    <col min="7" max="7" width="2.42578125" style="23" customWidth="1"/>
    <col min="8" max="8" width="12.85546875" style="23" bestFit="1" customWidth="1"/>
    <col min="9" max="9" width="8.42578125" style="23" customWidth="1"/>
    <col min="10" max="10" width="9.42578125" style="23" customWidth="1"/>
    <col min="11" max="11" width="2.140625" style="23" customWidth="1"/>
    <col min="12" max="13" width="9.28515625" style="23" bestFit="1" customWidth="1"/>
    <col min="14" max="14" width="2" style="23" customWidth="1"/>
    <col min="15" max="15" width="7" style="23" customWidth="1"/>
    <col min="16" max="16384" width="9.140625" style="23"/>
  </cols>
  <sheetData>
    <row r="1" spans="1:16" x14ac:dyDescent="0.2">
      <c r="A1" s="23" t="s">
        <v>584</v>
      </c>
    </row>
    <row r="2" spans="1:16" x14ac:dyDescent="0.2">
      <c r="A2" s="23" t="s">
        <v>551</v>
      </c>
    </row>
    <row r="4" spans="1:16" ht="42.75" x14ac:dyDescent="0.2">
      <c r="A4" s="35" t="s">
        <v>586</v>
      </c>
      <c r="B4" s="35" t="s">
        <v>559</v>
      </c>
      <c r="C4" s="35"/>
      <c r="D4" s="35"/>
      <c r="E4" s="594" t="s">
        <v>533</v>
      </c>
      <c r="F4" s="594"/>
      <c r="G4" s="377"/>
      <c r="H4" s="35"/>
      <c r="I4" s="35" t="s">
        <v>561</v>
      </c>
      <c r="J4" s="382"/>
      <c r="K4" s="35"/>
      <c r="L4" s="604" t="s">
        <v>587</v>
      </c>
      <c r="M4" s="604"/>
      <c r="N4" s="35"/>
      <c r="O4" s="45" t="s">
        <v>534</v>
      </c>
    </row>
    <row r="5" spans="1:16" x14ac:dyDescent="0.2">
      <c r="A5" s="35"/>
      <c r="B5" s="377" t="s">
        <v>454</v>
      </c>
      <c r="C5" s="377" t="s">
        <v>455</v>
      </c>
      <c r="D5" s="377"/>
      <c r="E5" s="377" t="s">
        <v>454</v>
      </c>
      <c r="F5" s="377" t="s">
        <v>455</v>
      </c>
      <c r="G5" s="377"/>
      <c r="H5" s="377"/>
      <c r="I5" s="316" t="s">
        <v>454</v>
      </c>
      <c r="J5" s="316" t="s">
        <v>455</v>
      </c>
      <c r="K5" s="377"/>
      <c r="L5" s="377" t="s">
        <v>454</v>
      </c>
      <c r="M5" s="377" t="s">
        <v>455</v>
      </c>
      <c r="N5" s="377"/>
      <c r="O5" s="377"/>
    </row>
    <row r="6" spans="1:16" x14ac:dyDescent="0.2">
      <c r="A6" s="23" t="s">
        <v>5</v>
      </c>
      <c r="B6" s="26">
        <v>5317</v>
      </c>
      <c r="C6" s="26">
        <v>3461</v>
      </c>
      <c r="D6" s="250"/>
      <c r="E6" s="26">
        <v>2104623.5869999998</v>
      </c>
      <c r="F6" s="26">
        <v>787784.397</v>
      </c>
      <c r="G6" s="26"/>
      <c r="H6" s="394"/>
      <c r="I6" s="26">
        <v>395.82914933233025</v>
      </c>
      <c r="J6" s="26">
        <v>227.61756631031494</v>
      </c>
      <c r="K6" s="394"/>
      <c r="L6" s="26">
        <v>4947.8643666541284</v>
      </c>
      <c r="M6" s="26">
        <v>2845.2195788789368</v>
      </c>
      <c r="N6" s="250"/>
      <c r="O6" s="439">
        <v>0.08</v>
      </c>
      <c r="P6" s="262"/>
    </row>
    <row r="7" spans="1:16" x14ac:dyDescent="0.2">
      <c r="A7" s="23" t="s">
        <v>6</v>
      </c>
      <c r="B7" s="26">
        <v>521</v>
      </c>
      <c r="C7" s="26">
        <v>34</v>
      </c>
      <c r="D7" s="250"/>
      <c r="E7" s="26">
        <v>900195.26500000001</v>
      </c>
      <c r="F7" s="26">
        <v>37044.923000000003</v>
      </c>
      <c r="G7" s="26"/>
      <c r="H7" s="394"/>
      <c r="I7" s="26">
        <v>1727.8220057581575</v>
      </c>
      <c r="J7" s="26">
        <v>1089.5565588235295</v>
      </c>
      <c r="K7" s="394"/>
      <c r="L7" s="26">
        <v>8700.0100994871973</v>
      </c>
      <c r="M7" s="26">
        <v>5486.1860967952143</v>
      </c>
      <c r="N7" s="250"/>
      <c r="O7" s="439">
        <v>0.1986</v>
      </c>
      <c r="P7" s="262"/>
    </row>
    <row r="8" spans="1:16" x14ac:dyDescent="0.2">
      <c r="A8" s="23" t="s">
        <v>7</v>
      </c>
      <c r="B8" s="26">
        <v>11</v>
      </c>
      <c r="C8" s="26">
        <v>33</v>
      </c>
      <c r="D8" s="250"/>
      <c r="E8" s="26">
        <v>6826.738869755799</v>
      </c>
      <c r="F8" s="26">
        <v>18227.995316874065</v>
      </c>
      <c r="G8" s="26"/>
      <c r="H8" s="394"/>
      <c r="I8" s="26">
        <v>620.61262452325445</v>
      </c>
      <c r="J8" s="26">
        <v>552.36349445072926</v>
      </c>
      <c r="K8" s="394"/>
      <c r="L8" s="26">
        <v>5171.7718710271211</v>
      </c>
      <c r="M8" s="26">
        <v>4603.0291204227442</v>
      </c>
      <c r="N8" s="250"/>
      <c r="O8" s="439">
        <v>0.12</v>
      </c>
      <c r="P8" s="262"/>
    </row>
    <row r="9" spans="1:16" x14ac:dyDescent="0.2">
      <c r="A9" s="23" t="s">
        <v>8</v>
      </c>
      <c r="B9" s="26">
        <v>47</v>
      </c>
      <c r="C9" s="26">
        <v>94</v>
      </c>
      <c r="D9" s="250"/>
      <c r="E9" s="26">
        <v>20902.621236750005</v>
      </c>
      <c r="F9" s="26">
        <v>32479.490199299995</v>
      </c>
      <c r="G9" s="26"/>
      <c r="H9" s="394"/>
      <c r="I9" s="26">
        <v>444.73662205851076</v>
      </c>
      <c r="J9" s="26">
        <v>345.52649148191483</v>
      </c>
      <c r="K9" s="394"/>
      <c r="L9" s="26">
        <v>3706.1385171542565</v>
      </c>
      <c r="M9" s="26">
        <v>2879.387429015957</v>
      </c>
      <c r="N9" s="250"/>
      <c r="O9" s="439">
        <v>0.12</v>
      </c>
      <c r="P9" s="262"/>
    </row>
    <row r="10" spans="1:16" x14ac:dyDescent="0.2">
      <c r="A10" s="23" t="s">
        <v>560</v>
      </c>
      <c r="B10" s="26">
        <v>0</v>
      </c>
      <c r="C10" s="26">
        <v>0</v>
      </c>
      <c r="D10" s="250"/>
      <c r="E10" s="26">
        <v>0</v>
      </c>
      <c r="F10" s="26">
        <v>0</v>
      </c>
      <c r="G10" s="26"/>
      <c r="H10" s="394"/>
      <c r="I10" s="26">
        <v>0</v>
      </c>
      <c r="J10" s="26">
        <v>0</v>
      </c>
      <c r="K10" s="394"/>
      <c r="L10" s="26">
        <v>0</v>
      </c>
      <c r="M10" s="26">
        <v>0</v>
      </c>
      <c r="N10" s="250"/>
      <c r="O10" s="439"/>
      <c r="P10" s="262"/>
    </row>
    <row r="11" spans="1:16" x14ac:dyDescent="0.2">
      <c r="A11" s="23" t="s">
        <v>10</v>
      </c>
      <c r="B11" s="26">
        <v>7437</v>
      </c>
      <c r="C11" s="26">
        <v>6505</v>
      </c>
      <c r="D11" s="250"/>
      <c r="E11" s="26">
        <v>2154362.6150000002</v>
      </c>
      <c r="F11" s="26">
        <v>1315838.291</v>
      </c>
      <c r="G11" s="26"/>
      <c r="H11" s="394"/>
      <c r="I11" s="26">
        <v>289.68167473443594</v>
      </c>
      <c r="J11" s="26">
        <v>202.28105933897001</v>
      </c>
      <c r="K11" s="394"/>
      <c r="L11" s="26">
        <v>2414.0139561202996</v>
      </c>
      <c r="M11" s="26">
        <v>1685.6754944914169</v>
      </c>
      <c r="N11" s="250"/>
      <c r="O11" s="439">
        <v>0.12</v>
      </c>
      <c r="P11" s="262"/>
    </row>
    <row r="12" spans="1:16" x14ac:dyDescent="0.2">
      <c r="A12" s="23" t="s">
        <v>11</v>
      </c>
      <c r="B12" s="26">
        <v>7542</v>
      </c>
      <c r="C12" s="26">
        <v>4093</v>
      </c>
      <c r="D12" s="250"/>
      <c r="E12" s="26">
        <v>1610562</v>
      </c>
      <c r="F12" s="26">
        <v>638563</v>
      </c>
      <c r="G12" s="26"/>
      <c r="H12" s="394"/>
      <c r="I12" s="26">
        <v>213.54574383452666</v>
      </c>
      <c r="J12" s="26">
        <v>156.01343757634987</v>
      </c>
      <c r="K12" s="394"/>
      <c r="L12" s="26">
        <v>2662.6651350938487</v>
      </c>
      <c r="M12" s="26">
        <v>1945.3047079345372</v>
      </c>
      <c r="N12" s="250"/>
      <c r="O12" s="439">
        <v>8.0199999999999994E-2</v>
      </c>
      <c r="P12" s="262"/>
    </row>
    <row r="13" spans="1:16" x14ac:dyDescent="0.2">
      <c r="A13" s="23" t="s">
        <v>12</v>
      </c>
      <c r="B13" s="26">
        <v>20074</v>
      </c>
      <c r="C13" s="26">
        <v>16261</v>
      </c>
      <c r="D13" s="250"/>
      <c r="E13" s="26">
        <v>7397705.9439999992</v>
      </c>
      <c r="F13" s="26">
        <v>3209290.0729999999</v>
      </c>
      <c r="G13" s="26"/>
      <c r="H13" s="394"/>
      <c r="I13" s="26">
        <v>368.5217666633456</v>
      </c>
      <c r="J13" s="26">
        <v>197.36117538896747</v>
      </c>
      <c r="K13" s="394"/>
      <c r="L13" s="26">
        <v>2929.4258081347029</v>
      </c>
      <c r="M13" s="26">
        <v>1568.8487709774838</v>
      </c>
      <c r="N13" s="250"/>
      <c r="O13" s="439">
        <v>0.1258</v>
      </c>
      <c r="P13" s="262"/>
    </row>
    <row r="14" spans="1:16" x14ac:dyDescent="0.2">
      <c r="A14" s="23" t="s">
        <v>13</v>
      </c>
      <c r="B14" s="26">
        <v>1563</v>
      </c>
      <c r="C14" s="26">
        <v>664</v>
      </c>
      <c r="D14" s="250"/>
      <c r="E14" s="26">
        <v>399857.55</v>
      </c>
      <c r="F14" s="26">
        <v>125629.045</v>
      </c>
      <c r="G14" s="26"/>
      <c r="H14" s="394"/>
      <c r="I14" s="26">
        <v>255.82696737044145</v>
      </c>
      <c r="J14" s="26">
        <v>189.20036897590361</v>
      </c>
      <c r="K14" s="394"/>
      <c r="L14" s="26">
        <v>4488.1924100077449</v>
      </c>
      <c r="M14" s="26">
        <v>3319.3047188755017</v>
      </c>
      <c r="N14" s="250"/>
      <c r="O14" s="439">
        <v>5.7000000000000002E-2</v>
      </c>
      <c r="P14" s="262"/>
    </row>
    <row r="15" spans="1:16" x14ac:dyDescent="0.2">
      <c r="A15" s="23" t="s">
        <v>14</v>
      </c>
      <c r="B15" s="26">
        <v>0</v>
      </c>
      <c r="C15" s="26">
        <v>0</v>
      </c>
      <c r="D15" s="250"/>
      <c r="E15" s="26">
        <v>0</v>
      </c>
      <c r="F15" s="26">
        <v>0</v>
      </c>
      <c r="G15" s="26"/>
      <c r="H15" s="394"/>
      <c r="I15" s="26">
        <v>0</v>
      </c>
      <c r="J15" s="26">
        <v>0</v>
      </c>
      <c r="K15" s="394"/>
      <c r="L15" s="26">
        <v>0</v>
      </c>
      <c r="M15" s="26">
        <v>0</v>
      </c>
      <c r="N15" s="250"/>
      <c r="O15" s="439"/>
      <c r="P15" s="262"/>
    </row>
    <row r="16" spans="1:16" x14ac:dyDescent="0.2">
      <c r="A16" s="23" t="s">
        <v>15</v>
      </c>
      <c r="B16" s="26">
        <v>10</v>
      </c>
      <c r="C16" s="26">
        <v>41</v>
      </c>
      <c r="D16" s="250"/>
      <c r="E16" s="26">
        <v>4313.4483900000005</v>
      </c>
      <c r="F16" s="26">
        <v>11706.269722629662</v>
      </c>
      <c r="G16" s="26"/>
      <c r="H16" s="394"/>
      <c r="I16" s="26">
        <v>431.34483900000004</v>
      </c>
      <c r="J16" s="26">
        <v>285.51877372267467</v>
      </c>
      <c r="K16" s="394"/>
      <c r="L16" s="26">
        <v>3594.5403250000004</v>
      </c>
      <c r="M16" s="26">
        <v>2379.3231143556222</v>
      </c>
      <c r="N16" s="250"/>
      <c r="O16" s="439">
        <v>0.12</v>
      </c>
      <c r="P16" s="262"/>
    </row>
    <row r="17" spans="1:16" x14ac:dyDescent="0.2">
      <c r="A17" s="23" t="s">
        <v>16</v>
      </c>
      <c r="B17" s="26">
        <v>1007</v>
      </c>
      <c r="C17" s="26">
        <v>1650</v>
      </c>
      <c r="D17" s="250"/>
      <c r="E17" s="26">
        <v>650061.97368887998</v>
      </c>
      <c r="F17" s="26">
        <v>820456.67204360012</v>
      </c>
      <c r="G17" s="26"/>
      <c r="H17" s="394"/>
      <c r="I17" s="26">
        <v>645.54317148846076</v>
      </c>
      <c r="J17" s="26">
        <v>497.24646790521217</v>
      </c>
      <c r="K17" s="394"/>
      <c r="L17" s="26">
        <v>5379.5264290705063</v>
      </c>
      <c r="M17" s="26">
        <v>4143.720565876768</v>
      </c>
      <c r="N17" s="250"/>
      <c r="O17" s="439">
        <v>0.12</v>
      </c>
      <c r="P17" s="262"/>
    </row>
    <row r="18" spans="1:16" x14ac:dyDescent="0.2">
      <c r="A18" s="23" t="s">
        <v>17</v>
      </c>
      <c r="B18" s="26">
        <v>1725</v>
      </c>
      <c r="C18" s="26">
        <v>993</v>
      </c>
      <c r="D18" s="250"/>
      <c r="E18" s="26">
        <v>252052</v>
      </c>
      <c r="F18" s="26">
        <v>125207</v>
      </c>
      <c r="G18" s="26"/>
      <c r="H18" s="394"/>
      <c r="I18" s="26">
        <v>146.11710144927537</v>
      </c>
      <c r="J18" s="26">
        <v>126.0896273917422</v>
      </c>
      <c r="K18" s="394"/>
      <c r="L18" s="26">
        <v>1217.6425120772947</v>
      </c>
      <c r="M18" s="26">
        <v>1050.7468949311851</v>
      </c>
      <c r="N18" s="250"/>
      <c r="O18" s="439">
        <v>0.12</v>
      </c>
      <c r="P18" s="262"/>
    </row>
    <row r="19" spans="1:16" x14ac:dyDescent="0.2">
      <c r="A19" s="23" t="s">
        <v>18</v>
      </c>
      <c r="B19" s="26">
        <v>9</v>
      </c>
      <c r="C19" s="26">
        <v>439</v>
      </c>
      <c r="D19" s="250"/>
      <c r="E19" s="26">
        <v>4383.8630000000003</v>
      </c>
      <c r="F19" s="26">
        <v>209751.367</v>
      </c>
      <c r="G19" s="26"/>
      <c r="H19" s="394"/>
      <c r="I19" s="26">
        <v>487.09588888888891</v>
      </c>
      <c r="J19" s="26">
        <v>477.79354669703872</v>
      </c>
      <c r="K19" s="394"/>
      <c r="L19" s="26">
        <v>4059.1324074074078</v>
      </c>
      <c r="M19" s="26">
        <v>3981.6128891419894</v>
      </c>
      <c r="N19" s="250"/>
      <c r="O19" s="439">
        <v>0.12</v>
      </c>
      <c r="P19" s="262"/>
    </row>
    <row r="20" spans="1:16" x14ac:dyDescent="0.2">
      <c r="A20" s="23" t="s">
        <v>19</v>
      </c>
      <c r="B20" s="26">
        <v>5</v>
      </c>
      <c r="C20" s="26">
        <v>4</v>
      </c>
      <c r="D20" s="250"/>
      <c r="E20" s="26">
        <v>2795.5820000000003</v>
      </c>
      <c r="F20" s="26">
        <v>1970.9650000000001</v>
      </c>
      <c r="G20" s="26"/>
      <c r="H20" s="394"/>
      <c r="I20" s="26">
        <v>559.11640000000011</v>
      </c>
      <c r="J20" s="26">
        <v>492.74125000000004</v>
      </c>
      <c r="K20" s="394"/>
      <c r="L20" s="26">
        <v>4659.3033333333342</v>
      </c>
      <c r="M20" s="26">
        <v>4106.1770833333339</v>
      </c>
      <c r="N20" s="250"/>
      <c r="O20" s="439">
        <v>0.12</v>
      </c>
      <c r="P20" s="262"/>
    </row>
    <row r="21" spans="1:16" x14ac:dyDescent="0.2">
      <c r="A21" s="23" t="s">
        <v>20</v>
      </c>
      <c r="B21" s="26">
        <v>602</v>
      </c>
      <c r="C21" s="26">
        <v>543</v>
      </c>
      <c r="D21" s="250"/>
      <c r="E21" s="26">
        <v>134686</v>
      </c>
      <c r="F21" s="26">
        <v>103216</v>
      </c>
      <c r="G21" s="26"/>
      <c r="H21" s="394"/>
      <c r="I21" s="26">
        <v>223.73089700996678</v>
      </c>
      <c r="J21" s="26">
        <v>190.08471454880294</v>
      </c>
      <c r="K21" s="394"/>
      <c r="L21" s="26">
        <v>1864.4241417497233</v>
      </c>
      <c r="M21" s="26">
        <v>1584.0392879066912</v>
      </c>
      <c r="N21" s="250"/>
      <c r="O21" s="439">
        <v>0.12</v>
      </c>
      <c r="P21" s="262"/>
    </row>
    <row r="22" spans="1:16" x14ac:dyDescent="0.2">
      <c r="A22" s="23" t="s">
        <v>21</v>
      </c>
      <c r="B22" s="26">
        <v>52</v>
      </c>
      <c r="C22" s="26">
        <v>91</v>
      </c>
      <c r="D22" s="250"/>
      <c r="E22" s="26">
        <v>19178.063354999998</v>
      </c>
      <c r="F22" s="26">
        <v>37333.045330000001</v>
      </c>
      <c r="G22" s="26"/>
      <c r="H22" s="394"/>
      <c r="I22" s="26">
        <v>368.80891067307687</v>
      </c>
      <c r="J22" s="26">
        <v>410.25324538461541</v>
      </c>
      <c r="K22" s="394"/>
      <c r="L22" s="26">
        <v>3073.4075889423075</v>
      </c>
      <c r="M22" s="26">
        <v>3418.7770448717952</v>
      </c>
      <c r="N22" s="250"/>
      <c r="O22" s="439">
        <v>0.12</v>
      </c>
      <c r="P22" s="262"/>
    </row>
    <row r="23" spans="1:16" x14ac:dyDescent="0.2">
      <c r="A23" s="23" t="s">
        <v>22</v>
      </c>
      <c r="B23" s="26">
        <v>11</v>
      </c>
      <c r="C23" s="26">
        <v>75</v>
      </c>
      <c r="D23" s="250"/>
      <c r="E23" s="26">
        <v>8313.0733375999989</v>
      </c>
      <c r="F23" s="26">
        <v>52287.804547200001</v>
      </c>
      <c r="G23" s="26"/>
      <c r="H23" s="394"/>
      <c r="I23" s="26">
        <v>755.73393978181809</v>
      </c>
      <c r="J23" s="26">
        <v>697.170727296</v>
      </c>
      <c r="K23" s="394"/>
      <c r="L23" s="26">
        <v>4198.5218876767676</v>
      </c>
      <c r="M23" s="26">
        <v>3873.1707071999999</v>
      </c>
      <c r="N23" s="250"/>
      <c r="O23" s="439">
        <v>0.18</v>
      </c>
      <c r="P23" s="262"/>
    </row>
    <row r="24" spans="1:16" x14ac:dyDescent="0.2">
      <c r="A24" s="23" t="s">
        <v>23</v>
      </c>
      <c r="B24" s="26">
        <v>10</v>
      </c>
      <c r="C24" s="26">
        <v>8</v>
      </c>
      <c r="D24" s="250"/>
      <c r="E24" s="26">
        <v>4485.3467099999998</v>
      </c>
      <c r="F24" s="26">
        <v>2049.0786210000001</v>
      </c>
      <c r="G24" s="26"/>
      <c r="H24" s="394"/>
      <c r="I24" s="26">
        <v>448.534671</v>
      </c>
      <c r="J24" s="26">
        <v>256.13482762500001</v>
      </c>
      <c r="K24" s="394"/>
      <c r="L24" s="26">
        <v>3737.7889250000003</v>
      </c>
      <c r="M24" s="26">
        <v>2134.456896875</v>
      </c>
      <c r="N24" s="250"/>
      <c r="O24" s="439">
        <v>0.12</v>
      </c>
      <c r="P24" s="262"/>
    </row>
    <row r="25" spans="1:16" x14ac:dyDescent="0.2">
      <c r="A25" s="23" t="s">
        <v>24</v>
      </c>
      <c r="B25" s="26">
        <v>15</v>
      </c>
      <c r="C25" s="26">
        <v>114</v>
      </c>
      <c r="D25" s="250"/>
      <c r="E25" s="26">
        <v>9683.9186760000011</v>
      </c>
      <c r="F25" s="26">
        <v>52512.989664000001</v>
      </c>
      <c r="G25" s="26"/>
      <c r="H25" s="394"/>
      <c r="I25" s="26">
        <v>645.59457840000005</v>
      </c>
      <c r="J25" s="26">
        <v>460.64026021052632</v>
      </c>
      <c r="K25" s="394"/>
      <c r="L25" s="26">
        <v>5379.9548200000008</v>
      </c>
      <c r="M25" s="26">
        <v>3838.6688350877193</v>
      </c>
      <c r="N25" s="250"/>
      <c r="O25" s="439">
        <v>0.12</v>
      </c>
      <c r="P25" s="262"/>
    </row>
    <row r="26" spans="1:16" x14ac:dyDescent="0.2">
      <c r="A26" s="23" t="s">
        <v>25</v>
      </c>
      <c r="B26" s="26">
        <v>208</v>
      </c>
      <c r="C26" s="26">
        <v>515</v>
      </c>
      <c r="D26" s="250"/>
      <c r="E26" s="26">
        <v>108364.4115099976</v>
      </c>
      <c r="F26" s="26">
        <v>235838.2932171977</v>
      </c>
      <c r="G26" s="26"/>
      <c r="H26" s="394"/>
      <c r="I26" s="26">
        <v>520.98274764421922</v>
      </c>
      <c r="J26" s="26">
        <v>457.93843343145187</v>
      </c>
      <c r="K26" s="394"/>
      <c r="L26" s="26">
        <v>4341.52289703516</v>
      </c>
      <c r="M26" s="26">
        <v>3816.1536119287657</v>
      </c>
      <c r="N26" s="250"/>
      <c r="O26" s="439">
        <v>0.12</v>
      </c>
      <c r="P26" s="262"/>
    </row>
    <row r="27" spans="1:16" x14ac:dyDescent="0.2">
      <c r="A27" s="23" t="s">
        <v>26</v>
      </c>
      <c r="B27" s="26">
        <v>9425</v>
      </c>
      <c r="C27" s="26">
        <v>20989</v>
      </c>
      <c r="D27" s="250"/>
      <c r="E27" s="26">
        <v>6575832.4988410007</v>
      </c>
      <c r="F27" s="26">
        <v>11575662.256592123</v>
      </c>
      <c r="G27" s="26"/>
      <c r="H27" s="394"/>
      <c r="I27" s="26">
        <v>697.70106088498676</v>
      </c>
      <c r="J27" s="26">
        <v>551.51089887999058</v>
      </c>
      <c r="K27" s="394"/>
      <c r="L27" s="26">
        <v>5012.220264978354</v>
      </c>
      <c r="M27" s="26">
        <v>3962.0035839079787</v>
      </c>
      <c r="N27" s="250"/>
      <c r="O27" s="439">
        <v>0.13919999999999999</v>
      </c>
      <c r="P27" s="262"/>
    </row>
    <row r="28" spans="1:16" x14ac:dyDescent="0.2">
      <c r="A28" s="23" t="s">
        <v>27</v>
      </c>
      <c r="B28" s="26">
        <v>7507</v>
      </c>
      <c r="C28" s="26">
        <v>14361</v>
      </c>
      <c r="D28" s="250"/>
      <c r="E28" s="26">
        <v>1874865</v>
      </c>
      <c r="F28" s="26">
        <v>3936979</v>
      </c>
      <c r="G28" s="26"/>
      <c r="H28" s="394"/>
      <c r="I28" s="26">
        <v>249.74890102570933</v>
      </c>
      <c r="J28" s="26">
        <v>274.14379221502679</v>
      </c>
      <c r="K28" s="394"/>
      <c r="L28" s="26">
        <v>1621.7461105565542</v>
      </c>
      <c r="M28" s="26">
        <v>1780.1544949027714</v>
      </c>
      <c r="N28" s="250"/>
      <c r="O28" s="439">
        <v>0.154</v>
      </c>
      <c r="P28" s="262"/>
    </row>
    <row r="29" spans="1:16" x14ac:dyDescent="0.2">
      <c r="A29" s="23" t="s">
        <v>28</v>
      </c>
      <c r="B29" s="26">
        <v>12</v>
      </c>
      <c r="C29" s="26">
        <v>20</v>
      </c>
      <c r="D29" s="250"/>
      <c r="E29" s="26">
        <v>5472.2070000000003</v>
      </c>
      <c r="F29" s="26">
        <v>8268.2157999999999</v>
      </c>
      <c r="G29" s="26"/>
      <c r="H29" s="394"/>
      <c r="I29" s="26">
        <v>456.01725000000005</v>
      </c>
      <c r="J29" s="26">
        <v>413.41079000000002</v>
      </c>
      <c r="K29" s="394"/>
      <c r="L29" s="26">
        <v>3800.1437500000006</v>
      </c>
      <c r="M29" s="26">
        <v>3445.0899166666668</v>
      </c>
      <c r="N29" s="250"/>
      <c r="O29" s="439">
        <v>0.12</v>
      </c>
      <c r="P29" s="262"/>
    </row>
    <row r="30" spans="1:16" x14ac:dyDescent="0.2">
      <c r="A30" s="23" t="s">
        <v>29</v>
      </c>
      <c r="B30" s="26">
        <v>117</v>
      </c>
      <c r="C30" s="26">
        <v>50</v>
      </c>
      <c r="D30" s="250"/>
      <c r="E30" s="26">
        <v>35276.618999999999</v>
      </c>
      <c r="F30" s="26">
        <v>11203.501999999999</v>
      </c>
      <c r="G30" s="26"/>
      <c r="H30" s="394"/>
      <c r="I30" s="26">
        <v>301.50956410256407</v>
      </c>
      <c r="J30" s="26">
        <v>224.07003999999998</v>
      </c>
      <c r="K30" s="394"/>
      <c r="L30" s="26">
        <v>5532.285579863561</v>
      </c>
      <c r="M30" s="26">
        <v>4111.3768807339447</v>
      </c>
      <c r="N30" s="250"/>
      <c r="O30" s="439">
        <v>5.45E-2</v>
      </c>
      <c r="P30" s="262"/>
    </row>
    <row r="31" spans="1:16" x14ac:dyDescent="0.2">
      <c r="A31" s="23" t="s">
        <v>30</v>
      </c>
      <c r="B31" s="26">
        <v>2257</v>
      </c>
      <c r="C31" s="26">
        <v>555</v>
      </c>
      <c r="D31" s="250"/>
      <c r="E31" s="26">
        <v>1685442</v>
      </c>
      <c r="F31" s="26">
        <v>319585</v>
      </c>
      <c r="G31" s="26"/>
      <c r="H31" s="394"/>
      <c r="I31" s="26">
        <v>746.76207354895882</v>
      </c>
      <c r="J31" s="26">
        <v>575.82882882882882</v>
      </c>
      <c r="K31" s="394"/>
      <c r="L31" s="26">
        <v>7064.9202795549554</v>
      </c>
      <c r="M31" s="26">
        <v>5447.765646441143</v>
      </c>
      <c r="N31" s="250"/>
      <c r="O31" s="439">
        <v>0.1057</v>
      </c>
      <c r="P31" s="262"/>
    </row>
    <row r="32" spans="1:16" x14ac:dyDescent="0.2">
      <c r="A32" s="23" t="s">
        <v>31</v>
      </c>
      <c r="B32" s="26">
        <v>19498</v>
      </c>
      <c r="C32" s="26">
        <v>26375</v>
      </c>
      <c r="D32" s="250"/>
      <c r="E32" s="26">
        <v>8379241</v>
      </c>
      <c r="F32" s="26">
        <v>8207542</v>
      </c>
      <c r="G32" s="26"/>
      <c r="H32" s="394"/>
      <c r="I32" s="26">
        <v>429.74874346086779</v>
      </c>
      <c r="J32" s="26">
        <v>311.18642654028434</v>
      </c>
      <c r="K32" s="394"/>
      <c r="L32" s="26">
        <v>3581.2395288405651</v>
      </c>
      <c r="M32" s="26">
        <v>2593.2202211690364</v>
      </c>
      <c r="N32" s="250"/>
      <c r="O32" s="439">
        <v>0.12</v>
      </c>
      <c r="P32" s="262"/>
    </row>
    <row r="33" spans="1:16" x14ac:dyDescent="0.2">
      <c r="A33" s="23" t="s">
        <v>32</v>
      </c>
      <c r="B33" s="26">
        <v>1598</v>
      </c>
      <c r="C33" s="26">
        <v>1177</v>
      </c>
      <c r="D33" s="250"/>
      <c r="E33" s="26">
        <v>628936.08700000006</v>
      </c>
      <c r="F33" s="26">
        <v>229540.81799999997</v>
      </c>
      <c r="G33" s="26"/>
      <c r="H33" s="394"/>
      <c r="I33" s="26">
        <v>393.57702565707137</v>
      </c>
      <c r="J33" s="26">
        <v>195.0219354290569</v>
      </c>
      <c r="K33" s="394"/>
      <c r="L33" s="26">
        <v>3279.8085471422614</v>
      </c>
      <c r="M33" s="26">
        <v>1625.1827952421409</v>
      </c>
      <c r="N33" s="250"/>
      <c r="O33" s="439">
        <v>0.12</v>
      </c>
      <c r="P33" s="262"/>
    </row>
    <row r="34" spans="1:16" x14ac:dyDescent="0.2">
      <c r="A34" s="23" t="s">
        <v>33</v>
      </c>
      <c r="B34" s="26">
        <v>1398</v>
      </c>
      <c r="C34" s="26">
        <v>794</v>
      </c>
      <c r="D34" s="250"/>
      <c r="E34" s="26">
        <v>901354.40299999993</v>
      </c>
      <c r="F34" s="26">
        <v>161149.45299999998</v>
      </c>
      <c r="G34" s="26"/>
      <c r="H34" s="394"/>
      <c r="I34" s="26">
        <v>644.7456387696709</v>
      </c>
      <c r="J34" s="26">
        <v>202.95900881612087</v>
      </c>
      <c r="K34" s="394"/>
      <c r="L34" s="26">
        <v>5372.8803230805906</v>
      </c>
      <c r="M34" s="26">
        <v>1691.325073467674</v>
      </c>
      <c r="N34" s="250"/>
      <c r="O34" s="439">
        <v>0.12</v>
      </c>
      <c r="P34" s="262"/>
    </row>
    <row r="35" spans="1:16" x14ac:dyDescent="0.2">
      <c r="A35" s="23" t="s">
        <v>34</v>
      </c>
      <c r="B35" s="26">
        <v>8526</v>
      </c>
      <c r="C35" s="26">
        <v>753</v>
      </c>
      <c r="D35" s="250"/>
      <c r="E35" s="26">
        <v>3759108</v>
      </c>
      <c r="F35" s="26">
        <v>217029</v>
      </c>
      <c r="G35" s="26"/>
      <c r="H35" s="394"/>
      <c r="I35" s="26">
        <v>440.89936664320902</v>
      </c>
      <c r="J35" s="26">
        <v>288.21912350597609</v>
      </c>
      <c r="K35" s="394"/>
      <c r="L35" s="26">
        <v>3674.1613886934088</v>
      </c>
      <c r="M35" s="26">
        <v>2401.8260292164673</v>
      </c>
      <c r="N35" s="250"/>
      <c r="O35" s="439">
        <v>0.12</v>
      </c>
      <c r="P35" s="262"/>
    </row>
    <row r="36" spans="1:16" x14ac:dyDescent="0.2">
      <c r="A36" s="23" t="s">
        <v>35</v>
      </c>
      <c r="B36" s="26">
        <v>6733</v>
      </c>
      <c r="C36" s="26">
        <v>1745</v>
      </c>
      <c r="D36" s="250"/>
      <c r="E36" s="26">
        <v>3176926</v>
      </c>
      <c r="F36" s="26">
        <v>401947</v>
      </c>
      <c r="G36" s="26"/>
      <c r="H36" s="394"/>
      <c r="I36" s="26">
        <v>471.84405168572704</v>
      </c>
      <c r="J36" s="26">
        <v>230.34212034383955</v>
      </c>
      <c r="K36" s="394"/>
      <c r="L36" s="26">
        <v>3932.0337640477255</v>
      </c>
      <c r="M36" s="26">
        <v>1919.5176695319963</v>
      </c>
      <c r="N36" s="250"/>
      <c r="O36" s="439">
        <v>0.12</v>
      </c>
      <c r="P36" s="262"/>
    </row>
    <row r="37" spans="1:16" x14ac:dyDescent="0.2">
      <c r="A37" s="23" t="s">
        <v>36</v>
      </c>
      <c r="B37" s="26">
        <v>9510</v>
      </c>
      <c r="C37" s="26">
        <v>8277</v>
      </c>
      <c r="D37" s="250"/>
      <c r="E37" s="26">
        <v>3210954</v>
      </c>
      <c r="F37" s="26">
        <v>1666968</v>
      </c>
      <c r="G37" s="26"/>
      <c r="H37" s="394"/>
      <c r="I37" s="26">
        <v>337.63974763406941</v>
      </c>
      <c r="J37" s="26">
        <v>201.39760782892353</v>
      </c>
      <c r="K37" s="394"/>
      <c r="L37" s="26">
        <v>2813.6645636172452</v>
      </c>
      <c r="M37" s="26">
        <v>1678.3133985743627</v>
      </c>
      <c r="N37" s="250"/>
      <c r="O37" s="439">
        <v>0.12</v>
      </c>
      <c r="P37" s="262"/>
    </row>
    <row r="38" spans="1:16" x14ac:dyDescent="0.2">
      <c r="A38" s="23" t="s">
        <v>37</v>
      </c>
      <c r="B38" s="26">
        <v>6571</v>
      </c>
      <c r="C38" s="26">
        <v>7512</v>
      </c>
      <c r="D38" s="250"/>
      <c r="E38" s="26">
        <v>1256483</v>
      </c>
      <c r="F38" s="26">
        <v>858098</v>
      </c>
      <c r="G38" s="26"/>
      <c r="H38" s="394"/>
      <c r="I38" s="26">
        <v>191.21640541774462</v>
      </c>
      <c r="J38" s="26">
        <v>114.23029818956337</v>
      </c>
      <c r="K38" s="394"/>
      <c r="L38" s="26">
        <v>1593.470045147872</v>
      </c>
      <c r="M38" s="26">
        <v>951.91915157969481</v>
      </c>
      <c r="N38" s="250"/>
      <c r="O38" s="439">
        <v>0.12</v>
      </c>
      <c r="P38" s="262"/>
    </row>
    <row r="39" spans="1:16" ht="12" thickBot="1" x14ac:dyDescent="0.25">
      <c r="A39" s="44" t="s">
        <v>58</v>
      </c>
      <c r="B39" s="441">
        <v>119318</v>
      </c>
      <c r="C39" s="441">
        <v>118226</v>
      </c>
      <c r="D39" s="457"/>
      <c r="E39" s="441">
        <v>47283244.816614978</v>
      </c>
      <c r="F39" s="441">
        <v>35411158.94505392</v>
      </c>
      <c r="G39" s="115"/>
      <c r="H39" s="438" t="s">
        <v>557</v>
      </c>
      <c r="I39" s="437">
        <v>480.986758981977</v>
      </c>
      <c r="J39" s="437">
        <v>351.41460958507594</v>
      </c>
      <c r="K39" s="436"/>
      <c r="L39" s="437">
        <v>3993.6910185966099</v>
      </c>
      <c r="M39" s="437">
        <v>2911.854764849501</v>
      </c>
      <c r="N39" s="250"/>
      <c r="O39" s="435"/>
    </row>
    <row r="40" spans="1:16" ht="12.75" thickTop="1" thickBot="1" x14ac:dyDescent="0.25">
      <c r="H40" s="458" t="s">
        <v>604</v>
      </c>
      <c r="I40" s="459">
        <v>396.27922707902388</v>
      </c>
      <c r="J40" s="459">
        <v>299.52090864153331</v>
      </c>
      <c r="K40" s="460"/>
      <c r="L40" s="459">
        <v>3340.2422928095652</v>
      </c>
      <c r="M40" s="459">
        <v>2373.392009329435</v>
      </c>
      <c r="O40" s="381"/>
    </row>
    <row r="41" spans="1:16" ht="12" thickTop="1" x14ac:dyDescent="0.2">
      <c r="O41" s="381"/>
    </row>
    <row r="42" spans="1:16" x14ac:dyDescent="0.2">
      <c r="O42" s="381"/>
    </row>
  </sheetData>
  <mergeCells count="2">
    <mergeCell ref="L4:M4"/>
    <mergeCell ref="E4:F4"/>
  </mergeCells>
  <pageMargins left="0.51181102362204722" right="0.47244094488188981" top="0.74803149606299213" bottom="0.74803149606299213" header="0.31496062992125984" footer="0.31496062992125984"/>
  <pageSetup paperSize="9" scale="95" firstPageNumber="77" orientation="landscape" useFirstPageNumber="1" r:id="rId1"/>
  <headerFooter>
    <oddHeader>&amp;C&amp;"Times New Roman,Bold"&amp;12 8.3 IÐGJALDAGREIÐSLUR ÁRIÐ 2011</oddHeader>
    <oddFooter>&amp;R&amp;"Times New Roman,Regular"&amp;10&amp;P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44"/>
  <sheetViews>
    <sheetView zoomScaleNormal="100" zoomScaleSheetLayoutView="100" workbookViewId="0">
      <selection activeCell="N33" sqref="N33"/>
    </sheetView>
  </sheetViews>
  <sheetFormatPr defaultColWidth="9.140625" defaultRowHeight="11.25" x14ac:dyDescent="0.2"/>
  <cols>
    <col min="1" max="1" width="31" style="23" customWidth="1"/>
    <col min="2" max="2" width="9.28515625" style="23" bestFit="1" customWidth="1"/>
    <col min="3" max="3" width="9.7109375" style="23" customWidth="1"/>
    <col min="4" max="4" width="2.7109375" style="23" customWidth="1"/>
    <col min="5" max="5" width="7.28515625" style="23" customWidth="1"/>
    <col min="6" max="6" width="8.42578125" style="23" customWidth="1"/>
    <col min="7" max="7" width="8.28515625" style="23" customWidth="1"/>
    <col min="8" max="8" width="7.28515625" style="23" customWidth="1"/>
    <col min="9" max="9" width="2.28515625" style="23" customWidth="1"/>
    <col min="10" max="10" width="10.85546875" style="23" bestFit="1" customWidth="1"/>
    <col min="11" max="16384" width="9.140625" style="23"/>
  </cols>
  <sheetData>
    <row r="2" spans="1:14" x14ac:dyDescent="0.2">
      <c r="A2" s="23" t="s">
        <v>585</v>
      </c>
    </row>
    <row r="4" spans="1:14" ht="42.75" customHeight="1" x14ac:dyDescent="0.2">
      <c r="E4" s="605" t="s">
        <v>496</v>
      </c>
      <c r="F4" s="605"/>
      <c r="G4" s="605"/>
      <c r="H4" s="605"/>
      <c r="I4" s="27"/>
      <c r="J4" s="606" t="s">
        <v>554</v>
      </c>
    </row>
    <row r="5" spans="1:14" x14ac:dyDescent="0.2">
      <c r="E5" s="505"/>
      <c r="F5" s="505"/>
      <c r="G5" s="505"/>
      <c r="H5" s="505"/>
      <c r="I5" s="27"/>
      <c r="J5" s="607"/>
    </row>
    <row r="6" spans="1:14" ht="21" x14ac:dyDescent="0.2">
      <c r="A6" s="355" t="s">
        <v>452</v>
      </c>
      <c r="B6" s="445" t="s">
        <v>494</v>
      </c>
      <c r="C6" s="445" t="s">
        <v>495</v>
      </c>
      <c r="D6" s="445"/>
      <c r="E6" s="445" t="s">
        <v>497</v>
      </c>
      <c r="F6" s="445" t="s">
        <v>498</v>
      </c>
      <c r="G6" s="445" t="s">
        <v>499</v>
      </c>
      <c r="H6" s="445" t="s">
        <v>500</v>
      </c>
      <c r="I6" s="31"/>
      <c r="J6" s="29"/>
    </row>
    <row r="7" spans="1:14" x14ac:dyDescent="0.2">
      <c r="A7" s="54" t="s">
        <v>5</v>
      </c>
      <c r="B7" s="345">
        <v>8778</v>
      </c>
      <c r="C7" s="345">
        <v>9070</v>
      </c>
      <c r="D7" s="345"/>
      <c r="E7" s="345">
        <v>496</v>
      </c>
      <c r="F7" s="345">
        <v>88</v>
      </c>
      <c r="G7" s="345">
        <v>101</v>
      </c>
      <c r="H7" s="345">
        <v>36</v>
      </c>
      <c r="I7" s="356"/>
      <c r="J7" s="357">
        <v>18569</v>
      </c>
      <c r="L7" s="24"/>
      <c r="M7" s="24"/>
      <c r="N7" s="24"/>
    </row>
    <row r="8" spans="1:14" x14ac:dyDescent="0.2">
      <c r="A8" s="54" t="s">
        <v>6</v>
      </c>
      <c r="B8" s="345">
        <v>555</v>
      </c>
      <c r="C8" s="345">
        <v>111</v>
      </c>
      <c r="D8" s="345"/>
      <c r="E8" s="345">
        <v>105</v>
      </c>
      <c r="F8" s="345">
        <v>13</v>
      </c>
      <c r="G8" s="345">
        <v>30</v>
      </c>
      <c r="H8" s="345">
        <v>26</v>
      </c>
      <c r="I8" s="356"/>
      <c r="J8" s="357">
        <v>840</v>
      </c>
      <c r="M8" s="24"/>
      <c r="N8" s="24"/>
    </row>
    <row r="9" spans="1:14" x14ac:dyDescent="0.2">
      <c r="A9" s="54" t="s">
        <v>7</v>
      </c>
      <c r="B9" s="345">
        <v>44</v>
      </c>
      <c r="C9" s="345">
        <v>546</v>
      </c>
      <c r="D9" s="345"/>
      <c r="E9" s="345">
        <v>126</v>
      </c>
      <c r="F9" s="345">
        <v>11</v>
      </c>
      <c r="G9" s="345">
        <v>35</v>
      </c>
      <c r="H9" s="345">
        <v>0</v>
      </c>
      <c r="I9" s="356"/>
      <c r="J9" s="357">
        <v>762</v>
      </c>
      <c r="M9" s="24"/>
      <c r="N9" s="24"/>
    </row>
    <row r="10" spans="1:14" x14ac:dyDescent="0.2">
      <c r="A10" s="54" t="s">
        <v>457</v>
      </c>
      <c r="B10" s="345">
        <v>141</v>
      </c>
      <c r="C10" s="345">
        <v>827</v>
      </c>
      <c r="D10" s="345"/>
      <c r="E10" s="345">
        <v>208</v>
      </c>
      <c r="F10" s="345">
        <v>20</v>
      </c>
      <c r="G10" s="345">
        <v>54</v>
      </c>
      <c r="H10" s="345">
        <v>1</v>
      </c>
      <c r="I10" s="356"/>
      <c r="J10" s="357">
        <v>1251</v>
      </c>
      <c r="M10" s="24"/>
      <c r="N10" s="24"/>
    </row>
    <row r="11" spans="1:14" x14ac:dyDescent="0.2">
      <c r="A11" s="54" t="s">
        <v>459</v>
      </c>
      <c r="B11" s="345">
        <v>0</v>
      </c>
      <c r="C11" s="345">
        <v>171</v>
      </c>
      <c r="D11" s="345"/>
      <c r="E11" s="345">
        <v>126</v>
      </c>
      <c r="F11" s="345">
        <v>7</v>
      </c>
      <c r="G11" s="345">
        <v>34</v>
      </c>
      <c r="H11" s="345">
        <v>1</v>
      </c>
      <c r="I11" s="356"/>
      <c r="J11" s="357">
        <v>339</v>
      </c>
      <c r="M11" s="24"/>
      <c r="N11" s="24"/>
    </row>
    <row r="12" spans="1:14" x14ac:dyDescent="0.2">
      <c r="A12" s="54" t="s">
        <v>10</v>
      </c>
      <c r="B12" s="345">
        <v>13942</v>
      </c>
      <c r="C12" s="345">
        <v>53222</v>
      </c>
      <c r="D12" s="345"/>
      <c r="E12" s="345">
        <v>3085</v>
      </c>
      <c r="F12" s="345">
        <v>1334</v>
      </c>
      <c r="G12" s="345">
        <v>493</v>
      </c>
      <c r="H12" s="345">
        <v>304</v>
      </c>
      <c r="I12" s="356"/>
      <c r="J12" s="357">
        <v>72380</v>
      </c>
      <c r="M12" s="24"/>
      <c r="N12" s="24"/>
    </row>
    <row r="13" spans="1:14" x14ac:dyDescent="0.2">
      <c r="A13" s="54" t="s">
        <v>11</v>
      </c>
      <c r="B13" s="345">
        <v>11635</v>
      </c>
      <c r="C13" s="345">
        <v>19254</v>
      </c>
      <c r="D13" s="345"/>
      <c r="E13" s="345">
        <v>244</v>
      </c>
      <c r="F13" s="345">
        <v>260</v>
      </c>
      <c r="G13" s="345">
        <v>66</v>
      </c>
      <c r="H13" s="345">
        <v>58</v>
      </c>
      <c r="I13" s="356"/>
      <c r="J13" s="357">
        <v>31517</v>
      </c>
      <c r="M13" s="24"/>
      <c r="N13" s="24"/>
    </row>
    <row r="14" spans="1:14" x14ac:dyDescent="0.2">
      <c r="A14" s="54" t="s">
        <v>12</v>
      </c>
      <c r="B14" s="345">
        <v>36335</v>
      </c>
      <c r="C14" s="345">
        <v>135902</v>
      </c>
      <c r="D14" s="345"/>
      <c r="E14" s="345">
        <v>9168</v>
      </c>
      <c r="F14" s="345">
        <v>3370</v>
      </c>
      <c r="G14" s="345">
        <v>1640</v>
      </c>
      <c r="H14" s="345">
        <v>821</v>
      </c>
      <c r="I14" s="356"/>
      <c r="J14" s="357">
        <v>187236</v>
      </c>
      <c r="M14" s="24"/>
      <c r="N14" s="24"/>
    </row>
    <row r="15" spans="1:14" x14ac:dyDescent="0.2">
      <c r="A15" s="54" t="s">
        <v>13</v>
      </c>
      <c r="B15" s="345">
        <v>2227</v>
      </c>
      <c r="C15" s="345">
        <v>3891</v>
      </c>
      <c r="D15" s="345"/>
      <c r="E15" s="345">
        <v>17</v>
      </c>
      <c r="F15" s="345">
        <v>57</v>
      </c>
      <c r="G15" s="345">
        <v>16</v>
      </c>
      <c r="H15" s="345">
        <v>2</v>
      </c>
      <c r="I15" s="356"/>
      <c r="J15" s="357">
        <v>6210</v>
      </c>
      <c r="M15" s="24"/>
      <c r="N15" s="24"/>
    </row>
    <row r="16" spans="1:14" x14ac:dyDescent="0.2">
      <c r="A16" s="54" t="s">
        <v>14</v>
      </c>
      <c r="B16" s="345">
        <v>0</v>
      </c>
      <c r="C16" s="345">
        <v>4625</v>
      </c>
      <c r="D16" s="345"/>
      <c r="E16" s="345">
        <v>570</v>
      </c>
      <c r="F16" s="345">
        <v>85</v>
      </c>
      <c r="G16" s="345">
        <v>206</v>
      </c>
      <c r="H16" s="345">
        <v>1</v>
      </c>
      <c r="I16" s="356"/>
      <c r="J16" s="357">
        <v>5487</v>
      </c>
      <c r="M16" s="24"/>
      <c r="N16" s="24"/>
    </row>
    <row r="17" spans="1:14" x14ac:dyDescent="0.2">
      <c r="A17" s="54" t="s">
        <v>15</v>
      </c>
      <c r="B17" s="345">
        <v>51</v>
      </c>
      <c r="C17" s="345">
        <v>588</v>
      </c>
      <c r="D17" s="345"/>
      <c r="E17" s="345">
        <v>168</v>
      </c>
      <c r="F17" s="345">
        <v>24</v>
      </c>
      <c r="G17" s="345">
        <v>29</v>
      </c>
      <c r="H17" s="345">
        <v>0</v>
      </c>
      <c r="I17" s="356"/>
      <c r="J17" s="357">
        <v>860</v>
      </c>
      <c r="M17" s="24"/>
      <c r="N17" s="24"/>
    </row>
    <row r="18" spans="1:14" x14ac:dyDescent="0.2">
      <c r="A18" s="54" t="s">
        <v>16</v>
      </c>
      <c r="B18" s="345">
        <v>2657</v>
      </c>
      <c r="C18" s="345">
        <v>5912</v>
      </c>
      <c r="D18" s="345"/>
      <c r="E18" s="345">
        <v>633</v>
      </c>
      <c r="F18" s="345">
        <v>127</v>
      </c>
      <c r="G18" s="345">
        <v>134</v>
      </c>
      <c r="H18" s="345">
        <v>13</v>
      </c>
      <c r="I18" s="356"/>
      <c r="J18" s="357">
        <v>9476</v>
      </c>
      <c r="M18" s="24"/>
      <c r="N18" s="24"/>
    </row>
    <row r="19" spans="1:14" x14ac:dyDescent="0.2">
      <c r="A19" s="54" t="s">
        <v>17</v>
      </c>
      <c r="B19" s="345">
        <v>2718</v>
      </c>
      <c r="C19" s="345">
        <v>5521</v>
      </c>
      <c r="D19" s="345"/>
      <c r="E19" s="345">
        <v>2845</v>
      </c>
      <c r="F19" s="345">
        <v>272</v>
      </c>
      <c r="G19" s="345">
        <v>774</v>
      </c>
      <c r="H19" s="345">
        <v>30</v>
      </c>
      <c r="I19" s="356"/>
      <c r="J19" s="357">
        <v>12160</v>
      </c>
      <c r="M19" s="24"/>
      <c r="N19" s="24"/>
    </row>
    <row r="20" spans="1:14" x14ac:dyDescent="0.2">
      <c r="A20" s="54" t="s">
        <v>18</v>
      </c>
      <c r="B20" s="345">
        <v>448</v>
      </c>
      <c r="C20" s="345">
        <v>1771</v>
      </c>
      <c r="D20" s="345"/>
      <c r="E20" s="345">
        <v>666</v>
      </c>
      <c r="F20" s="345">
        <v>103</v>
      </c>
      <c r="G20" s="345">
        <v>37</v>
      </c>
      <c r="H20" s="345">
        <v>7</v>
      </c>
      <c r="I20" s="356"/>
      <c r="J20" s="357">
        <v>3032</v>
      </c>
      <c r="M20" s="24"/>
      <c r="N20" s="24"/>
    </row>
    <row r="21" spans="1:14" x14ac:dyDescent="0.2">
      <c r="A21" s="54" t="s">
        <v>19</v>
      </c>
      <c r="B21" s="345">
        <v>9</v>
      </c>
      <c r="C21" s="345">
        <v>136</v>
      </c>
      <c r="D21" s="345"/>
      <c r="E21" s="345">
        <v>41</v>
      </c>
      <c r="F21" s="345">
        <v>6</v>
      </c>
      <c r="G21" s="345">
        <v>16</v>
      </c>
      <c r="H21" s="345">
        <v>0</v>
      </c>
      <c r="I21" s="356"/>
      <c r="J21" s="357">
        <v>208</v>
      </c>
      <c r="M21" s="24"/>
      <c r="N21" s="24"/>
    </row>
    <row r="22" spans="1:14" x14ac:dyDescent="0.2">
      <c r="A22" s="54" t="s">
        <v>20</v>
      </c>
      <c r="B22" s="345">
        <v>1145</v>
      </c>
      <c r="C22" s="345">
        <v>7057</v>
      </c>
      <c r="D22" s="345"/>
      <c r="E22" s="345">
        <v>332</v>
      </c>
      <c r="F22" s="345">
        <v>115</v>
      </c>
      <c r="G22" s="345">
        <v>33</v>
      </c>
      <c r="H22" s="345">
        <v>29</v>
      </c>
      <c r="I22" s="356"/>
      <c r="J22" s="357">
        <v>8711</v>
      </c>
      <c r="M22" s="24"/>
      <c r="N22" s="24"/>
    </row>
    <row r="23" spans="1:14" x14ac:dyDescent="0.2">
      <c r="A23" s="54" t="s">
        <v>539</v>
      </c>
      <c r="B23" s="345">
        <v>143</v>
      </c>
      <c r="C23" s="345">
        <v>457</v>
      </c>
      <c r="D23" s="345"/>
      <c r="E23" s="345">
        <v>257</v>
      </c>
      <c r="F23" s="345">
        <v>31</v>
      </c>
      <c r="G23" s="345">
        <v>60</v>
      </c>
      <c r="H23" s="345">
        <v>4</v>
      </c>
      <c r="I23" s="356"/>
      <c r="J23" s="357">
        <v>952</v>
      </c>
      <c r="M23" s="24"/>
      <c r="N23" s="24"/>
    </row>
    <row r="24" spans="1:14" x14ac:dyDescent="0.2">
      <c r="A24" s="54" t="s">
        <v>458</v>
      </c>
      <c r="B24" s="345">
        <v>86</v>
      </c>
      <c r="C24" s="345">
        <v>201</v>
      </c>
      <c r="D24" s="345"/>
      <c r="E24" s="345">
        <v>220</v>
      </c>
      <c r="F24" s="345">
        <v>14</v>
      </c>
      <c r="G24" s="345">
        <v>32</v>
      </c>
      <c r="H24" s="345">
        <v>3</v>
      </c>
      <c r="I24" s="356"/>
      <c r="J24" s="357">
        <v>556</v>
      </c>
      <c r="M24" s="24"/>
      <c r="N24" s="24"/>
    </row>
    <row r="25" spans="1:14" x14ac:dyDescent="0.2">
      <c r="A25" s="54" t="s">
        <v>504</v>
      </c>
      <c r="B25" s="345">
        <v>18</v>
      </c>
      <c r="C25" s="345">
        <v>210</v>
      </c>
      <c r="D25" s="345"/>
      <c r="E25" s="345">
        <v>60</v>
      </c>
      <c r="F25" s="345">
        <v>16</v>
      </c>
      <c r="G25" s="345">
        <v>14</v>
      </c>
      <c r="H25" s="345">
        <v>3</v>
      </c>
      <c r="I25" s="356"/>
      <c r="J25" s="357">
        <v>321</v>
      </c>
      <c r="M25" s="24"/>
      <c r="N25" s="24"/>
    </row>
    <row r="26" spans="1:14" x14ac:dyDescent="0.2">
      <c r="A26" s="54" t="s">
        <v>552</v>
      </c>
      <c r="B26" s="345">
        <v>129</v>
      </c>
      <c r="C26" s="345">
        <v>639</v>
      </c>
      <c r="D26" s="345"/>
      <c r="E26" s="345">
        <v>186</v>
      </c>
      <c r="F26" s="345">
        <v>31</v>
      </c>
      <c r="G26" s="345">
        <v>45</v>
      </c>
      <c r="H26" s="345">
        <v>0</v>
      </c>
      <c r="I26" s="356"/>
      <c r="J26" s="357">
        <v>1030</v>
      </c>
      <c r="M26" s="24"/>
      <c r="N26" s="24"/>
    </row>
    <row r="27" spans="1:14" x14ac:dyDescent="0.2">
      <c r="A27" s="54" t="s">
        <v>553</v>
      </c>
      <c r="B27" s="345">
        <v>723</v>
      </c>
      <c r="C27" s="345">
        <v>1595</v>
      </c>
      <c r="D27" s="345"/>
      <c r="E27" s="345">
        <v>1379</v>
      </c>
      <c r="F27" s="345">
        <v>188</v>
      </c>
      <c r="G27" s="345">
        <v>366</v>
      </c>
      <c r="H27" s="345">
        <v>15</v>
      </c>
      <c r="I27" s="356"/>
      <c r="J27" s="357">
        <v>4266</v>
      </c>
      <c r="M27" s="24"/>
      <c r="N27" s="24"/>
    </row>
    <row r="28" spans="1:14" x14ac:dyDescent="0.2">
      <c r="A28" s="54" t="s">
        <v>396</v>
      </c>
      <c r="B28" s="345">
        <v>30414</v>
      </c>
      <c r="C28" s="345">
        <v>44983</v>
      </c>
      <c r="D28" s="345"/>
      <c r="E28" s="345">
        <v>10411</v>
      </c>
      <c r="F28" s="345">
        <v>1749</v>
      </c>
      <c r="G28" s="345">
        <v>2527</v>
      </c>
      <c r="H28" s="345">
        <v>644</v>
      </c>
      <c r="I28" s="356"/>
      <c r="J28" s="357">
        <v>90728</v>
      </c>
      <c r="M28" s="24"/>
      <c r="N28" s="24"/>
    </row>
    <row r="29" spans="1:14" x14ac:dyDescent="0.2">
      <c r="A29" s="54" t="s">
        <v>354</v>
      </c>
      <c r="B29" s="345">
        <v>21868</v>
      </c>
      <c r="C29" s="345">
        <v>44112</v>
      </c>
      <c r="D29" s="345"/>
      <c r="E29" s="345">
        <v>1136</v>
      </c>
      <c r="F29" s="345">
        <v>559</v>
      </c>
      <c r="G29" s="345">
        <v>130</v>
      </c>
      <c r="H29" s="345">
        <v>308</v>
      </c>
      <c r="I29" s="356"/>
      <c r="J29" s="357">
        <v>68113</v>
      </c>
      <c r="M29" s="24"/>
      <c r="N29" s="24"/>
    </row>
    <row r="30" spans="1:14" x14ac:dyDescent="0.2">
      <c r="A30" s="54" t="s">
        <v>460</v>
      </c>
      <c r="B30" s="345">
        <v>32</v>
      </c>
      <c r="C30" s="345">
        <v>633</v>
      </c>
      <c r="D30" s="345"/>
      <c r="E30" s="345">
        <v>124</v>
      </c>
      <c r="F30" s="345">
        <v>33</v>
      </c>
      <c r="G30" s="345">
        <v>40</v>
      </c>
      <c r="H30" s="345">
        <v>3</v>
      </c>
      <c r="I30" s="356"/>
      <c r="J30" s="357">
        <v>865</v>
      </c>
      <c r="M30" s="24"/>
      <c r="N30" s="24"/>
    </row>
    <row r="31" spans="1:14" x14ac:dyDescent="0.2">
      <c r="A31" s="54" t="s">
        <v>29</v>
      </c>
      <c r="B31" s="345">
        <v>167</v>
      </c>
      <c r="C31" s="345">
        <v>99</v>
      </c>
      <c r="D31" s="345"/>
      <c r="E31" s="345">
        <v>0</v>
      </c>
      <c r="F31" s="345">
        <v>3</v>
      </c>
      <c r="G31" s="345">
        <v>0</v>
      </c>
      <c r="H31" s="345">
        <v>0</v>
      </c>
      <c r="I31" s="356"/>
      <c r="J31" s="357">
        <v>269</v>
      </c>
      <c r="M31" s="24"/>
      <c r="N31" s="24"/>
    </row>
    <row r="32" spans="1:14" x14ac:dyDescent="0.2">
      <c r="A32" s="54" t="s">
        <v>30</v>
      </c>
      <c r="B32" s="345">
        <v>2812</v>
      </c>
      <c r="C32" s="345">
        <v>954</v>
      </c>
      <c r="D32" s="345"/>
      <c r="E32" s="345">
        <v>187</v>
      </c>
      <c r="F32" s="345">
        <v>15</v>
      </c>
      <c r="G32" s="345">
        <v>62</v>
      </c>
      <c r="H32" s="345">
        <v>22</v>
      </c>
      <c r="I32" s="356"/>
      <c r="J32" s="357">
        <v>4052</v>
      </c>
      <c r="M32" s="24"/>
      <c r="N32" s="24"/>
    </row>
    <row r="33" spans="1:14" x14ac:dyDescent="0.2">
      <c r="A33" s="54" t="s">
        <v>31</v>
      </c>
      <c r="B33" s="345">
        <v>45873</v>
      </c>
      <c r="C33" s="345">
        <v>86152</v>
      </c>
      <c r="D33" s="345"/>
      <c r="E33" s="345">
        <v>6282</v>
      </c>
      <c r="F33" s="345">
        <v>2471</v>
      </c>
      <c r="G33" s="345">
        <v>1260</v>
      </c>
      <c r="H33" s="345">
        <v>767</v>
      </c>
      <c r="I33" s="356"/>
      <c r="J33" s="357">
        <v>142805</v>
      </c>
      <c r="M33" s="24"/>
      <c r="N33" s="24"/>
    </row>
    <row r="34" spans="1:14" x14ac:dyDescent="0.2">
      <c r="A34" s="54" t="s">
        <v>32</v>
      </c>
      <c r="B34" s="345">
        <v>2775</v>
      </c>
      <c r="C34" s="345">
        <v>17238</v>
      </c>
      <c r="D34" s="345"/>
      <c r="E34" s="345">
        <v>886</v>
      </c>
      <c r="F34" s="345">
        <v>464</v>
      </c>
      <c r="G34" s="345">
        <v>243</v>
      </c>
      <c r="H34" s="345">
        <v>99</v>
      </c>
      <c r="I34" s="356"/>
      <c r="J34" s="357">
        <v>21705</v>
      </c>
      <c r="M34" s="24"/>
      <c r="N34" s="24"/>
    </row>
    <row r="35" spans="1:14" x14ac:dyDescent="0.2">
      <c r="A35" s="54" t="s">
        <v>33</v>
      </c>
      <c r="B35" s="345">
        <v>2192</v>
      </c>
      <c r="C35" s="345">
        <v>10430</v>
      </c>
      <c r="D35" s="345"/>
      <c r="E35" s="345">
        <v>720</v>
      </c>
      <c r="F35" s="345">
        <v>313</v>
      </c>
      <c r="G35" s="345">
        <v>138</v>
      </c>
      <c r="H35" s="345">
        <v>67</v>
      </c>
      <c r="I35" s="356"/>
      <c r="J35" s="357">
        <v>13860</v>
      </c>
      <c r="M35" s="24"/>
      <c r="N35" s="24"/>
    </row>
    <row r="36" spans="1:14" x14ac:dyDescent="0.2">
      <c r="A36" s="54" t="s">
        <v>34</v>
      </c>
      <c r="B36" s="345">
        <v>9279</v>
      </c>
      <c r="C36" s="345">
        <v>28324</v>
      </c>
      <c r="D36" s="345"/>
      <c r="E36" s="345">
        <v>3195</v>
      </c>
      <c r="F36" s="345">
        <v>772</v>
      </c>
      <c r="G36" s="345">
        <v>1189</v>
      </c>
      <c r="H36" s="345">
        <v>208</v>
      </c>
      <c r="I36" s="356"/>
      <c r="J36" s="357">
        <v>42967</v>
      </c>
      <c r="M36" s="24"/>
      <c r="N36" s="24"/>
    </row>
    <row r="37" spans="1:14" x14ac:dyDescent="0.2">
      <c r="A37" s="54" t="s">
        <v>35</v>
      </c>
      <c r="B37" s="345">
        <v>8478</v>
      </c>
      <c r="C37" s="345">
        <v>39884</v>
      </c>
      <c r="D37" s="345"/>
      <c r="E37" s="345">
        <v>2580</v>
      </c>
      <c r="F37" s="345">
        <v>780</v>
      </c>
      <c r="G37" s="345">
        <v>771</v>
      </c>
      <c r="H37" s="345">
        <v>114</v>
      </c>
      <c r="I37" s="356"/>
      <c r="J37" s="357">
        <v>52607</v>
      </c>
      <c r="M37" s="24"/>
      <c r="N37" s="24"/>
    </row>
    <row r="38" spans="1:14" x14ac:dyDescent="0.2">
      <c r="A38" s="54" t="s">
        <v>36</v>
      </c>
      <c r="B38" s="345">
        <v>17787</v>
      </c>
      <c r="C38" s="345">
        <v>55421</v>
      </c>
      <c r="D38" s="345"/>
      <c r="E38" s="345">
        <v>4201</v>
      </c>
      <c r="F38" s="345">
        <v>1435</v>
      </c>
      <c r="G38" s="345">
        <v>817</v>
      </c>
      <c r="H38" s="345">
        <v>309</v>
      </c>
      <c r="I38" s="356"/>
      <c r="J38" s="357">
        <v>79970</v>
      </c>
      <c r="M38" s="24"/>
      <c r="N38" s="24"/>
    </row>
    <row r="39" spans="1:14" x14ac:dyDescent="0.2">
      <c r="A39" s="54" t="s">
        <v>37</v>
      </c>
      <c r="B39" s="345">
        <v>14083</v>
      </c>
      <c r="C39" s="345">
        <v>100413</v>
      </c>
      <c r="D39" s="345"/>
      <c r="E39" s="345">
        <v>5154</v>
      </c>
      <c r="F39" s="345">
        <v>1013</v>
      </c>
      <c r="G39" s="345">
        <v>926</v>
      </c>
      <c r="H39" s="345">
        <v>145</v>
      </c>
      <c r="I39" s="356"/>
      <c r="J39" s="357">
        <v>121734</v>
      </c>
      <c r="M39" s="24"/>
      <c r="N39" s="24"/>
    </row>
    <row r="40" spans="1:14" ht="12.75" thickBot="1" x14ac:dyDescent="0.25">
      <c r="A40" s="376" t="s">
        <v>58</v>
      </c>
      <c r="B40" s="359">
        <v>237544</v>
      </c>
      <c r="C40" s="359">
        <v>680349</v>
      </c>
      <c r="D40" s="359"/>
      <c r="E40" s="359">
        <v>55808</v>
      </c>
      <c r="F40" s="359">
        <v>15779</v>
      </c>
      <c r="G40" s="359">
        <v>12318</v>
      </c>
      <c r="H40" s="359">
        <v>4040</v>
      </c>
      <c r="I40" s="358"/>
      <c r="J40" s="359">
        <v>1005838</v>
      </c>
    </row>
    <row r="41" spans="1:14" ht="12" thickTop="1" x14ac:dyDescent="0.2">
      <c r="A41" s="28"/>
      <c r="B41" s="24"/>
      <c r="C41" s="24"/>
      <c r="D41" s="24"/>
      <c r="E41" s="24"/>
      <c r="F41" s="24"/>
      <c r="G41" s="24"/>
      <c r="H41" s="24"/>
      <c r="I41" s="24"/>
      <c r="J41" s="30"/>
    </row>
    <row r="42" spans="1:14" x14ac:dyDescent="0.2">
      <c r="A42" s="28"/>
      <c r="B42" s="24"/>
      <c r="C42" s="24"/>
      <c r="D42" s="24"/>
      <c r="E42" s="24"/>
      <c r="F42" s="24"/>
      <c r="G42" s="24"/>
      <c r="H42" s="24"/>
      <c r="I42" s="24"/>
      <c r="J42" s="30"/>
    </row>
    <row r="43" spans="1:14" x14ac:dyDescent="0.2">
      <c r="A43" s="28"/>
      <c r="B43" s="24"/>
      <c r="C43" s="24"/>
      <c r="D43" s="24"/>
      <c r="E43" s="24"/>
      <c r="F43" s="24"/>
      <c r="G43" s="24"/>
      <c r="H43" s="24"/>
      <c r="I43" s="24"/>
      <c r="J43" s="30"/>
    </row>
    <row r="44" spans="1:14" x14ac:dyDescent="0.2">
      <c r="B44" s="24"/>
      <c r="C44" s="24"/>
      <c r="D44" s="24"/>
      <c r="E44" s="24"/>
      <c r="F44" s="24"/>
      <c r="G44" s="24"/>
      <c r="J44" s="24"/>
    </row>
  </sheetData>
  <mergeCells count="2">
    <mergeCell ref="E4:H5"/>
    <mergeCell ref="J4:J5"/>
  </mergeCells>
  <pageMargins left="0.62992125984251968" right="0.47244094488188981" top="1.4960629921259843" bottom="0.74803149606299213" header="0.9055118110236221" footer="0.31496062992125984"/>
  <pageSetup paperSize="9" scale="89" firstPageNumber="77" orientation="portrait" useFirstPageNumber="1" r:id="rId1"/>
  <headerFooter>
    <oddHeader>&amp;C&amp;"Times New Roman,Bold"&amp;12 8.4. SJÓÐFÉLAGAR OG LÍFEYRISÞEGAR</oddHeader>
    <oddFooter>&amp;R&amp;"Times New Roman,Regular"&amp;10&amp;P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zoomScale="110" zoomScaleNormal="110" zoomScaleSheetLayoutView="100" workbookViewId="0"/>
  </sheetViews>
  <sheetFormatPr defaultColWidth="9.140625" defaultRowHeight="11.25" x14ac:dyDescent="0.2"/>
  <cols>
    <col min="1" max="1" width="3.7109375" style="23" customWidth="1"/>
    <col min="2" max="2" width="2.28515625" style="23" customWidth="1"/>
    <col min="3" max="3" width="39.42578125" style="23" customWidth="1"/>
    <col min="4" max="4" width="3.7109375" style="13" customWidth="1"/>
    <col min="5" max="5" width="10.42578125" style="23" customWidth="1"/>
    <col min="6" max="6" width="2.42578125" style="23" customWidth="1"/>
    <col min="7" max="7" width="11.28515625" style="23" customWidth="1"/>
    <col min="8" max="8" width="3.140625" style="23" customWidth="1"/>
    <col min="9" max="9" width="8.28515625" style="23" customWidth="1"/>
    <col min="10" max="10" width="10.85546875" style="23" bestFit="1" customWidth="1"/>
    <col min="11" max="16384" width="9.140625" style="23"/>
  </cols>
  <sheetData>
    <row r="1" spans="1:10" x14ac:dyDescent="0.2">
      <c r="E1" s="349" t="s">
        <v>38</v>
      </c>
      <c r="F1" s="349"/>
      <c r="G1" s="349" t="s">
        <v>38</v>
      </c>
      <c r="I1" s="292" t="s">
        <v>39</v>
      </c>
    </row>
    <row r="2" spans="1:10" x14ac:dyDescent="0.2">
      <c r="E2" s="291" t="s">
        <v>562</v>
      </c>
      <c r="F2" s="291"/>
      <c r="G2" s="291" t="s">
        <v>505</v>
      </c>
      <c r="I2" s="292" t="s">
        <v>564</v>
      </c>
    </row>
    <row r="3" spans="1:10" x14ac:dyDescent="0.2">
      <c r="E3" s="302" t="s">
        <v>40</v>
      </c>
      <c r="F3" s="302"/>
      <c r="G3" s="302" t="s">
        <v>40</v>
      </c>
      <c r="I3" s="296" t="s">
        <v>41</v>
      </c>
      <c r="J3" s="383"/>
    </row>
    <row r="4" spans="1:10" x14ac:dyDescent="0.2">
      <c r="H4" s="147"/>
      <c r="I4" s="147"/>
      <c r="J4" s="384"/>
    </row>
    <row r="5" spans="1:10" x14ac:dyDescent="0.2">
      <c r="A5" s="314">
        <v>1</v>
      </c>
      <c r="C5" s="6" t="s">
        <v>42</v>
      </c>
      <c r="D5" s="225" t="s">
        <v>535</v>
      </c>
      <c r="E5" s="24">
        <v>379505524</v>
      </c>
      <c r="F5" s="24"/>
      <c r="G5" s="24">
        <v>350106290</v>
      </c>
      <c r="H5" s="26"/>
      <c r="I5" s="338">
        <v>8.3972310237556691E-2</v>
      </c>
      <c r="J5" s="384"/>
    </row>
    <row r="6" spans="1:10" ht="13.5" customHeight="1" x14ac:dyDescent="0.2">
      <c r="A6" s="314">
        <v>2</v>
      </c>
      <c r="C6" s="6" t="s">
        <v>31</v>
      </c>
      <c r="D6" s="289"/>
      <c r="E6" s="24">
        <v>345513402</v>
      </c>
      <c r="F6" s="24"/>
      <c r="G6" s="24">
        <v>309931681</v>
      </c>
      <c r="H6" s="26"/>
      <c r="I6" s="338">
        <v>0.11480504634180977</v>
      </c>
      <c r="J6" s="384"/>
    </row>
    <row r="7" spans="1:10" x14ac:dyDescent="0.2">
      <c r="A7" s="314">
        <v>3</v>
      </c>
      <c r="C7" s="6" t="s">
        <v>12</v>
      </c>
      <c r="D7" s="289"/>
      <c r="E7" s="24">
        <v>265380239</v>
      </c>
      <c r="F7" s="24"/>
      <c r="G7" s="24">
        <v>241042704</v>
      </c>
      <c r="H7" s="26"/>
      <c r="I7" s="338">
        <v>0.10096773142737403</v>
      </c>
      <c r="J7" s="384"/>
    </row>
    <row r="8" spans="1:10" x14ac:dyDescent="0.2">
      <c r="A8" s="314">
        <v>4</v>
      </c>
      <c r="C8" s="6" t="s">
        <v>36</v>
      </c>
      <c r="D8" s="289"/>
      <c r="E8" s="24">
        <v>117132148</v>
      </c>
      <c r="F8" s="24"/>
      <c r="G8" s="24">
        <v>109021175</v>
      </c>
      <c r="H8" s="26"/>
      <c r="I8" s="338">
        <v>7.4398143296474206E-2</v>
      </c>
      <c r="J8" s="384"/>
    </row>
    <row r="9" spans="1:10" x14ac:dyDescent="0.2">
      <c r="A9" s="314">
        <v>5</v>
      </c>
      <c r="C9" s="6" t="s">
        <v>34</v>
      </c>
      <c r="D9" s="289"/>
      <c r="E9" s="24">
        <v>114340749</v>
      </c>
      <c r="F9" s="24"/>
      <c r="G9" s="24">
        <v>105413610</v>
      </c>
      <c r="H9" s="26"/>
      <c r="I9" s="146">
        <v>8.4686778111479066E-2</v>
      </c>
      <c r="J9" s="384"/>
    </row>
    <row r="10" spans="1:10" x14ac:dyDescent="0.2">
      <c r="A10" s="314">
        <v>6</v>
      </c>
      <c r="C10" s="6" t="s">
        <v>43</v>
      </c>
      <c r="D10" s="225"/>
      <c r="E10" s="24">
        <v>110081536</v>
      </c>
      <c r="F10" s="24"/>
      <c r="G10" s="24">
        <v>98693379</v>
      </c>
      <c r="H10" s="26"/>
      <c r="I10" s="146">
        <v>0.11538927043930669</v>
      </c>
      <c r="J10" s="384"/>
    </row>
    <row r="11" spans="1:10" x14ac:dyDescent="0.2">
      <c r="A11" s="314">
        <v>7</v>
      </c>
      <c r="C11" s="6" t="s">
        <v>44</v>
      </c>
      <c r="D11" s="225"/>
      <c r="E11" s="24">
        <v>99715436</v>
      </c>
      <c r="F11" s="24"/>
      <c r="G11" s="24">
        <v>87063469</v>
      </c>
      <c r="H11" s="26"/>
      <c r="I11" s="338">
        <v>0.14531889373716544</v>
      </c>
      <c r="J11" s="384"/>
    </row>
    <row r="12" spans="1:10" x14ac:dyDescent="0.2">
      <c r="A12" s="314">
        <v>8</v>
      </c>
      <c r="C12" s="6" t="s">
        <v>515</v>
      </c>
      <c r="D12" s="225"/>
      <c r="E12" s="24">
        <v>91461698</v>
      </c>
      <c r="F12" s="24"/>
      <c r="G12" s="24">
        <v>83662810</v>
      </c>
      <c r="H12" s="26"/>
      <c r="I12" s="146">
        <v>9.3218097742593153E-2</v>
      </c>
      <c r="J12" s="384"/>
    </row>
    <row r="13" spans="1:10" x14ac:dyDescent="0.2">
      <c r="A13" s="314">
        <v>9</v>
      </c>
      <c r="C13" s="6" t="s">
        <v>37</v>
      </c>
      <c r="D13" s="289"/>
      <c r="E13" s="24">
        <v>88403669</v>
      </c>
      <c r="F13" s="24"/>
      <c r="G13" s="24">
        <v>80786969</v>
      </c>
      <c r="H13" s="26"/>
      <c r="I13" s="338">
        <v>9.428129430131249E-2</v>
      </c>
      <c r="J13" s="384"/>
    </row>
    <row r="14" spans="1:10" x14ac:dyDescent="0.2">
      <c r="A14" s="314">
        <v>10</v>
      </c>
      <c r="C14" s="6" t="s">
        <v>45</v>
      </c>
      <c r="D14" s="225"/>
      <c r="E14" s="24">
        <v>69880875</v>
      </c>
      <c r="F14" s="24"/>
      <c r="G14" s="24">
        <v>63226069</v>
      </c>
      <c r="H14" s="26"/>
      <c r="I14" s="338">
        <v>0.10525414762065943</v>
      </c>
      <c r="J14" s="383"/>
    </row>
    <row r="15" spans="1:10" x14ac:dyDescent="0.2">
      <c r="A15" s="314">
        <v>11</v>
      </c>
      <c r="C15" s="6" t="s">
        <v>47</v>
      </c>
      <c r="D15" s="225" t="s">
        <v>555</v>
      </c>
      <c r="E15" s="24">
        <v>58467092</v>
      </c>
      <c r="F15" s="24"/>
      <c r="G15" s="24">
        <v>48689388</v>
      </c>
      <c r="H15" s="26"/>
      <c r="I15" s="338">
        <v>0.2008179687943501</v>
      </c>
      <c r="J15" s="384"/>
    </row>
    <row r="16" spans="1:10" x14ac:dyDescent="0.2">
      <c r="A16" s="314">
        <v>12</v>
      </c>
      <c r="C16" s="6" t="s">
        <v>46</v>
      </c>
      <c r="D16" s="225" t="s">
        <v>536</v>
      </c>
      <c r="E16" s="24">
        <v>58203227</v>
      </c>
      <c r="F16" s="24"/>
      <c r="G16" s="24">
        <v>54376040</v>
      </c>
      <c r="H16" s="26"/>
      <c r="I16" s="338">
        <v>7.0383702086433741E-2</v>
      </c>
      <c r="J16" s="384"/>
    </row>
    <row r="17" spans="1:10" x14ac:dyDescent="0.2">
      <c r="A17" s="314">
        <v>13</v>
      </c>
      <c r="C17" s="6" t="s">
        <v>16</v>
      </c>
      <c r="D17" s="289"/>
      <c r="E17" s="24">
        <v>50985662</v>
      </c>
      <c r="F17" s="24"/>
      <c r="G17" s="24">
        <v>46554592</v>
      </c>
      <c r="H17" s="26"/>
      <c r="I17" s="338">
        <v>9.5180084490913419E-2</v>
      </c>
      <c r="J17" s="384"/>
    </row>
    <row r="18" spans="1:10" x14ac:dyDescent="0.2">
      <c r="A18" s="314">
        <v>14</v>
      </c>
      <c r="C18" s="6" t="s">
        <v>30</v>
      </c>
      <c r="D18" s="289"/>
      <c r="E18" s="24">
        <v>38592154</v>
      </c>
      <c r="F18" s="24"/>
      <c r="G18" s="24">
        <v>33962231</v>
      </c>
      <c r="H18" s="26"/>
      <c r="I18" s="338">
        <v>0.13632564362453103</v>
      </c>
      <c r="J18" s="384"/>
    </row>
    <row r="19" spans="1:10" x14ac:dyDescent="0.2">
      <c r="A19" s="314">
        <v>15</v>
      </c>
      <c r="C19" s="6" t="s">
        <v>13</v>
      </c>
      <c r="D19" s="289"/>
      <c r="E19" s="24">
        <v>33734148</v>
      </c>
      <c r="F19" s="24"/>
      <c r="G19" s="24">
        <v>30663757</v>
      </c>
      <c r="H19" s="26"/>
      <c r="I19" s="338">
        <v>0.10013094611987694</v>
      </c>
      <c r="J19" s="384"/>
    </row>
    <row r="20" spans="1:10" x14ac:dyDescent="0.2">
      <c r="A20" s="314">
        <v>16</v>
      </c>
      <c r="C20" s="6" t="s">
        <v>33</v>
      </c>
      <c r="D20" s="289"/>
      <c r="E20" s="24">
        <v>30986915</v>
      </c>
      <c r="F20" s="24"/>
      <c r="G20" s="24">
        <v>28822160</v>
      </c>
      <c r="H20" s="26"/>
      <c r="I20" s="338">
        <v>7.510731326174036E-2</v>
      </c>
      <c r="J20" s="384"/>
    </row>
    <row r="21" spans="1:10" x14ac:dyDescent="0.2">
      <c r="A21" s="314">
        <v>17</v>
      </c>
      <c r="C21" s="6" t="s">
        <v>32</v>
      </c>
      <c r="D21" s="289"/>
      <c r="E21" s="24">
        <v>28171883</v>
      </c>
      <c r="F21" s="24"/>
      <c r="G21" s="24">
        <v>26661747</v>
      </c>
      <c r="H21" s="26"/>
      <c r="I21" s="338">
        <v>5.6640549473371049E-2</v>
      </c>
      <c r="J21" s="383"/>
    </row>
    <row r="22" spans="1:10" x14ac:dyDescent="0.2">
      <c r="A22" s="314">
        <v>18</v>
      </c>
      <c r="C22" s="6" t="s">
        <v>17</v>
      </c>
      <c r="D22" s="289"/>
      <c r="E22" s="24">
        <v>23831385</v>
      </c>
      <c r="F22" s="24"/>
      <c r="G22" s="24">
        <v>22620058</v>
      </c>
      <c r="H22" s="26"/>
      <c r="I22" s="338">
        <v>5.3551012114999796E-2</v>
      </c>
      <c r="J22" s="384"/>
    </row>
    <row r="23" spans="1:10" x14ac:dyDescent="0.2">
      <c r="A23" s="314">
        <v>19</v>
      </c>
      <c r="C23" s="6" t="s">
        <v>48</v>
      </c>
      <c r="D23" s="225" t="s">
        <v>536</v>
      </c>
      <c r="E23" s="24">
        <v>22308967.563999999</v>
      </c>
      <c r="F23" s="24"/>
      <c r="G23" s="24">
        <v>21654349</v>
      </c>
      <c r="H23" s="26"/>
      <c r="I23" s="338">
        <v>3.0230350679209872E-2</v>
      </c>
      <c r="J23" s="384"/>
    </row>
    <row r="24" spans="1:10" x14ac:dyDescent="0.2">
      <c r="A24" s="314">
        <v>20</v>
      </c>
      <c r="C24" s="6" t="s">
        <v>6</v>
      </c>
      <c r="D24" s="289"/>
      <c r="E24" s="24">
        <v>18186547</v>
      </c>
      <c r="F24" s="24"/>
      <c r="G24" s="24">
        <v>16583600</v>
      </c>
      <c r="H24" s="26"/>
      <c r="I24" s="338">
        <v>9.6658566294411274E-2</v>
      </c>
      <c r="J24" s="384"/>
    </row>
    <row r="25" spans="1:10" x14ac:dyDescent="0.2">
      <c r="A25" s="314">
        <v>21</v>
      </c>
      <c r="C25" s="6" t="s">
        <v>22</v>
      </c>
      <c r="D25" s="393"/>
      <c r="E25" s="24">
        <v>17104234</v>
      </c>
      <c r="F25" s="24"/>
      <c r="G25" s="24">
        <v>16095245</v>
      </c>
      <c r="H25" s="26"/>
      <c r="I25" s="338">
        <v>6.2688638787418371E-2</v>
      </c>
      <c r="J25" s="383"/>
    </row>
    <row r="26" spans="1:10" x14ac:dyDescent="0.2">
      <c r="A26" s="314">
        <v>22</v>
      </c>
      <c r="C26" s="6" t="s">
        <v>49</v>
      </c>
      <c r="D26" s="225" t="s">
        <v>537</v>
      </c>
      <c r="E26" s="24">
        <v>8328083</v>
      </c>
      <c r="F26" s="24"/>
      <c r="G26" s="24">
        <v>8068872</v>
      </c>
      <c r="H26" s="26"/>
      <c r="I26" s="338">
        <v>3.2124812489279897E-2</v>
      </c>
      <c r="J26" s="384"/>
    </row>
    <row r="27" spans="1:10" x14ac:dyDescent="0.2">
      <c r="A27" s="314">
        <v>23</v>
      </c>
      <c r="C27" s="6" t="s">
        <v>21</v>
      </c>
      <c r="D27" s="225" t="s">
        <v>536</v>
      </c>
      <c r="E27" s="24">
        <v>8075514</v>
      </c>
      <c r="F27" s="24"/>
      <c r="G27" s="24">
        <v>7643265</v>
      </c>
      <c r="H27" s="26"/>
      <c r="I27" s="145">
        <v>5.6552926007406468E-2</v>
      </c>
      <c r="J27" s="384"/>
    </row>
    <row r="28" spans="1:10" x14ac:dyDescent="0.2">
      <c r="A28" s="314">
        <v>24</v>
      </c>
      <c r="C28" s="6" t="s">
        <v>20</v>
      </c>
      <c r="D28" s="289"/>
      <c r="E28" s="24">
        <v>6239481</v>
      </c>
      <c r="F28" s="24"/>
      <c r="G28" s="24">
        <v>5618989</v>
      </c>
      <c r="H28" s="26"/>
      <c r="I28" s="145">
        <v>0.11042769437704902</v>
      </c>
      <c r="J28" s="383"/>
    </row>
    <row r="29" spans="1:10" x14ac:dyDescent="0.2">
      <c r="A29" s="314">
        <v>25</v>
      </c>
      <c r="C29" s="6" t="s">
        <v>29</v>
      </c>
      <c r="D29" s="225"/>
      <c r="E29" s="24">
        <v>3122493</v>
      </c>
      <c r="F29" s="24"/>
      <c r="G29" s="24">
        <v>2737105</v>
      </c>
      <c r="H29" s="26"/>
      <c r="I29" s="145">
        <v>0.14080132110386701</v>
      </c>
      <c r="J29" s="383"/>
    </row>
    <row r="30" spans="1:10" x14ac:dyDescent="0.2">
      <c r="A30" s="314">
        <v>26</v>
      </c>
      <c r="C30" s="6" t="s">
        <v>51</v>
      </c>
      <c r="D30" s="225" t="s">
        <v>536</v>
      </c>
      <c r="E30" s="24">
        <v>3107690</v>
      </c>
      <c r="F30" s="24"/>
      <c r="G30" s="24">
        <v>2973628</v>
      </c>
      <c r="H30" s="26"/>
      <c r="I30" s="145">
        <v>4.5083648660827702E-2</v>
      </c>
      <c r="J30" s="383"/>
    </row>
    <row r="31" spans="1:10" x14ac:dyDescent="0.2">
      <c r="A31" s="314">
        <v>27</v>
      </c>
      <c r="C31" s="6" t="s">
        <v>50</v>
      </c>
      <c r="D31" s="225" t="s">
        <v>536</v>
      </c>
      <c r="E31" s="24">
        <v>3081060</v>
      </c>
      <c r="F31" s="24"/>
      <c r="G31" s="24">
        <v>2898842</v>
      </c>
      <c r="H31" s="26"/>
      <c r="I31" s="145">
        <v>6.2858893309811315E-2</v>
      </c>
      <c r="J31" s="383"/>
    </row>
    <row r="32" spans="1:10" x14ac:dyDescent="0.2">
      <c r="A32" s="314">
        <v>28</v>
      </c>
      <c r="C32" s="6" t="s">
        <v>52</v>
      </c>
      <c r="D32" s="225" t="s">
        <v>536</v>
      </c>
      <c r="E32" s="24">
        <v>1784992</v>
      </c>
      <c r="F32" s="24"/>
      <c r="G32" s="24">
        <v>1829535</v>
      </c>
      <c r="H32" s="26"/>
      <c r="I32" s="145">
        <v>-2.4346623595613126E-2</v>
      </c>
      <c r="J32" s="383"/>
    </row>
    <row r="33" spans="1:10" x14ac:dyDescent="0.2">
      <c r="A33" s="314">
        <v>29</v>
      </c>
      <c r="C33" s="6" t="s">
        <v>53</v>
      </c>
      <c r="D33" s="225" t="s">
        <v>536</v>
      </c>
      <c r="E33" s="24">
        <v>900988</v>
      </c>
      <c r="F33" s="24"/>
      <c r="G33" s="24">
        <v>915985</v>
      </c>
      <c r="H33" s="26"/>
      <c r="I33" s="145">
        <v>-1.6372538851618712E-2</v>
      </c>
      <c r="J33" s="383"/>
    </row>
    <row r="34" spans="1:10" x14ac:dyDescent="0.2">
      <c r="A34" s="314">
        <v>30</v>
      </c>
      <c r="C34" s="6" t="s">
        <v>54</v>
      </c>
      <c r="D34" s="225" t="s">
        <v>536</v>
      </c>
      <c r="E34" s="24">
        <v>602404</v>
      </c>
      <c r="F34" s="24"/>
      <c r="G34" s="24">
        <v>583509</v>
      </c>
      <c r="H34" s="26"/>
      <c r="I34" s="145">
        <v>3.2381677060679515E-2</v>
      </c>
      <c r="J34" s="383"/>
    </row>
    <row r="35" spans="1:10" x14ac:dyDescent="0.2">
      <c r="A35" s="314">
        <v>31</v>
      </c>
      <c r="C35" s="6" t="s">
        <v>55</v>
      </c>
      <c r="D35" s="225" t="s">
        <v>536</v>
      </c>
      <c r="E35" s="24">
        <v>502970</v>
      </c>
      <c r="F35" s="24"/>
      <c r="G35" s="24">
        <v>502700</v>
      </c>
      <c r="H35" s="26"/>
      <c r="I35" s="145">
        <v>5.3709966182613478E-4</v>
      </c>
      <c r="J35" s="383"/>
    </row>
    <row r="36" spans="1:10" x14ac:dyDescent="0.2">
      <c r="A36" s="314">
        <v>32</v>
      </c>
      <c r="C36" s="6" t="s">
        <v>56</v>
      </c>
      <c r="D36" s="225" t="s">
        <v>536</v>
      </c>
      <c r="E36" s="24">
        <v>94089</v>
      </c>
      <c r="F36" s="24"/>
      <c r="G36" s="24">
        <v>84856</v>
      </c>
      <c r="H36" s="26"/>
      <c r="I36" s="145">
        <v>0.10880786273215803</v>
      </c>
      <c r="J36" s="385"/>
    </row>
    <row r="37" spans="1:10" x14ac:dyDescent="0.2">
      <c r="A37" s="314">
        <v>33</v>
      </c>
      <c r="C37" s="6" t="s">
        <v>57</v>
      </c>
      <c r="D37" s="225" t="s">
        <v>538</v>
      </c>
      <c r="E37" s="24">
        <v>21302</v>
      </c>
      <c r="F37" s="24"/>
      <c r="G37" s="24">
        <v>28309</v>
      </c>
      <c r="H37" s="26"/>
      <c r="I37" s="338">
        <v>-0.2475184570278004</v>
      </c>
    </row>
    <row r="38" spans="1:10" ht="12" thickBot="1" x14ac:dyDescent="0.25">
      <c r="C38" s="321" t="s">
        <v>58</v>
      </c>
      <c r="E38" s="334">
        <f>SUM(E5:E37)</f>
        <v>2097848556.5639999</v>
      </c>
      <c r="F38" s="147"/>
      <c r="G38" s="334">
        <f>SUM(G5:G37)</f>
        <v>1909516918</v>
      </c>
      <c r="H38" s="147"/>
      <c r="I38" s="340">
        <v>9.862789734340538E-2</v>
      </c>
    </row>
    <row r="39" spans="1:10" ht="9.75" customHeight="1" thickTop="1" x14ac:dyDescent="0.2">
      <c r="C39" s="321"/>
      <c r="E39" s="147"/>
      <c r="F39" s="147"/>
      <c r="G39" s="147"/>
      <c r="H39" s="147"/>
      <c r="I39" s="362"/>
    </row>
    <row r="40" spans="1:10" ht="7.5" customHeight="1" x14ac:dyDescent="0.2">
      <c r="C40" s="321"/>
      <c r="E40" s="147"/>
      <c r="F40" s="147"/>
      <c r="G40" s="147"/>
      <c r="H40" s="147"/>
      <c r="I40" s="362"/>
    </row>
    <row r="41" spans="1:10" x14ac:dyDescent="0.2">
      <c r="C41" s="321"/>
      <c r="E41" s="147"/>
      <c r="F41" s="147"/>
      <c r="G41" s="147"/>
      <c r="H41" s="147"/>
      <c r="I41" s="362"/>
    </row>
    <row r="42" spans="1:10" ht="5.25" customHeight="1" x14ac:dyDescent="0.2">
      <c r="A42" s="336"/>
      <c r="B42" s="336"/>
      <c r="C42" s="336"/>
    </row>
    <row r="43" spans="1:10" x14ac:dyDescent="0.2">
      <c r="A43" s="346" t="s">
        <v>59</v>
      </c>
      <c r="F43" s="23" t="s">
        <v>134</v>
      </c>
    </row>
    <row r="44" spans="1:10" x14ac:dyDescent="0.2">
      <c r="A44" s="393" t="s">
        <v>569</v>
      </c>
      <c r="B44" s="393"/>
      <c r="C44" s="393"/>
      <c r="D44" s="393"/>
      <c r="E44" s="393"/>
      <c r="F44" s="393"/>
      <c r="G44" s="393"/>
      <c r="H44" s="148"/>
      <c r="I44" s="26"/>
    </row>
    <row r="45" spans="1:10" x14ac:dyDescent="0.2">
      <c r="A45" s="393" t="s">
        <v>570</v>
      </c>
      <c r="B45" s="393"/>
      <c r="C45" s="393"/>
      <c r="D45" s="393"/>
      <c r="E45" s="393"/>
      <c r="F45" s="393"/>
      <c r="G45" s="393"/>
      <c r="H45" s="148"/>
      <c r="I45" s="26"/>
    </row>
    <row r="46" spans="1:10" x14ac:dyDescent="0.2">
      <c r="A46" s="393" t="s">
        <v>516</v>
      </c>
      <c r="B46" s="393"/>
      <c r="C46" s="393"/>
      <c r="D46" s="393"/>
      <c r="E46" s="393"/>
      <c r="F46" s="393"/>
      <c r="G46" s="393"/>
      <c r="H46" s="148"/>
      <c r="I46" s="147"/>
    </row>
    <row r="47" spans="1:10" x14ac:dyDescent="0.2">
      <c r="A47" s="387"/>
      <c r="B47" s="250"/>
      <c r="C47" s="250"/>
      <c r="D47" s="386"/>
      <c r="E47" s="250"/>
      <c r="F47" s="250"/>
      <c r="G47" s="389"/>
    </row>
    <row r="48" spans="1:10" x14ac:dyDescent="0.2">
      <c r="A48" s="387"/>
      <c r="B48" s="387"/>
      <c r="C48" s="387" t="s">
        <v>134</v>
      </c>
      <c r="D48" s="387"/>
      <c r="E48" s="387"/>
      <c r="F48" s="155"/>
      <c r="G48" s="155"/>
      <c r="H48" s="26"/>
      <c r="I48" s="145"/>
    </row>
    <row r="49" spans="1:9" x14ac:dyDescent="0.2">
      <c r="A49" s="387"/>
      <c r="B49" s="250"/>
      <c r="C49" s="250"/>
      <c r="D49" s="386"/>
      <c r="E49" s="250"/>
      <c r="F49" s="389"/>
      <c r="G49" s="389"/>
      <c r="H49" s="147"/>
      <c r="I49" s="146"/>
    </row>
    <row r="50" spans="1:9" x14ac:dyDescent="0.2">
      <c r="A50" s="387"/>
      <c r="B50" s="250"/>
      <c r="C50" s="250"/>
      <c r="D50" s="386"/>
      <c r="E50" s="250"/>
      <c r="F50" s="250"/>
      <c r="G50" s="250"/>
    </row>
    <row r="51" spans="1:9" x14ac:dyDescent="0.2">
      <c r="A51" s="388"/>
      <c r="B51" s="250"/>
      <c r="C51" s="250"/>
      <c r="D51" s="386"/>
      <c r="E51" s="250"/>
      <c r="F51" s="250"/>
      <c r="G51" s="250"/>
    </row>
    <row r="52" spans="1:9" x14ac:dyDescent="0.2">
      <c r="A52" s="148"/>
      <c r="B52" s="148"/>
      <c r="C52" s="148"/>
      <c r="D52" s="148"/>
      <c r="E52" s="148"/>
      <c r="F52" s="148"/>
      <c r="G52" s="148"/>
      <c r="H52" s="148"/>
      <c r="I52" s="26"/>
    </row>
    <row r="53" spans="1:9" x14ac:dyDescent="0.2">
      <c r="A53" s="148"/>
      <c r="B53" s="148"/>
      <c r="C53" s="148"/>
      <c r="D53" s="148"/>
      <c r="E53" s="148"/>
      <c r="F53" s="148"/>
      <c r="G53" s="148"/>
      <c r="H53" s="148"/>
      <c r="I53" s="147"/>
    </row>
    <row r="54" spans="1:9" x14ac:dyDescent="0.2">
      <c r="A54" s="148"/>
      <c r="B54" s="148"/>
      <c r="C54" s="148"/>
      <c r="D54" s="148"/>
      <c r="E54" s="148"/>
      <c r="F54" s="148"/>
      <c r="G54" s="148"/>
      <c r="H54" s="148"/>
      <c r="I54" s="147"/>
    </row>
  </sheetData>
  <sortState xmlns:xlrd2="http://schemas.microsoft.com/office/spreadsheetml/2017/richdata2" ref="C5:I37">
    <sortCondition descending="1" ref="E5:E37"/>
  </sortState>
  <pageMargins left="0.70866141732283472" right="0.55118110236220474" top="1.0629921259842521" bottom="0.74803149606299213" header="0.43307086614173229" footer="0.31496062992125984"/>
  <pageSetup paperSize="9" scale="97" firstPageNumber="8" orientation="portrait" useFirstPageNumber="1" r:id="rId1"/>
  <headerFooter alignWithMargins="0">
    <oddHeader>&amp;C&amp;"Times New Roman,Bold"&amp;12
2.2. YFIRLIT YFIR LÍFEYRISSJÓÐI Í STÆRÐARRÖÐ 31.12.2011</oddHeader>
    <oddFooter>&amp;R&amp;"Times New Roman,Regular"&amp;10&amp;P</oddFooter>
    <firstHeader>&amp;C&amp;N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CF3A-DB4E-A74E-B7A1-26B5524168CF}">
  <sheetPr>
    <tabColor theme="9"/>
  </sheetPr>
  <dimension ref="A1:AR115"/>
  <sheetViews>
    <sheetView tabSelected="1" workbookViewId="0">
      <selection activeCell="F12" sqref="F12"/>
    </sheetView>
  </sheetViews>
  <sheetFormatPr defaultColWidth="11.42578125" defaultRowHeight="15" x14ac:dyDescent="0.25"/>
  <cols>
    <col min="1" max="1" width="35" style="485" bestFit="1" customWidth="1"/>
    <col min="2" max="2" width="64.28515625" style="485" bestFit="1" customWidth="1"/>
    <col min="3" max="3" width="52.140625" style="485" bestFit="1" customWidth="1"/>
    <col min="4" max="4" width="43.7109375" style="485" bestFit="1" customWidth="1"/>
    <col min="5" max="5" width="12.42578125" style="485" bestFit="1" customWidth="1"/>
    <col min="6" max="6" width="22.140625" bestFit="1" customWidth="1"/>
    <col min="7" max="7" width="18" bestFit="1" customWidth="1"/>
    <col min="8" max="8" width="28" bestFit="1" customWidth="1"/>
    <col min="9" max="9" width="39" bestFit="1" customWidth="1"/>
    <col min="10" max="10" width="35.85546875" bestFit="1" customWidth="1"/>
    <col min="11" max="11" width="16.7109375" bestFit="1" customWidth="1"/>
    <col min="12" max="12" width="20.140625" bestFit="1" customWidth="1"/>
    <col min="13" max="13" width="16.7109375" bestFit="1" customWidth="1"/>
    <col min="14" max="14" width="21.42578125" bestFit="1" customWidth="1"/>
    <col min="15" max="15" width="17.7109375" bestFit="1" customWidth="1"/>
    <col min="16" max="16" width="28.85546875" bestFit="1" customWidth="1"/>
    <col min="17" max="19" width="23.42578125" bestFit="1" customWidth="1"/>
    <col min="20" max="20" width="18.28515625" bestFit="1" customWidth="1"/>
    <col min="21" max="21" width="28.28515625" bestFit="1" customWidth="1"/>
    <col min="22" max="22" width="25.140625" bestFit="1" customWidth="1"/>
    <col min="23" max="23" width="22.28515625" bestFit="1" customWidth="1"/>
    <col min="24" max="24" width="36.42578125" bestFit="1" customWidth="1"/>
    <col min="25" max="25" width="38.140625" bestFit="1" customWidth="1"/>
    <col min="26" max="26" width="34.42578125" bestFit="1" customWidth="1"/>
    <col min="27" max="27" width="36.28515625" bestFit="1" customWidth="1"/>
    <col min="28" max="28" width="32.7109375" bestFit="1" customWidth="1"/>
    <col min="29" max="31" width="29.42578125" bestFit="1" customWidth="1"/>
    <col min="32" max="34" width="34" bestFit="1" customWidth="1"/>
    <col min="35" max="35" width="34.28515625" bestFit="1" customWidth="1"/>
    <col min="36" max="36" width="33.42578125" bestFit="1" customWidth="1"/>
    <col min="37" max="37" width="24" bestFit="1" customWidth="1"/>
    <col min="38" max="38" width="26.140625" bestFit="1" customWidth="1"/>
    <col min="39" max="39" width="23.28515625" bestFit="1" customWidth="1"/>
    <col min="40" max="40" width="25.7109375" bestFit="1" customWidth="1"/>
    <col min="41" max="41" width="23.7109375" bestFit="1" customWidth="1"/>
    <col min="42" max="42" width="17" bestFit="1" customWidth="1"/>
    <col min="43" max="43" width="16.7109375" bestFit="1" customWidth="1"/>
    <col min="44" max="44" width="26.140625" bestFit="1" customWidth="1"/>
    <col min="45" max="45" width="8.7109375" bestFit="1" customWidth="1"/>
  </cols>
  <sheetData>
    <row r="1" spans="1:44" ht="15.75" x14ac:dyDescent="0.25">
      <c r="A1" s="485" t="s">
        <v>714</v>
      </c>
      <c r="B1" s="469">
        <v>40908</v>
      </c>
      <c r="C1" s="485">
        <v>0</v>
      </c>
      <c r="D1" s="485">
        <v>0</v>
      </c>
      <c r="E1" s="485" t="s">
        <v>710</v>
      </c>
      <c r="F1" s="493" t="s">
        <v>5</v>
      </c>
      <c r="G1" s="493" t="s">
        <v>6</v>
      </c>
      <c r="H1" s="493" t="s">
        <v>7</v>
      </c>
      <c r="I1" s="493" t="s">
        <v>457</v>
      </c>
      <c r="J1" s="493" t="s">
        <v>459</v>
      </c>
      <c r="K1" s="493" t="s">
        <v>10</v>
      </c>
      <c r="L1" s="493" t="s">
        <v>11</v>
      </c>
      <c r="M1" s="493" t="s">
        <v>12</v>
      </c>
      <c r="N1" s="493" t="s">
        <v>13</v>
      </c>
      <c r="O1" s="493" t="s">
        <v>14</v>
      </c>
      <c r="P1" s="493" t="s">
        <v>15</v>
      </c>
      <c r="Q1" s="493" t="s">
        <v>16</v>
      </c>
      <c r="R1" s="493" t="s">
        <v>16</v>
      </c>
      <c r="S1" s="493" t="s">
        <v>16</v>
      </c>
      <c r="T1" s="493" t="s">
        <v>17</v>
      </c>
      <c r="U1" s="493" t="s">
        <v>18</v>
      </c>
      <c r="V1" s="493" t="s">
        <v>19</v>
      </c>
      <c r="W1" s="493" t="s">
        <v>20</v>
      </c>
      <c r="X1" s="493" t="s">
        <v>21</v>
      </c>
      <c r="Y1" s="493" t="s">
        <v>458</v>
      </c>
      <c r="Z1" s="493" t="s">
        <v>504</v>
      </c>
      <c r="AA1" s="493" t="s">
        <v>24</v>
      </c>
      <c r="AB1" s="493" t="s">
        <v>461</v>
      </c>
      <c r="AC1" s="493" t="s">
        <v>26</v>
      </c>
      <c r="AD1" s="493" t="s">
        <v>26</v>
      </c>
      <c r="AE1" s="493" t="s">
        <v>26</v>
      </c>
      <c r="AF1" s="493" t="s">
        <v>27</v>
      </c>
      <c r="AG1" s="493" t="s">
        <v>27</v>
      </c>
      <c r="AH1" s="493" t="s">
        <v>27</v>
      </c>
      <c r="AI1" s="493" t="s">
        <v>460</v>
      </c>
      <c r="AJ1" s="493" t="s">
        <v>29</v>
      </c>
      <c r="AK1" s="493" t="s">
        <v>30</v>
      </c>
      <c r="AL1" s="493" t="s">
        <v>31</v>
      </c>
      <c r="AM1" s="493" t="s">
        <v>32</v>
      </c>
      <c r="AN1" s="493" t="s">
        <v>33</v>
      </c>
      <c r="AO1" s="493" t="s">
        <v>34</v>
      </c>
      <c r="AP1" s="493" t="s">
        <v>35</v>
      </c>
      <c r="AQ1" s="493" t="s">
        <v>36</v>
      </c>
      <c r="AR1" s="493" t="s">
        <v>37</v>
      </c>
    </row>
    <row r="2" spans="1:44" ht="15.75" x14ac:dyDescent="0.25">
      <c r="E2" s="485" t="s">
        <v>709</v>
      </c>
      <c r="F2" s="494" t="s">
        <v>437</v>
      </c>
      <c r="G2" s="494" t="s">
        <v>437</v>
      </c>
      <c r="H2" s="494" t="s">
        <v>437</v>
      </c>
      <c r="I2" s="494" t="s">
        <v>437</v>
      </c>
      <c r="J2" s="494" t="s">
        <v>437</v>
      </c>
      <c r="K2" s="494" t="s">
        <v>437</v>
      </c>
      <c r="L2" s="494" t="s">
        <v>437</v>
      </c>
      <c r="M2" s="494" t="s">
        <v>437</v>
      </c>
      <c r="N2" s="494" t="s">
        <v>437</v>
      </c>
      <c r="O2" s="494" t="s">
        <v>437</v>
      </c>
      <c r="P2" s="494" t="s">
        <v>437</v>
      </c>
      <c r="Q2" s="494" t="s">
        <v>437</v>
      </c>
      <c r="R2" s="499" t="s">
        <v>318</v>
      </c>
      <c r="S2" s="499" t="s">
        <v>319</v>
      </c>
      <c r="T2" s="494" t="s">
        <v>437</v>
      </c>
      <c r="U2" s="494" t="s">
        <v>437</v>
      </c>
      <c r="V2" s="494" t="s">
        <v>437</v>
      </c>
      <c r="W2" s="494" t="s">
        <v>437</v>
      </c>
      <c r="X2" s="494" t="s">
        <v>437</v>
      </c>
      <c r="Y2" s="494" t="s">
        <v>437</v>
      </c>
      <c r="Z2" s="494" t="s">
        <v>437</v>
      </c>
      <c r="AA2" s="494" t="s">
        <v>437</v>
      </c>
      <c r="AB2" s="494" t="s">
        <v>437</v>
      </c>
      <c r="AC2" s="494" t="s">
        <v>437</v>
      </c>
      <c r="AD2" s="499" t="s">
        <v>316</v>
      </c>
      <c r="AE2" s="499" t="s">
        <v>317</v>
      </c>
      <c r="AF2" s="494" t="s">
        <v>437</v>
      </c>
      <c r="AG2" s="499" t="s">
        <v>428</v>
      </c>
      <c r="AH2" s="499" t="s">
        <v>320</v>
      </c>
      <c r="AI2" s="494" t="s">
        <v>437</v>
      </c>
      <c r="AJ2" s="494" t="s">
        <v>437</v>
      </c>
      <c r="AK2" s="494" t="s">
        <v>437</v>
      </c>
      <c r="AL2" s="494" t="s">
        <v>437</v>
      </c>
      <c r="AM2" s="494" t="s">
        <v>437</v>
      </c>
      <c r="AN2" s="494" t="s">
        <v>437</v>
      </c>
      <c r="AO2" s="494" t="s">
        <v>437</v>
      </c>
      <c r="AP2" s="494" t="s">
        <v>437</v>
      </c>
      <c r="AQ2" s="494" t="s">
        <v>437</v>
      </c>
      <c r="AR2" s="494" t="s">
        <v>437</v>
      </c>
    </row>
    <row r="3" spans="1:44" ht="15.75" thickBot="1" x14ac:dyDescent="0.3">
      <c r="A3" s="485" t="s">
        <v>715</v>
      </c>
      <c r="B3" s="485" t="s">
        <v>716</v>
      </c>
      <c r="C3" s="485" t="s">
        <v>717</v>
      </c>
      <c r="D3" s="485" t="s">
        <v>718</v>
      </c>
      <c r="AD3" s="494"/>
      <c r="AE3" s="494"/>
      <c r="AG3" s="494"/>
      <c r="AH3" s="494"/>
    </row>
    <row r="4" spans="1:44" ht="15.75" x14ac:dyDescent="0.25">
      <c r="A4" s="486" t="s">
        <v>449</v>
      </c>
      <c r="B4" s="487"/>
      <c r="C4" s="488"/>
      <c r="D4" s="489"/>
      <c r="E4" s="500"/>
      <c r="F4" s="495">
        <v>-5725859.8072227314</v>
      </c>
      <c r="G4" s="495">
        <v>-3629867.8000000045</v>
      </c>
      <c r="H4" s="495">
        <v>-2951200</v>
      </c>
      <c r="I4" s="495">
        <v>-8082800</v>
      </c>
      <c r="J4" s="495">
        <v>-4115930</v>
      </c>
      <c r="K4" s="495">
        <v>-6120272.6141465306</v>
      </c>
      <c r="L4" s="495">
        <v>-833300</v>
      </c>
      <c r="M4" s="495">
        <v>-15514706.482217968</v>
      </c>
      <c r="N4" s="495">
        <v>77400</v>
      </c>
      <c r="O4" s="495">
        <v>-143505</v>
      </c>
      <c r="P4" s="495">
        <v>-4624870.5305870641</v>
      </c>
      <c r="Q4" s="501">
        <f>SUM(R4+S4)</f>
        <v>-3344500</v>
      </c>
      <c r="R4" s="495">
        <v>-1550000</v>
      </c>
      <c r="S4" s="495">
        <v>-1794500</v>
      </c>
      <c r="T4" s="495">
        <v>-2682964</v>
      </c>
      <c r="U4" s="495">
        <v>-41525614.838366047</v>
      </c>
      <c r="V4" s="495">
        <v>-1353561.7467862645</v>
      </c>
      <c r="W4" s="495">
        <v>-206100</v>
      </c>
      <c r="X4" s="495">
        <v>-3949800</v>
      </c>
      <c r="Y4" s="495">
        <v>2368500</v>
      </c>
      <c r="Z4" s="495">
        <v>-1884600</v>
      </c>
      <c r="AA4" s="495">
        <v>-4366066.3250493202</v>
      </c>
      <c r="AB4" s="495">
        <v>-13252000</v>
      </c>
      <c r="AC4" s="501">
        <f>SUM(AD4,AE4)</f>
        <v>-354651855.0355401</v>
      </c>
      <c r="AD4" s="495">
        <v>-344431940.31037921</v>
      </c>
      <c r="AE4" s="495">
        <v>-10219914.725160927</v>
      </c>
      <c r="AF4" s="501">
        <f>SUM(AG4,AH4)</f>
        <v>-2677000.0000000009</v>
      </c>
      <c r="AG4" s="495">
        <v>-2322900</v>
      </c>
      <c r="AH4" s="495">
        <v>-354100.00000000093</v>
      </c>
      <c r="AI4" s="495">
        <v>-3567838.9004535014</v>
      </c>
      <c r="AJ4" s="495">
        <v>14600</v>
      </c>
      <c r="AK4" s="495">
        <v>-6237600</v>
      </c>
      <c r="AL4" s="495">
        <v>-6038233</v>
      </c>
      <c r="AM4" s="495">
        <v>-3243910.2097277716</v>
      </c>
      <c r="AN4" s="495">
        <v>-2232802.9379399121</v>
      </c>
      <c r="AO4" s="495">
        <v>-13158300</v>
      </c>
      <c r="AP4" s="495">
        <v>-19012900</v>
      </c>
      <c r="AQ4" s="495">
        <v>-17344800</v>
      </c>
      <c r="AR4" s="495">
        <v>-3188272.465228498</v>
      </c>
    </row>
    <row r="5" spans="1:44" ht="15.75" x14ac:dyDescent="0.25">
      <c r="A5" s="486" t="s">
        <v>450</v>
      </c>
      <c r="B5" s="487"/>
      <c r="C5" s="487"/>
      <c r="D5" s="490"/>
      <c r="F5" s="495">
        <v>1322562.652993232</v>
      </c>
      <c r="G5" s="495">
        <v>79559</v>
      </c>
      <c r="H5" s="495">
        <v>-373000</v>
      </c>
      <c r="I5" s="495">
        <v>-1138800</v>
      </c>
      <c r="J5" s="495">
        <v>0</v>
      </c>
      <c r="K5" s="495">
        <v>-3181321.4533629268</v>
      </c>
      <c r="L5" s="495">
        <v>612200</v>
      </c>
      <c r="M5" s="495">
        <v>-8256666.7615704834</v>
      </c>
      <c r="N5" s="495">
        <v>171500</v>
      </c>
      <c r="O5" s="495">
        <v>0</v>
      </c>
      <c r="P5" s="495">
        <v>-190670.17609199201</v>
      </c>
      <c r="Q5" s="501">
        <f t="shared" ref="Q5:Q6" si="0">SUM(R5+S5)</f>
        <v>-480600.00000000047</v>
      </c>
      <c r="R5" s="495">
        <v>-806000.00000000047</v>
      </c>
      <c r="S5" s="495">
        <v>325400</v>
      </c>
      <c r="T5" s="495">
        <v>-1396477</v>
      </c>
      <c r="U5" s="495">
        <v>-2792379.3989105611</v>
      </c>
      <c r="V5" s="495">
        <v>-66691.672699957911</v>
      </c>
      <c r="W5" s="495">
        <v>-340100</v>
      </c>
      <c r="X5" s="495">
        <v>-970800</v>
      </c>
      <c r="Y5" s="495">
        <v>-272300</v>
      </c>
      <c r="Z5" s="495">
        <v>-118400</v>
      </c>
      <c r="AA5" s="495">
        <v>-857331.94440584234</v>
      </c>
      <c r="AB5" s="495">
        <v>-4712900</v>
      </c>
      <c r="AC5" s="501">
        <f t="shared" ref="AC5:AC7" si="1">SUM(AD5,AE5)</f>
        <v>-75893634.888464555</v>
      </c>
      <c r="AD5" s="495">
        <v>-28716795.985092744</v>
      </c>
      <c r="AE5" s="495">
        <v>-47176838.903371811</v>
      </c>
      <c r="AF5" s="501">
        <f t="shared" ref="AF5:AF6" si="2">SUM(AG5,AH5)</f>
        <v>-12596200</v>
      </c>
      <c r="AG5" s="495">
        <v>-11572300</v>
      </c>
      <c r="AH5" s="495">
        <v>-1023900</v>
      </c>
      <c r="AI5" s="495">
        <v>-254100</v>
      </c>
      <c r="AJ5" s="495">
        <v>14200</v>
      </c>
      <c r="AK5" s="495">
        <v>1403500</v>
      </c>
      <c r="AL5" s="495">
        <v>-8422681</v>
      </c>
      <c r="AM5" s="495">
        <v>-1120213.6931369454</v>
      </c>
      <c r="AN5" s="495">
        <v>90073.980599250644</v>
      </c>
      <c r="AO5" s="495">
        <v>901499.99999999255</v>
      </c>
      <c r="AP5" s="495">
        <v>4931671</v>
      </c>
      <c r="AQ5" s="495">
        <v>1022800</v>
      </c>
      <c r="AR5" s="495">
        <v>-2018403.1671357006</v>
      </c>
    </row>
    <row r="6" spans="1:44" ht="15.75" x14ac:dyDescent="0.25">
      <c r="A6" s="486" t="s">
        <v>456</v>
      </c>
      <c r="B6" s="491"/>
      <c r="C6" s="491"/>
      <c r="D6" s="490"/>
      <c r="F6" s="496">
        <v>-4403297.1542295069</v>
      </c>
      <c r="G6" s="496">
        <v>-3550308.8000000045</v>
      </c>
      <c r="H6" s="496">
        <v>-3324200</v>
      </c>
      <c r="I6" s="496">
        <v>-9221600</v>
      </c>
      <c r="J6" s="496">
        <v>-4115930</v>
      </c>
      <c r="K6" s="496">
        <v>-9301594.0675094575</v>
      </c>
      <c r="L6" s="496">
        <v>-221100</v>
      </c>
      <c r="M6" s="496">
        <v>-23771373.243788481</v>
      </c>
      <c r="N6" s="496">
        <v>248900</v>
      </c>
      <c r="O6" s="496">
        <v>-143505</v>
      </c>
      <c r="P6" s="496">
        <v>-4815540.7066790564</v>
      </c>
      <c r="Q6" s="501">
        <f t="shared" si="0"/>
        <v>-3825100</v>
      </c>
      <c r="R6" s="496">
        <v>-2356000</v>
      </c>
      <c r="S6" s="496">
        <v>-1469100</v>
      </c>
      <c r="T6" s="496">
        <v>-4079441</v>
      </c>
      <c r="U6" s="496">
        <v>-44317994.237276629</v>
      </c>
      <c r="V6" s="496">
        <v>-1420253.4194862223</v>
      </c>
      <c r="W6" s="496">
        <v>-546200</v>
      </c>
      <c r="X6" s="496">
        <v>-4920600</v>
      </c>
      <c r="Y6" s="496">
        <v>2096200</v>
      </c>
      <c r="Z6" s="496">
        <v>-2003000</v>
      </c>
      <c r="AA6" s="496">
        <v>-5223398.2694551619</v>
      </c>
      <c r="AB6" s="496">
        <v>-17964900</v>
      </c>
      <c r="AC6" s="501">
        <f t="shared" si="1"/>
        <v>-430545489.92400461</v>
      </c>
      <c r="AD6" s="496">
        <v>-373148736.29547191</v>
      </c>
      <c r="AE6" s="496">
        <v>-57396753.628532708</v>
      </c>
      <c r="AF6" s="501">
        <f t="shared" si="2"/>
        <v>-15273200</v>
      </c>
      <c r="AG6" s="496">
        <v>-13895200</v>
      </c>
      <c r="AH6" s="496">
        <v>-1378000</v>
      </c>
      <c r="AI6" s="496">
        <v>-3821938.9004535014</v>
      </c>
      <c r="AJ6" s="496">
        <v>28800</v>
      </c>
      <c r="AK6" s="496">
        <v>-4834100</v>
      </c>
      <c r="AL6" s="496">
        <v>-14460914</v>
      </c>
      <c r="AM6" s="496">
        <v>-4364123.9028647244</v>
      </c>
      <c r="AN6" s="496">
        <v>-2142728.9573406652</v>
      </c>
      <c r="AO6" s="496">
        <v>-12256800</v>
      </c>
      <c r="AP6" s="496">
        <v>-14081229</v>
      </c>
      <c r="AQ6" s="496">
        <v>-16322000</v>
      </c>
      <c r="AR6" s="496">
        <v>-5206675.6323642135</v>
      </c>
    </row>
    <row r="7" spans="1:44" ht="15.75" x14ac:dyDescent="0.25">
      <c r="A7" s="486" t="s">
        <v>451</v>
      </c>
      <c r="B7" s="491"/>
      <c r="C7" s="491"/>
      <c r="D7" s="490"/>
      <c r="F7" s="497">
        <v>-4.5161505860424132E-2</v>
      </c>
      <c r="G7" s="497">
        <v>-0.10157470994373932</v>
      </c>
      <c r="H7" s="497">
        <v>-0.49504832536597715</v>
      </c>
      <c r="I7" s="497">
        <v>-0.797633463654292</v>
      </c>
      <c r="J7" s="497">
        <v>-0.99372441254943655</v>
      </c>
      <c r="K7" s="497">
        <v>-6.5673862331041014E-2</v>
      </c>
      <c r="L7" s="497">
        <v>-3.6636045494313212E-3</v>
      </c>
      <c r="M7" s="497">
        <v>-4.8989025429044014E-2</v>
      </c>
      <c r="N7" s="497">
        <v>1.780693533270853E-2</v>
      </c>
      <c r="O7" s="497">
        <v>-1.6212925804666923E-2</v>
      </c>
      <c r="P7" s="497">
        <v>-0.83086703724274669</v>
      </c>
      <c r="Q7" s="502">
        <f>SUM(R7+S7)</f>
        <v>-9.5621168692675201E-2</v>
      </c>
      <c r="R7" s="497">
        <v>-5.7040342242053454E-2</v>
      </c>
      <c r="S7" s="497">
        <v>-3.858082645062174E-2</v>
      </c>
      <c r="T7" s="497">
        <v>-0.12343488534837735</v>
      </c>
      <c r="U7" s="497">
        <v>-0.64340724355195023</v>
      </c>
      <c r="V7" s="497">
        <v>-0.73907382000212174</v>
      </c>
      <c r="W7" s="497">
        <v>-5.0714948932219124E-2</v>
      </c>
      <c r="X7" s="497">
        <v>-0.35320972500376857</v>
      </c>
      <c r="Y7" s="497">
        <v>0.12656760395848302</v>
      </c>
      <c r="Z7" s="497">
        <v>-0.76400808635618112</v>
      </c>
      <c r="AA7" s="497">
        <v>-0.57893119626528</v>
      </c>
      <c r="AB7" s="497">
        <v>-0.22894818337876638</v>
      </c>
      <c r="AC7" s="502">
        <f t="shared" si="1"/>
        <v>-0.76102932402072132</v>
      </c>
      <c r="AD7" s="497">
        <v>-0.63029892151315847</v>
      </c>
      <c r="AE7" s="497">
        <v>-0.13073040250756279</v>
      </c>
      <c r="AF7" s="502">
        <f>SUM(AG7,AH7)</f>
        <v>-0.15955624674715968</v>
      </c>
      <c r="AG7" s="497">
        <v>-0.10999521078483758</v>
      </c>
      <c r="AH7" s="497">
        <v>-4.95610359623221E-2</v>
      </c>
      <c r="AI7" s="497">
        <v>-0.94440242229138016</v>
      </c>
      <c r="AJ7" s="497">
        <v>2.7231467473524961E-2</v>
      </c>
      <c r="AK7" s="497">
        <v>-6.800995507834208E-2</v>
      </c>
      <c r="AL7" s="497">
        <v>-2.2585313989115254E-2</v>
      </c>
      <c r="AM7" s="497">
        <v>-9.1906215399244373E-2</v>
      </c>
      <c r="AN7" s="497">
        <v>-4.1833679257192537E-2</v>
      </c>
      <c r="AO7" s="497">
        <v>-6.6458419297276278E-2</v>
      </c>
      <c r="AP7" s="497">
        <v>-8.6225598073427778E-2</v>
      </c>
      <c r="AQ7" s="497">
        <v>-7.5300843524459621E-2</v>
      </c>
      <c r="AR7" s="497">
        <v>-3.9575471099808295E-2</v>
      </c>
    </row>
    <row r="8" spans="1:44" x14ac:dyDescent="0.25">
      <c r="A8" s="486" t="s">
        <v>559</v>
      </c>
      <c r="B8" s="486" t="s">
        <v>454</v>
      </c>
      <c r="C8" s="491"/>
      <c r="D8" s="490"/>
      <c r="F8" s="498">
        <v>5317</v>
      </c>
      <c r="G8" s="498">
        <v>521</v>
      </c>
      <c r="H8" s="498">
        <v>11</v>
      </c>
      <c r="I8" s="498">
        <v>47</v>
      </c>
      <c r="J8" s="498">
        <v>0</v>
      </c>
      <c r="K8" s="498">
        <v>7437</v>
      </c>
      <c r="L8" s="498">
        <v>7542</v>
      </c>
      <c r="M8" s="498">
        <v>20074</v>
      </c>
      <c r="N8" s="498">
        <v>1563</v>
      </c>
      <c r="O8" s="498">
        <v>0</v>
      </c>
      <c r="P8" s="498">
        <v>10</v>
      </c>
      <c r="Q8" s="498">
        <v>1007</v>
      </c>
      <c r="R8" s="498">
        <v>0</v>
      </c>
      <c r="S8" s="498">
        <v>0</v>
      </c>
      <c r="T8" s="498">
        <v>1725</v>
      </c>
      <c r="U8" s="498">
        <v>9</v>
      </c>
      <c r="V8" s="498">
        <v>5</v>
      </c>
      <c r="W8" s="498">
        <v>602</v>
      </c>
      <c r="X8" s="498">
        <v>52</v>
      </c>
      <c r="Y8" s="498">
        <v>11</v>
      </c>
      <c r="Z8" s="498">
        <v>10</v>
      </c>
      <c r="AA8" s="498">
        <v>15</v>
      </c>
      <c r="AB8" s="498">
        <v>208</v>
      </c>
      <c r="AC8" s="498">
        <v>9425</v>
      </c>
      <c r="AD8" s="498">
        <v>0</v>
      </c>
      <c r="AE8" s="498">
        <v>0</v>
      </c>
      <c r="AF8" s="498">
        <v>7507</v>
      </c>
      <c r="AG8" s="498">
        <v>0</v>
      </c>
      <c r="AH8" s="498">
        <v>0</v>
      </c>
      <c r="AI8" s="498">
        <v>12</v>
      </c>
      <c r="AJ8" s="498">
        <v>117</v>
      </c>
      <c r="AK8" s="498">
        <v>2257</v>
      </c>
      <c r="AL8" s="498">
        <v>19498</v>
      </c>
      <c r="AM8" s="498">
        <v>1598</v>
      </c>
      <c r="AN8" s="498">
        <v>1398</v>
      </c>
      <c r="AO8" s="498">
        <v>8526</v>
      </c>
      <c r="AP8" s="498">
        <v>6733</v>
      </c>
      <c r="AQ8" s="498">
        <v>9510</v>
      </c>
      <c r="AR8" s="498">
        <v>6571</v>
      </c>
    </row>
    <row r="9" spans="1:44" x14ac:dyDescent="0.25">
      <c r="A9" s="486" t="s">
        <v>559</v>
      </c>
      <c r="B9" s="486" t="s">
        <v>455</v>
      </c>
      <c r="C9" s="491"/>
      <c r="D9" s="490"/>
      <c r="F9" s="498">
        <v>3461</v>
      </c>
      <c r="G9" s="498">
        <v>34</v>
      </c>
      <c r="H9" s="498">
        <v>33</v>
      </c>
      <c r="I9" s="498">
        <v>94</v>
      </c>
      <c r="J9" s="498">
        <v>0</v>
      </c>
      <c r="K9" s="498">
        <v>6505</v>
      </c>
      <c r="L9" s="498">
        <v>4093</v>
      </c>
      <c r="M9" s="498">
        <v>16261</v>
      </c>
      <c r="N9" s="498">
        <v>664</v>
      </c>
      <c r="O9" s="498">
        <v>0</v>
      </c>
      <c r="P9" s="498">
        <v>41</v>
      </c>
      <c r="Q9" s="498">
        <v>1650</v>
      </c>
      <c r="R9" s="498">
        <v>0</v>
      </c>
      <c r="S9" s="498">
        <v>0</v>
      </c>
      <c r="T9" s="498">
        <v>993</v>
      </c>
      <c r="U9" s="498">
        <v>439</v>
      </c>
      <c r="V9" s="498">
        <v>4</v>
      </c>
      <c r="W9" s="498">
        <v>543</v>
      </c>
      <c r="X9" s="498">
        <v>91</v>
      </c>
      <c r="Y9" s="498">
        <v>75</v>
      </c>
      <c r="Z9" s="498">
        <v>8</v>
      </c>
      <c r="AA9" s="498">
        <v>114</v>
      </c>
      <c r="AB9" s="498">
        <v>515</v>
      </c>
      <c r="AC9" s="498">
        <v>20989</v>
      </c>
      <c r="AD9" s="498">
        <v>0</v>
      </c>
      <c r="AE9" s="498">
        <v>0</v>
      </c>
      <c r="AF9" s="498">
        <v>14361</v>
      </c>
      <c r="AG9" s="498">
        <v>0</v>
      </c>
      <c r="AH9" s="498">
        <v>0</v>
      </c>
      <c r="AI9" s="498">
        <v>20</v>
      </c>
      <c r="AJ9" s="498">
        <v>50</v>
      </c>
      <c r="AK9" s="498">
        <v>555</v>
      </c>
      <c r="AL9" s="498">
        <v>26375</v>
      </c>
      <c r="AM9" s="498">
        <v>1177</v>
      </c>
      <c r="AN9" s="498">
        <v>794</v>
      </c>
      <c r="AO9" s="498">
        <v>753</v>
      </c>
      <c r="AP9" s="498">
        <v>1745</v>
      </c>
      <c r="AQ9" s="498">
        <v>8277</v>
      </c>
      <c r="AR9" s="498">
        <v>7512</v>
      </c>
    </row>
    <row r="10" spans="1:44" x14ac:dyDescent="0.25">
      <c r="A10" s="486" t="s">
        <v>719</v>
      </c>
      <c r="B10" s="486" t="s">
        <v>454</v>
      </c>
      <c r="C10" s="491"/>
      <c r="D10" s="490"/>
      <c r="F10" s="498">
        <v>2104623.5869999998</v>
      </c>
      <c r="G10" s="498">
        <v>900195.26500000001</v>
      </c>
      <c r="H10" s="498">
        <v>6826.738869755799</v>
      </c>
      <c r="I10" s="498">
        <v>20902.621236750005</v>
      </c>
      <c r="J10" s="498">
        <v>0</v>
      </c>
      <c r="K10" s="498">
        <v>2154362.6150000002</v>
      </c>
      <c r="L10" s="498">
        <v>1610562</v>
      </c>
      <c r="M10" s="498">
        <v>7397705.9439999992</v>
      </c>
      <c r="N10" s="498">
        <v>399857.55</v>
      </c>
      <c r="O10" s="498">
        <v>0</v>
      </c>
      <c r="P10" s="498">
        <v>4313.4483900000005</v>
      </c>
      <c r="Q10" s="498">
        <v>650061.97368887998</v>
      </c>
      <c r="R10" s="498">
        <v>0</v>
      </c>
      <c r="S10" s="498">
        <v>0</v>
      </c>
      <c r="T10" s="498">
        <v>252052</v>
      </c>
      <c r="U10" s="498">
        <v>4383.8630000000003</v>
      </c>
      <c r="V10" s="498">
        <v>2795.5820000000003</v>
      </c>
      <c r="W10" s="498">
        <v>134686</v>
      </c>
      <c r="X10" s="498">
        <v>19178.063354999998</v>
      </c>
      <c r="Y10" s="498">
        <v>8313.0733375999989</v>
      </c>
      <c r="Z10" s="498">
        <v>4485.3467099999998</v>
      </c>
      <c r="AA10" s="498">
        <v>9683.9186760000011</v>
      </c>
      <c r="AB10" s="498">
        <v>108364.4115099976</v>
      </c>
      <c r="AC10" s="498">
        <v>6575832.4988410007</v>
      </c>
      <c r="AD10" s="498">
        <v>0</v>
      </c>
      <c r="AE10" s="498">
        <v>0</v>
      </c>
      <c r="AF10" s="498">
        <v>1874865</v>
      </c>
      <c r="AG10" s="498">
        <v>0</v>
      </c>
      <c r="AH10" s="498">
        <v>0</v>
      </c>
      <c r="AI10" s="498">
        <v>5472.2070000000003</v>
      </c>
      <c r="AJ10" s="498">
        <v>35276.618999999999</v>
      </c>
      <c r="AK10" s="498">
        <v>1685442</v>
      </c>
      <c r="AL10" s="498">
        <v>8379241</v>
      </c>
      <c r="AM10" s="498">
        <v>628936.08700000006</v>
      </c>
      <c r="AN10" s="498">
        <v>901354.40299999993</v>
      </c>
      <c r="AO10" s="498">
        <v>3759108</v>
      </c>
      <c r="AP10" s="498">
        <v>3176926</v>
      </c>
      <c r="AQ10" s="498">
        <v>3210954</v>
      </c>
      <c r="AR10" s="498">
        <v>1256483</v>
      </c>
    </row>
    <row r="11" spans="1:44" x14ac:dyDescent="0.25">
      <c r="A11" s="486" t="s">
        <v>719</v>
      </c>
      <c r="B11" s="486" t="s">
        <v>455</v>
      </c>
      <c r="C11" s="491"/>
      <c r="D11" s="490"/>
      <c r="F11" s="498">
        <v>787784.397</v>
      </c>
      <c r="G11" s="498">
        <v>37044.923000000003</v>
      </c>
      <c r="H11" s="498">
        <v>18227.995316874065</v>
      </c>
      <c r="I11" s="498">
        <v>32479.490199299995</v>
      </c>
      <c r="J11" s="498">
        <v>0</v>
      </c>
      <c r="K11" s="498">
        <v>1315838.291</v>
      </c>
      <c r="L11" s="498">
        <v>638563</v>
      </c>
      <c r="M11" s="498">
        <v>3209290.0729999999</v>
      </c>
      <c r="N11" s="498">
        <v>125629.045</v>
      </c>
      <c r="O11" s="498">
        <v>0</v>
      </c>
      <c r="P11" s="498">
        <v>11706.269722629662</v>
      </c>
      <c r="Q11" s="498">
        <v>820456.67204360012</v>
      </c>
      <c r="R11" s="498">
        <v>0</v>
      </c>
      <c r="S11" s="498">
        <v>0</v>
      </c>
      <c r="T11" s="498">
        <v>125207</v>
      </c>
      <c r="U11" s="498">
        <v>209751.367</v>
      </c>
      <c r="V11" s="498">
        <v>1970.9650000000001</v>
      </c>
      <c r="W11" s="498">
        <v>103216</v>
      </c>
      <c r="X11" s="498">
        <v>37333.045330000001</v>
      </c>
      <c r="Y11" s="498">
        <v>52287.804547200001</v>
      </c>
      <c r="Z11" s="498">
        <v>2049.0786210000001</v>
      </c>
      <c r="AA11" s="498">
        <v>52512.989664000001</v>
      </c>
      <c r="AB11" s="498">
        <v>235838.2932171977</v>
      </c>
      <c r="AC11" s="498">
        <v>11575662.256592123</v>
      </c>
      <c r="AD11" s="498">
        <v>0</v>
      </c>
      <c r="AE11" s="498">
        <v>0</v>
      </c>
      <c r="AF11" s="498">
        <v>3936979</v>
      </c>
      <c r="AG11" s="498">
        <v>0</v>
      </c>
      <c r="AH11" s="498">
        <v>0</v>
      </c>
      <c r="AI11" s="498">
        <v>8268.2157999999999</v>
      </c>
      <c r="AJ11" s="498">
        <v>11203.501999999999</v>
      </c>
      <c r="AK11" s="498">
        <v>319585</v>
      </c>
      <c r="AL11" s="498">
        <v>8207542</v>
      </c>
      <c r="AM11" s="498">
        <v>229540.81799999997</v>
      </c>
      <c r="AN11" s="498">
        <v>161149.45299999998</v>
      </c>
      <c r="AO11" s="498">
        <v>217029</v>
      </c>
      <c r="AP11" s="498">
        <v>401947</v>
      </c>
      <c r="AQ11" s="498">
        <v>1666968</v>
      </c>
      <c r="AR11" s="498">
        <v>858098</v>
      </c>
    </row>
    <row r="12" spans="1:44" x14ac:dyDescent="0.25">
      <c r="A12" s="486" t="s">
        <v>720</v>
      </c>
      <c r="B12" s="486" t="s">
        <v>454</v>
      </c>
      <c r="C12" s="491"/>
      <c r="D12" s="490"/>
      <c r="F12" s="498">
        <v>395.82914933233025</v>
      </c>
      <c r="G12" s="498">
        <v>1727.8220057581575</v>
      </c>
      <c r="H12" s="498">
        <v>620.61262452325445</v>
      </c>
      <c r="I12" s="498">
        <v>444.73662205851076</v>
      </c>
      <c r="J12" s="498">
        <v>0</v>
      </c>
      <c r="K12" s="498">
        <v>289.68167473443594</v>
      </c>
      <c r="L12" s="498">
        <v>213.54574383452666</v>
      </c>
      <c r="M12" s="498">
        <v>368.5217666633456</v>
      </c>
      <c r="N12" s="498">
        <v>255.82696737044145</v>
      </c>
      <c r="O12" s="498">
        <v>0</v>
      </c>
      <c r="P12" s="498">
        <v>431.34483900000004</v>
      </c>
      <c r="Q12" s="498">
        <v>645.54317148846076</v>
      </c>
      <c r="R12" s="498">
        <v>0</v>
      </c>
      <c r="S12" s="498">
        <v>0</v>
      </c>
      <c r="T12" s="498">
        <v>146.11710144927537</v>
      </c>
      <c r="U12" s="498">
        <v>487.09588888888891</v>
      </c>
      <c r="V12" s="498">
        <v>559.11640000000011</v>
      </c>
      <c r="W12" s="498">
        <v>223.73089700996678</v>
      </c>
      <c r="X12" s="498">
        <v>368.80891067307687</v>
      </c>
      <c r="Y12" s="498">
        <v>755.73393978181809</v>
      </c>
      <c r="Z12" s="498">
        <v>448.534671</v>
      </c>
      <c r="AA12" s="498">
        <v>645.59457840000005</v>
      </c>
      <c r="AB12" s="498">
        <v>520.98274764421922</v>
      </c>
      <c r="AC12" s="498">
        <v>697.70106088498676</v>
      </c>
      <c r="AD12" s="498">
        <v>0</v>
      </c>
      <c r="AE12" s="498">
        <v>0</v>
      </c>
      <c r="AF12" s="498">
        <v>249.74890102570933</v>
      </c>
      <c r="AG12" s="498">
        <v>0</v>
      </c>
      <c r="AH12" s="498">
        <v>0</v>
      </c>
      <c r="AI12" s="498">
        <v>456.01725000000005</v>
      </c>
      <c r="AJ12" s="498">
        <v>301.50956410256407</v>
      </c>
      <c r="AK12" s="498">
        <v>746.76207354895882</v>
      </c>
      <c r="AL12" s="498">
        <v>429.74874346086779</v>
      </c>
      <c r="AM12" s="498">
        <v>393.57702565707137</v>
      </c>
      <c r="AN12" s="498">
        <v>644.7456387696709</v>
      </c>
      <c r="AO12" s="498">
        <v>440.89936664320902</v>
      </c>
      <c r="AP12" s="498">
        <v>471.84405168572704</v>
      </c>
      <c r="AQ12" s="498">
        <v>337.63974763406941</v>
      </c>
      <c r="AR12" s="498">
        <v>191.21640541774462</v>
      </c>
    </row>
    <row r="13" spans="1:44" x14ac:dyDescent="0.25">
      <c r="A13" s="486" t="s">
        <v>720</v>
      </c>
      <c r="B13" s="486" t="s">
        <v>455</v>
      </c>
      <c r="C13" s="491"/>
      <c r="D13" s="490"/>
      <c r="F13" s="498">
        <v>227.61756631031494</v>
      </c>
      <c r="G13" s="498">
        <v>1089.5565588235295</v>
      </c>
      <c r="H13" s="498">
        <v>552.36349445072926</v>
      </c>
      <c r="I13" s="498">
        <v>345.52649148191483</v>
      </c>
      <c r="J13" s="498">
        <v>0</v>
      </c>
      <c r="K13" s="498">
        <v>202.28105933897001</v>
      </c>
      <c r="L13" s="498">
        <v>156.01343757634987</v>
      </c>
      <c r="M13" s="498">
        <v>197.36117538896747</v>
      </c>
      <c r="N13" s="498">
        <v>189.20036897590361</v>
      </c>
      <c r="O13" s="498">
        <v>0</v>
      </c>
      <c r="P13" s="498">
        <v>285.51877372267467</v>
      </c>
      <c r="Q13" s="498">
        <v>497.24646790521217</v>
      </c>
      <c r="R13" s="498">
        <v>0</v>
      </c>
      <c r="S13" s="498">
        <v>0</v>
      </c>
      <c r="T13" s="498">
        <v>126.0896273917422</v>
      </c>
      <c r="U13" s="498">
        <v>477.79354669703872</v>
      </c>
      <c r="V13" s="498">
        <v>492.74125000000004</v>
      </c>
      <c r="W13" s="498">
        <v>190.08471454880294</v>
      </c>
      <c r="X13" s="498">
        <v>410.25324538461541</v>
      </c>
      <c r="Y13" s="498">
        <v>697.170727296</v>
      </c>
      <c r="Z13" s="498">
        <v>256.13482762500001</v>
      </c>
      <c r="AA13" s="498">
        <v>460.64026021052632</v>
      </c>
      <c r="AB13" s="498">
        <v>457.93843343145187</v>
      </c>
      <c r="AC13" s="498">
        <v>551.51089887999058</v>
      </c>
      <c r="AD13" s="498">
        <v>0</v>
      </c>
      <c r="AE13" s="498">
        <v>0</v>
      </c>
      <c r="AF13" s="498">
        <v>274.14379221502679</v>
      </c>
      <c r="AG13" s="498">
        <v>0</v>
      </c>
      <c r="AH13" s="498">
        <v>0</v>
      </c>
      <c r="AI13" s="498">
        <v>413.41079000000002</v>
      </c>
      <c r="AJ13" s="498">
        <v>224.07003999999998</v>
      </c>
      <c r="AK13" s="498">
        <v>575.82882882882882</v>
      </c>
      <c r="AL13" s="498">
        <v>311.18642654028434</v>
      </c>
      <c r="AM13" s="498">
        <v>195.0219354290569</v>
      </c>
      <c r="AN13" s="498">
        <v>202.95900881612087</v>
      </c>
      <c r="AO13" s="498">
        <v>288.21912350597609</v>
      </c>
      <c r="AP13" s="498">
        <v>230.34212034383955</v>
      </c>
      <c r="AQ13" s="498">
        <v>201.39760782892353</v>
      </c>
      <c r="AR13" s="498">
        <v>114.23029818956337</v>
      </c>
    </row>
    <row r="14" spans="1:44" x14ac:dyDescent="0.25">
      <c r="A14" s="486" t="s">
        <v>722</v>
      </c>
      <c r="B14" s="486" t="s">
        <v>454</v>
      </c>
      <c r="C14" s="491"/>
      <c r="D14" s="490"/>
      <c r="F14" s="498">
        <v>4947.8643666541284</v>
      </c>
      <c r="G14" s="498">
        <v>8700.0100994871973</v>
      </c>
      <c r="H14" s="498">
        <v>5171.7718710271211</v>
      </c>
      <c r="I14" s="498">
        <v>3706.1385171542565</v>
      </c>
      <c r="J14" s="498">
        <v>0</v>
      </c>
      <c r="K14" s="498">
        <v>2414.0139561202996</v>
      </c>
      <c r="L14" s="498">
        <v>2662.6651350938487</v>
      </c>
      <c r="M14" s="498">
        <v>2929.4258081347029</v>
      </c>
      <c r="N14" s="498">
        <v>4488.1924100077449</v>
      </c>
      <c r="O14" s="498">
        <v>0</v>
      </c>
      <c r="P14" s="498">
        <v>3594.5403250000004</v>
      </c>
      <c r="Q14" s="498">
        <v>5379.5264290705063</v>
      </c>
      <c r="R14" s="498">
        <v>0</v>
      </c>
      <c r="S14" s="498">
        <v>0</v>
      </c>
      <c r="T14" s="498">
        <v>1217.6425120772947</v>
      </c>
      <c r="U14" s="498">
        <v>4059.1324074074078</v>
      </c>
      <c r="V14" s="498">
        <v>4659.3033333333342</v>
      </c>
      <c r="W14" s="498">
        <v>1864.4241417497233</v>
      </c>
      <c r="X14" s="498">
        <v>3073.4075889423075</v>
      </c>
      <c r="Y14" s="498">
        <v>4198.5218876767676</v>
      </c>
      <c r="Z14" s="498">
        <v>3737.7889250000003</v>
      </c>
      <c r="AA14" s="498">
        <v>5379.9548200000008</v>
      </c>
      <c r="AB14" s="498">
        <v>4341.52289703516</v>
      </c>
      <c r="AC14" s="498">
        <v>5012.220264978354</v>
      </c>
      <c r="AD14" s="498">
        <v>0</v>
      </c>
      <c r="AE14" s="498">
        <v>0</v>
      </c>
      <c r="AF14" s="498">
        <v>1621.7461105565542</v>
      </c>
      <c r="AG14" s="498">
        <v>0</v>
      </c>
      <c r="AH14" s="498">
        <v>0</v>
      </c>
      <c r="AI14" s="498">
        <v>3800.1437500000006</v>
      </c>
      <c r="AJ14" s="498">
        <v>5532.285579863561</v>
      </c>
      <c r="AK14" s="498">
        <v>7064.9202795549554</v>
      </c>
      <c r="AL14" s="498">
        <v>3581.2395288405651</v>
      </c>
      <c r="AM14" s="498">
        <v>3279.8085471422614</v>
      </c>
      <c r="AN14" s="498">
        <v>5372.8803230805906</v>
      </c>
      <c r="AO14" s="498">
        <v>3674.1613886934088</v>
      </c>
      <c r="AP14" s="498">
        <v>3932.0337640477255</v>
      </c>
      <c r="AQ14" s="498">
        <v>2813.6645636172452</v>
      </c>
      <c r="AR14" s="498">
        <v>1593.470045147872</v>
      </c>
    </row>
    <row r="15" spans="1:44" x14ac:dyDescent="0.25">
      <c r="A15" s="486" t="s">
        <v>722</v>
      </c>
      <c r="B15" s="486" t="s">
        <v>455</v>
      </c>
      <c r="C15" s="491"/>
      <c r="D15" s="490"/>
      <c r="F15" s="498">
        <v>2845.2195788789368</v>
      </c>
      <c r="G15" s="498">
        <v>5486.1860967952143</v>
      </c>
      <c r="H15" s="498">
        <v>4603.0291204227442</v>
      </c>
      <c r="I15" s="498">
        <v>2879.387429015957</v>
      </c>
      <c r="J15" s="498">
        <v>0</v>
      </c>
      <c r="K15" s="498">
        <v>1685.6754944914169</v>
      </c>
      <c r="L15" s="498">
        <v>1945.3047079345372</v>
      </c>
      <c r="M15" s="498">
        <v>1568.8487709774838</v>
      </c>
      <c r="N15" s="498">
        <v>3319.3047188755017</v>
      </c>
      <c r="O15" s="498">
        <v>0</v>
      </c>
      <c r="P15" s="498">
        <v>2379.3231143556222</v>
      </c>
      <c r="Q15" s="498">
        <v>4143.720565876768</v>
      </c>
      <c r="R15" s="498">
        <v>0</v>
      </c>
      <c r="S15" s="498">
        <v>0</v>
      </c>
      <c r="T15" s="498">
        <v>1050.7468949311851</v>
      </c>
      <c r="U15" s="498">
        <v>3981.6128891419894</v>
      </c>
      <c r="V15" s="498">
        <v>4106.1770833333339</v>
      </c>
      <c r="W15" s="498">
        <v>1584.0392879066912</v>
      </c>
      <c r="X15" s="498">
        <v>3418.7770448717952</v>
      </c>
      <c r="Y15" s="498">
        <v>3873.1707071999999</v>
      </c>
      <c r="Z15" s="498">
        <v>2134.456896875</v>
      </c>
      <c r="AA15" s="498">
        <v>3838.6688350877193</v>
      </c>
      <c r="AB15" s="498">
        <v>3816.1536119287657</v>
      </c>
      <c r="AC15" s="498">
        <v>3962.0035839079787</v>
      </c>
      <c r="AD15" s="498">
        <v>0</v>
      </c>
      <c r="AE15" s="498">
        <v>0</v>
      </c>
      <c r="AF15" s="498">
        <v>1780.1544949027714</v>
      </c>
      <c r="AG15" s="498">
        <v>0</v>
      </c>
      <c r="AH15" s="498">
        <v>0</v>
      </c>
      <c r="AI15" s="498">
        <v>3445.0899166666668</v>
      </c>
      <c r="AJ15" s="498">
        <v>4111.3768807339447</v>
      </c>
      <c r="AK15" s="498">
        <v>5447.765646441143</v>
      </c>
      <c r="AL15" s="498">
        <v>2593.2202211690364</v>
      </c>
      <c r="AM15" s="498">
        <v>1625.1827952421409</v>
      </c>
      <c r="AN15" s="498">
        <v>1691.325073467674</v>
      </c>
      <c r="AO15" s="498">
        <v>2401.8260292164673</v>
      </c>
      <c r="AP15" s="498">
        <v>1919.5176695319963</v>
      </c>
      <c r="AQ15" s="498">
        <v>1678.3133985743627</v>
      </c>
      <c r="AR15" s="498">
        <v>951.91915157969481</v>
      </c>
    </row>
    <row r="16" spans="1:44" x14ac:dyDescent="0.25">
      <c r="A16" s="486" t="s">
        <v>534</v>
      </c>
      <c r="B16" s="486"/>
      <c r="C16" s="491"/>
      <c r="D16" s="490"/>
      <c r="F16" s="503">
        <v>0.08</v>
      </c>
      <c r="G16" s="503">
        <v>0.1986</v>
      </c>
      <c r="H16" s="503">
        <v>0.12</v>
      </c>
      <c r="I16" s="503">
        <v>0.12</v>
      </c>
      <c r="J16" s="503">
        <v>0</v>
      </c>
      <c r="K16" s="503">
        <v>0.12</v>
      </c>
      <c r="L16" s="503">
        <v>8.0199999999999994E-2</v>
      </c>
      <c r="M16" s="503">
        <v>0.1258</v>
      </c>
      <c r="N16" s="503">
        <v>5.7000000000000002E-2</v>
      </c>
      <c r="O16" s="503">
        <v>0</v>
      </c>
      <c r="P16" s="503">
        <v>0.12</v>
      </c>
      <c r="Q16" s="503">
        <v>0.12</v>
      </c>
      <c r="R16" s="498">
        <v>0</v>
      </c>
      <c r="S16" s="498">
        <v>0</v>
      </c>
      <c r="T16" s="503">
        <v>0.12</v>
      </c>
      <c r="U16" s="503">
        <v>0.12</v>
      </c>
      <c r="V16" s="503">
        <v>0.12</v>
      </c>
      <c r="W16" s="503">
        <v>0.12</v>
      </c>
      <c r="X16" s="503">
        <v>0.12</v>
      </c>
      <c r="Y16" s="503">
        <v>0.18</v>
      </c>
      <c r="Z16" s="503">
        <v>0.12</v>
      </c>
      <c r="AA16" s="503">
        <v>0.12</v>
      </c>
      <c r="AB16" s="503">
        <v>0.12</v>
      </c>
      <c r="AC16" s="503">
        <v>0.13919999999999999</v>
      </c>
      <c r="AD16" s="498">
        <v>0</v>
      </c>
      <c r="AE16" s="498">
        <v>0</v>
      </c>
      <c r="AF16" s="503">
        <v>0.154</v>
      </c>
      <c r="AG16" s="498">
        <v>0</v>
      </c>
      <c r="AH16" s="498">
        <v>0</v>
      </c>
      <c r="AI16" s="503">
        <v>0.12</v>
      </c>
      <c r="AJ16" s="503">
        <v>5.45E-2</v>
      </c>
      <c r="AK16" s="503">
        <v>0.1057</v>
      </c>
      <c r="AL16" s="503">
        <v>0.12</v>
      </c>
      <c r="AM16" s="503">
        <v>0.12</v>
      </c>
      <c r="AN16" s="503">
        <v>0.12</v>
      </c>
      <c r="AO16" s="503">
        <v>0.12</v>
      </c>
      <c r="AP16" s="503">
        <v>0.12</v>
      </c>
      <c r="AQ16" s="503">
        <v>0.12</v>
      </c>
      <c r="AR16" s="503">
        <v>0.12</v>
      </c>
    </row>
    <row r="17" spans="1:44" x14ac:dyDescent="0.25">
      <c r="A17" s="486" t="s">
        <v>453</v>
      </c>
      <c r="B17" s="486" t="s">
        <v>454</v>
      </c>
      <c r="C17" s="491"/>
      <c r="D17" s="490"/>
      <c r="F17" s="504">
        <v>414</v>
      </c>
      <c r="G17" s="504">
        <v>105</v>
      </c>
      <c r="H17" s="504">
        <v>48</v>
      </c>
      <c r="I17" s="504">
        <v>67</v>
      </c>
      <c r="J17" s="504">
        <v>44</v>
      </c>
      <c r="K17" s="504">
        <v>1350</v>
      </c>
      <c r="L17" s="504">
        <v>147</v>
      </c>
      <c r="M17" s="504">
        <v>4288</v>
      </c>
      <c r="N17" s="504">
        <v>13</v>
      </c>
      <c r="O17" s="504">
        <v>454</v>
      </c>
      <c r="P17" s="504">
        <v>58</v>
      </c>
      <c r="Q17" s="504">
        <v>279</v>
      </c>
      <c r="R17" s="498">
        <v>0</v>
      </c>
      <c r="S17" s="498">
        <v>0</v>
      </c>
      <c r="T17" s="504">
        <v>1530</v>
      </c>
      <c r="U17" s="504">
        <v>4</v>
      </c>
      <c r="V17" s="504">
        <v>13</v>
      </c>
      <c r="W17" s="504">
        <v>168</v>
      </c>
      <c r="X17" s="504">
        <v>117</v>
      </c>
      <c r="Y17" s="504">
        <v>76</v>
      </c>
      <c r="Z17" s="504">
        <v>30</v>
      </c>
      <c r="AA17" s="504">
        <v>56</v>
      </c>
      <c r="AB17" s="504">
        <v>503</v>
      </c>
      <c r="AC17" s="504">
        <v>4378</v>
      </c>
      <c r="AD17" s="498">
        <v>0</v>
      </c>
      <c r="AE17" s="498">
        <v>0</v>
      </c>
      <c r="AF17" s="504">
        <v>509</v>
      </c>
      <c r="AG17" s="498">
        <v>0</v>
      </c>
      <c r="AH17" s="498">
        <v>0</v>
      </c>
      <c r="AI17" s="504">
        <v>45</v>
      </c>
      <c r="AJ17" s="504">
        <v>0</v>
      </c>
      <c r="AK17" s="504">
        <v>184</v>
      </c>
      <c r="AL17" s="504">
        <v>2262</v>
      </c>
      <c r="AM17" s="504">
        <v>487</v>
      </c>
      <c r="AN17" s="504">
        <v>446</v>
      </c>
      <c r="AO17" s="504">
        <v>2985</v>
      </c>
      <c r="AP17" s="504">
        <v>1470</v>
      </c>
      <c r="AQ17" s="504">
        <v>1855</v>
      </c>
      <c r="AR17" s="504">
        <v>2479</v>
      </c>
    </row>
    <row r="18" spans="1:44" x14ac:dyDescent="0.25">
      <c r="A18" s="486" t="s">
        <v>453</v>
      </c>
      <c r="B18" s="486" t="s">
        <v>455</v>
      </c>
      <c r="C18" s="491"/>
      <c r="D18" s="490"/>
      <c r="F18" s="504">
        <v>82</v>
      </c>
      <c r="G18" s="504">
        <v>0</v>
      </c>
      <c r="H18" s="504">
        <v>78</v>
      </c>
      <c r="I18" s="504">
        <v>141</v>
      </c>
      <c r="J18" s="504">
        <v>82</v>
      </c>
      <c r="K18" s="504">
        <v>1735</v>
      </c>
      <c r="L18" s="504">
        <v>97</v>
      </c>
      <c r="M18" s="504">
        <v>4880</v>
      </c>
      <c r="N18" s="504">
        <v>4</v>
      </c>
      <c r="O18" s="504">
        <v>116</v>
      </c>
      <c r="P18" s="504">
        <v>110</v>
      </c>
      <c r="Q18" s="504">
        <v>354</v>
      </c>
      <c r="R18" s="498">
        <v>0</v>
      </c>
      <c r="S18" s="498">
        <v>0</v>
      </c>
      <c r="T18" s="504">
        <v>1315</v>
      </c>
      <c r="U18" s="504">
        <v>662</v>
      </c>
      <c r="V18" s="504">
        <v>28</v>
      </c>
      <c r="W18" s="504">
        <v>164</v>
      </c>
      <c r="X18" s="504">
        <v>140</v>
      </c>
      <c r="Y18" s="504">
        <v>144</v>
      </c>
      <c r="Z18" s="504">
        <v>30</v>
      </c>
      <c r="AA18" s="504">
        <v>130</v>
      </c>
      <c r="AB18" s="504">
        <v>876</v>
      </c>
      <c r="AC18" s="504">
        <v>6033</v>
      </c>
      <c r="AD18" s="498">
        <v>0</v>
      </c>
      <c r="AE18" s="498">
        <v>0</v>
      </c>
      <c r="AF18" s="504">
        <v>627</v>
      </c>
      <c r="AG18" s="498">
        <v>0</v>
      </c>
      <c r="AH18" s="498">
        <v>0</v>
      </c>
      <c r="AI18" s="504">
        <v>79</v>
      </c>
      <c r="AJ18" s="504">
        <v>0</v>
      </c>
      <c r="AK18" s="504">
        <v>3</v>
      </c>
      <c r="AL18" s="504">
        <v>4020</v>
      </c>
      <c r="AM18" s="504">
        <v>399</v>
      </c>
      <c r="AN18" s="504">
        <v>273</v>
      </c>
      <c r="AO18" s="504">
        <v>210</v>
      </c>
      <c r="AP18" s="504">
        <v>1110</v>
      </c>
      <c r="AQ18" s="504">
        <v>2346</v>
      </c>
      <c r="AR18" s="504">
        <v>2675</v>
      </c>
    </row>
    <row r="19" spans="1:44" x14ac:dyDescent="0.25">
      <c r="A19" s="486" t="s">
        <v>721</v>
      </c>
      <c r="B19" s="486" t="s">
        <v>454</v>
      </c>
      <c r="C19" s="491"/>
      <c r="D19" s="490"/>
      <c r="F19" s="504">
        <v>56056.50789784977</v>
      </c>
      <c r="G19" s="504">
        <v>49012.263999999996</v>
      </c>
      <c r="H19" s="504">
        <v>8134.8265833333335</v>
      </c>
      <c r="I19" s="504">
        <v>9991.3515856716585</v>
      </c>
      <c r="J19" s="504">
        <v>7398</v>
      </c>
      <c r="K19" s="504">
        <v>57307.02399999999</v>
      </c>
      <c r="L19" s="504">
        <v>4926</v>
      </c>
      <c r="M19" s="504">
        <v>259585.5997380497</v>
      </c>
      <c r="N19" s="504">
        <v>177.59800000000001</v>
      </c>
      <c r="O19" s="504">
        <v>27598</v>
      </c>
      <c r="P19" s="504">
        <v>6637.1619166666678</v>
      </c>
      <c r="Q19" s="504">
        <v>72750.138083333324</v>
      </c>
      <c r="R19" s="498">
        <v>0</v>
      </c>
      <c r="S19" s="498">
        <v>0</v>
      </c>
      <c r="T19" s="504">
        <v>52078</v>
      </c>
      <c r="U19" s="504">
        <v>605.62361137605558</v>
      </c>
      <c r="V19" s="504">
        <v>2556.8507301333334</v>
      </c>
      <c r="W19" s="504">
        <v>4509</v>
      </c>
      <c r="X19" s="504">
        <v>17598.307447513089</v>
      </c>
      <c r="Y19" s="504">
        <v>24886.982</v>
      </c>
      <c r="Z19" s="504">
        <v>3608.1309999999999</v>
      </c>
      <c r="AA19" s="504">
        <v>6248.8442604166667</v>
      </c>
      <c r="AB19" s="504">
        <v>78487.781000000003</v>
      </c>
      <c r="AC19" s="504">
        <v>875932.72615286359</v>
      </c>
      <c r="AD19" s="498">
        <v>0</v>
      </c>
      <c r="AE19" s="498">
        <v>0</v>
      </c>
      <c r="AF19" s="504">
        <v>24559</v>
      </c>
      <c r="AG19" s="498">
        <v>0</v>
      </c>
      <c r="AH19" s="498">
        <v>0</v>
      </c>
      <c r="AI19" s="504">
        <v>3869.3689999999997</v>
      </c>
      <c r="AJ19" s="504">
        <v>0</v>
      </c>
      <c r="AK19" s="504">
        <v>30738</v>
      </c>
      <c r="AL19" s="504">
        <v>206561</v>
      </c>
      <c r="AM19" s="504">
        <v>28342.69</v>
      </c>
      <c r="AN19" s="504">
        <v>36433.834000000003</v>
      </c>
      <c r="AO19" s="504">
        <v>192190</v>
      </c>
      <c r="AP19" s="504">
        <v>113095</v>
      </c>
      <c r="AQ19" s="504">
        <v>99021</v>
      </c>
      <c r="AR19" s="504">
        <v>63411</v>
      </c>
    </row>
    <row r="20" spans="1:44" x14ac:dyDescent="0.25">
      <c r="A20" s="486" t="s">
        <v>721</v>
      </c>
      <c r="B20" s="486" t="s">
        <v>455</v>
      </c>
      <c r="C20" s="491"/>
      <c r="D20" s="490"/>
      <c r="F20" s="504">
        <v>5055.6912734187827</v>
      </c>
      <c r="G20" s="504">
        <v>0</v>
      </c>
      <c r="H20" s="504">
        <v>5585.2310563430701</v>
      </c>
      <c r="I20" s="504">
        <v>10011.475174008707</v>
      </c>
      <c r="J20" s="504">
        <v>6337</v>
      </c>
      <c r="K20" s="504">
        <v>47461.174999999996</v>
      </c>
      <c r="L20" s="504">
        <v>2202</v>
      </c>
      <c r="M20" s="504">
        <v>144111.65173040153</v>
      </c>
      <c r="N20" s="504">
        <v>19.692</v>
      </c>
      <c r="O20" s="504">
        <v>2402</v>
      </c>
      <c r="P20" s="504">
        <v>5781.2334166666669</v>
      </c>
      <c r="Q20" s="504">
        <v>51358.997166666668</v>
      </c>
      <c r="R20" s="498">
        <v>0</v>
      </c>
      <c r="S20" s="498">
        <v>0</v>
      </c>
      <c r="T20" s="504">
        <v>28637</v>
      </c>
      <c r="U20" s="504">
        <v>140979.38478546945</v>
      </c>
      <c r="V20" s="504">
        <v>1850.3035849333335</v>
      </c>
      <c r="W20" s="504">
        <v>4943</v>
      </c>
      <c r="X20" s="504">
        <v>9089.2498165168017</v>
      </c>
      <c r="Y20" s="504">
        <v>26536.556</v>
      </c>
      <c r="Z20" s="504">
        <v>1757.009</v>
      </c>
      <c r="AA20" s="504">
        <v>8268.3565095833328</v>
      </c>
      <c r="AB20" s="504">
        <v>73849.928</v>
      </c>
      <c r="AC20" s="504">
        <v>627321.36682550085</v>
      </c>
      <c r="AD20" s="498">
        <v>0</v>
      </c>
      <c r="AE20" s="498">
        <v>0</v>
      </c>
      <c r="AF20" s="504">
        <v>11922</v>
      </c>
      <c r="AG20" s="498">
        <v>0</v>
      </c>
      <c r="AH20" s="498">
        <v>0</v>
      </c>
      <c r="AI20" s="504">
        <v>2808.739</v>
      </c>
      <c r="AJ20" s="504">
        <v>0</v>
      </c>
      <c r="AK20" s="504">
        <v>126</v>
      </c>
      <c r="AL20" s="504">
        <v>180333</v>
      </c>
      <c r="AM20" s="504">
        <v>12858.397999999999</v>
      </c>
      <c r="AN20" s="504">
        <v>9188.5999999999985</v>
      </c>
      <c r="AO20" s="504">
        <v>5477</v>
      </c>
      <c r="AP20" s="504">
        <v>25097</v>
      </c>
      <c r="AQ20" s="504">
        <v>79214</v>
      </c>
      <c r="AR20" s="504">
        <v>45291</v>
      </c>
    </row>
    <row r="21" spans="1:44" x14ac:dyDescent="0.25">
      <c r="A21" s="486" t="s">
        <v>723</v>
      </c>
      <c r="B21" s="486" t="s">
        <v>454</v>
      </c>
      <c r="C21" s="491"/>
      <c r="D21" s="490"/>
      <c r="F21" s="504">
        <v>135.40219298997528</v>
      </c>
      <c r="G21" s="504">
        <v>466.78346666666664</v>
      </c>
      <c r="H21" s="504">
        <v>169.47555381944446</v>
      </c>
      <c r="I21" s="504">
        <v>149.1246505324128</v>
      </c>
      <c r="J21" s="504">
        <v>168.13636363636363</v>
      </c>
      <c r="K21" s="504">
        <v>42.449647407407397</v>
      </c>
      <c r="L21" s="504">
        <v>33.510204081632651</v>
      </c>
      <c r="M21" s="504">
        <v>60.537686506075026</v>
      </c>
      <c r="N21" s="504">
        <v>13.661384615384616</v>
      </c>
      <c r="O21" s="504">
        <v>60.78854625550661</v>
      </c>
      <c r="P21" s="504">
        <v>114.4338261494253</v>
      </c>
      <c r="Q21" s="504">
        <v>260.75318309438467</v>
      </c>
      <c r="R21" s="498">
        <v>0</v>
      </c>
      <c r="S21" s="498">
        <v>0</v>
      </c>
      <c r="T21" s="504">
        <v>34.03790849673203</v>
      </c>
      <c r="U21" s="504">
        <v>151.40590284401389</v>
      </c>
      <c r="V21" s="504">
        <v>196.68082539487179</v>
      </c>
      <c r="W21" s="504">
        <v>26.839285714285715</v>
      </c>
      <c r="X21" s="504">
        <v>150.41288416677853</v>
      </c>
      <c r="Y21" s="504">
        <v>327.46028947368421</v>
      </c>
      <c r="Z21" s="504">
        <v>120.27103333333334</v>
      </c>
      <c r="AA21" s="504">
        <v>111.58650465029761</v>
      </c>
      <c r="AB21" s="504">
        <v>156.03932604373759</v>
      </c>
      <c r="AC21" s="504">
        <v>200.07599957808671</v>
      </c>
      <c r="AD21" s="498">
        <v>0</v>
      </c>
      <c r="AE21" s="498">
        <v>0</v>
      </c>
      <c r="AF21" s="504">
        <v>48.249508840864443</v>
      </c>
      <c r="AG21" s="498">
        <v>0</v>
      </c>
      <c r="AH21" s="498">
        <v>0</v>
      </c>
      <c r="AI21" s="504">
        <v>85.985977777777777</v>
      </c>
      <c r="AJ21" s="504">
        <v>0</v>
      </c>
      <c r="AK21" s="504">
        <v>167.05434782608697</v>
      </c>
      <c r="AL21" s="504">
        <v>91.317860300618918</v>
      </c>
      <c r="AM21" s="504">
        <v>58.198542094455853</v>
      </c>
      <c r="AN21" s="504">
        <v>81.690210762331844</v>
      </c>
      <c r="AO21" s="504">
        <v>64.385259631490783</v>
      </c>
      <c r="AP21" s="504">
        <v>76.935374149659864</v>
      </c>
      <c r="AQ21" s="504">
        <v>53.380592991913744</v>
      </c>
      <c r="AR21" s="504">
        <v>25.579265832997176</v>
      </c>
    </row>
    <row r="22" spans="1:44" x14ac:dyDescent="0.25">
      <c r="A22" s="486" t="s">
        <v>723</v>
      </c>
      <c r="B22" s="486" t="s">
        <v>455</v>
      </c>
      <c r="C22" s="491"/>
      <c r="D22" s="490"/>
      <c r="F22" s="504">
        <v>61.654771627058324</v>
      </c>
      <c r="G22" s="504">
        <v>0</v>
      </c>
      <c r="H22" s="504">
        <v>71.60552636337269</v>
      </c>
      <c r="I22" s="504">
        <v>71.003370028430538</v>
      </c>
      <c r="J22" s="504">
        <v>77.280487804878049</v>
      </c>
      <c r="K22" s="504">
        <v>27.355144092219017</v>
      </c>
      <c r="L22" s="504">
        <v>22.701030927835053</v>
      </c>
      <c r="M22" s="504">
        <v>29.531076174262608</v>
      </c>
      <c r="N22" s="504">
        <v>4.923</v>
      </c>
      <c r="O22" s="504">
        <v>20.706896551724139</v>
      </c>
      <c r="P22" s="504">
        <v>52.556667424242427</v>
      </c>
      <c r="Q22" s="504">
        <v>145.08191290018831</v>
      </c>
      <c r="R22" s="498">
        <v>0</v>
      </c>
      <c r="S22" s="498">
        <v>0</v>
      </c>
      <c r="T22" s="504">
        <v>21.777186311787073</v>
      </c>
      <c r="U22" s="504">
        <v>212.95979574844327</v>
      </c>
      <c r="V22" s="504">
        <v>66.082270890476195</v>
      </c>
      <c r="W22" s="504">
        <v>30.140243902439025</v>
      </c>
      <c r="X22" s="504">
        <v>64.923212975120009</v>
      </c>
      <c r="Y22" s="504">
        <v>184.28163888888889</v>
      </c>
      <c r="Z22" s="504">
        <v>58.566966666666666</v>
      </c>
      <c r="AA22" s="504">
        <v>63.602742381410252</v>
      </c>
      <c r="AB22" s="504">
        <v>84.303570776255711</v>
      </c>
      <c r="AC22" s="504">
        <v>103.98166199660217</v>
      </c>
      <c r="AD22" s="498">
        <v>0</v>
      </c>
      <c r="AE22" s="498">
        <v>0</v>
      </c>
      <c r="AF22" s="504">
        <v>19.014354066985646</v>
      </c>
      <c r="AG22" s="498">
        <v>0</v>
      </c>
      <c r="AH22" s="498">
        <v>0</v>
      </c>
      <c r="AI22" s="504">
        <v>35.553658227848103</v>
      </c>
      <c r="AJ22" s="504">
        <v>0</v>
      </c>
      <c r="AK22" s="504">
        <v>42</v>
      </c>
      <c r="AL22" s="504">
        <v>44.858955223880599</v>
      </c>
      <c r="AM22" s="504">
        <v>32.226561403508768</v>
      </c>
      <c r="AN22" s="504">
        <v>33.657875457875456</v>
      </c>
      <c r="AO22" s="504">
        <v>26.080952380952382</v>
      </c>
      <c r="AP22" s="504">
        <v>22.609909909909909</v>
      </c>
      <c r="AQ22" s="504">
        <v>33.765558397271953</v>
      </c>
      <c r="AR22" s="504">
        <v>16.931214953271027</v>
      </c>
    </row>
    <row r="23" spans="1:44" x14ac:dyDescent="0.25">
      <c r="A23" s="486" t="s">
        <v>494</v>
      </c>
      <c r="B23" s="486"/>
      <c r="C23" s="491"/>
      <c r="D23" s="490"/>
      <c r="F23" s="504">
        <v>8778</v>
      </c>
      <c r="G23" s="504">
        <v>555</v>
      </c>
      <c r="H23" s="504">
        <v>44</v>
      </c>
      <c r="I23" s="504">
        <v>141</v>
      </c>
      <c r="J23" s="504">
        <v>0</v>
      </c>
      <c r="K23" s="504">
        <v>13942</v>
      </c>
      <c r="L23" s="504">
        <v>11635</v>
      </c>
      <c r="M23" s="504">
        <v>36335</v>
      </c>
      <c r="N23" s="504">
        <v>2227</v>
      </c>
      <c r="O23" s="504">
        <v>0</v>
      </c>
      <c r="P23" s="504">
        <v>51</v>
      </c>
      <c r="Q23" s="504">
        <v>2657</v>
      </c>
      <c r="R23" s="498">
        <v>0</v>
      </c>
      <c r="S23" s="498">
        <v>0</v>
      </c>
      <c r="T23" s="504">
        <v>2718</v>
      </c>
      <c r="U23" s="504">
        <v>448</v>
      </c>
      <c r="V23" s="504">
        <v>9</v>
      </c>
      <c r="W23" s="504">
        <v>1145</v>
      </c>
      <c r="X23" s="504">
        <v>143</v>
      </c>
      <c r="Y23" s="504">
        <v>86</v>
      </c>
      <c r="Z23" s="504">
        <v>18</v>
      </c>
      <c r="AA23" s="504">
        <v>129</v>
      </c>
      <c r="AB23" s="504">
        <v>723</v>
      </c>
      <c r="AC23" s="504">
        <v>30414</v>
      </c>
      <c r="AD23" s="498">
        <v>0</v>
      </c>
      <c r="AE23" s="498">
        <v>0</v>
      </c>
      <c r="AF23" s="504">
        <v>21868</v>
      </c>
      <c r="AG23" s="498">
        <v>0</v>
      </c>
      <c r="AH23" s="498">
        <v>0</v>
      </c>
      <c r="AI23" s="504">
        <v>32</v>
      </c>
      <c r="AJ23" s="504">
        <v>167</v>
      </c>
      <c r="AK23" s="504">
        <v>2812</v>
      </c>
      <c r="AL23" s="504">
        <v>45873</v>
      </c>
      <c r="AM23" s="504">
        <v>2775</v>
      </c>
      <c r="AN23" s="504">
        <v>2192</v>
      </c>
      <c r="AO23" s="504">
        <v>9279</v>
      </c>
      <c r="AP23" s="504">
        <v>8478</v>
      </c>
      <c r="AQ23" s="504">
        <v>17787</v>
      </c>
      <c r="AR23" s="504">
        <v>14083</v>
      </c>
    </row>
    <row r="24" spans="1:44" x14ac:dyDescent="0.25">
      <c r="A24" s="486" t="s">
        <v>495</v>
      </c>
      <c r="B24" s="486"/>
      <c r="C24" s="491"/>
      <c r="D24" s="490"/>
      <c r="F24" s="504">
        <v>9070</v>
      </c>
      <c r="G24" s="504">
        <v>111</v>
      </c>
      <c r="H24" s="504">
        <v>546</v>
      </c>
      <c r="I24" s="504">
        <v>827</v>
      </c>
      <c r="J24" s="504">
        <v>171</v>
      </c>
      <c r="K24" s="504">
        <v>53222</v>
      </c>
      <c r="L24" s="504">
        <v>19254</v>
      </c>
      <c r="M24" s="504">
        <v>135902</v>
      </c>
      <c r="N24" s="504">
        <v>3891</v>
      </c>
      <c r="O24" s="504">
        <v>4625</v>
      </c>
      <c r="P24" s="504">
        <v>588</v>
      </c>
      <c r="Q24" s="504">
        <v>5912</v>
      </c>
      <c r="R24" s="498">
        <v>0</v>
      </c>
      <c r="S24" s="498">
        <v>0</v>
      </c>
      <c r="T24" s="504">
        <v>5521</v>
      </c>
      <c r="U24" s="504">
        <v>1771</v>
      </c>
      <c r="V24" s="504">
        <v>136</v>
      </c>
      <c r="W24" s="504">
        <v>7057</v>
      </c>
      <c r="X24" s="504">
        <v>457</v>
      </c>
      <c r="Y24" s="504">
        <v>201</v>
      </c>
      <c r="Z24" s="504">
        <v>210</v>
      </c>
      <c r="AA24" s="504">
        <v>639</v>
      </c>
      <c r="AB24" s="504">
        <v>1595</v>
      </c>
      <c r="AC24" s="504">
        <v>44983</v>
      </c>
      <c r="AD24" s="498">
        <v>0</v>
      </c>
      <c r="AE24" s="498">
        <v>0</v>
      </c>
      <c r="AF24" s="504">
        <v>44112</v>
      </c>
      <c r="AG24" s="498">
        <v>0</v>
      </c>
      <c r="AH24" s="498">
        <v>0</v>
      </c>
      <c r="AI24" s="504">
        <v>633</v>
      </c>
      <c r="AJ24" s="504">
        <v>99</v>
      </c>
      <c r="AK24" s="504">
        <v>954</v>
      </c>
      <c r="AL24" s="504">
        <v>86152</v>
      </c>
      <c r="AM24" s="504">
        <v>17238</v>
      </c>
      <c r="AN24" s="504">
        <v>10430</v>
      </c>
      <c r="AO24" s="504">
        <v>28324</v>
      </c>
      <c r="AP24" s="504">
        <v>39884</v>
      </c>
      <c r="AQ24" s="504">
        <v>55421</v>
      </c>
      <c r="AR24" s="504">
        <v>100413</v>
      </c>
    </row>
    <row r="25" spans="1:44" x14ac:dyDescent="0.25">
      <c r="A25" s="486" t="s">
        <v>496</v>
      </c>
      <c r="B25" s="486" t="s">
        <v>497</v>
      </c>
      <c r="C25" s="491"/>
      <c r="D25" s="490"/>
      <c r="F25" s="504">
        <v>496</v>
      </c>
      <c r="G25" s="504">
        <v>105</v>
      </c>
      <c r="H25" s="504">
        <v>126</v>
      </c>
      <c r="I25" s="504">
        <v>208</v>
      </c>
      <c r="J25" s="504">
        <v>126</v>
      </c>
      <c r="K25" s="504">
        <v>3085</v>
      </c>
      <c r="L25" s="504">
        <v>244</v>
      </c>
      <c r="M25" s="504">
        <v>9168</v>
      </c>
      <c r="N25" s="504">
        <v>17</v>
      </c>
      <c r="O25" s="504">
        <v>570</v>
      </c>
      <c r="P25" s="504">
        <v>168</v>
      </c>
      <c r="Q25" s="504">
        <v>633</v>
      </c>
      <c r="R25" s="498">
        <v>0</v>
      </c>
      <c r="S25" s="498">
        <v>0</v>
      </c>
      <c r="T25" s="504">
        <v>2845</v>
      </c>
      <c r="U25" s="504">
        <v>666</v>
      </c>
      <c r="V25" s="504">
        <v>41</v>
      </c>
      <c r="W25" s="504">
        <v>332</v>
      </c>
      <c r="X25" s="504">
        <v>257</v>
      </c>
      <c r="Y25" s="504">
        <v>220</v>
      </c>
      <c r="Z25" s="504">
        <v>60</v>
      </c>
      <c r="AA25" s="504">
        <v>186</v>
      </c>
      <c r="AB25" s="504">
        <v>1379</v>
      </c>
      <c r="AC25" s="504">
        <v>10411</v>
      </c>
      <c r="AD25" s="498">
        <v>0</v>
      </c>
      <c r="AE25" s="498">
        <v>0</v>
      </c>
      <c r="AF25" s="504">
        <v>1136</v>
      </c>
      <c r="AG25" s="498">
        <v>0</v>
      </c>
      <c r="AH25" s="498">
        <v>0</v>
      </c>
      <c r="AI25" s="504">
        <v>124</v>
      </c>
      <c r="AJ25" s="504">
        <v>0</v>
      </c>
      <c r="AK25" s="504">
        <v>187</v>
      </c>
      <c r="AL25" s="504">
        <v>6282</v>
      </c>
      <c r="AM25" s="504">
        <v>886</v>
      </c>
      <c r="AN25" s="504">
        <v>720</v>
      </c>
      <c r="AO25" s="504">
        <v>3195</v>
      </c>
      <c r="AP25" s="504">
        <v>2580</v>
      </c>
      <c r="AQ25" s="504">
        <v>4201</v>
      </c>
      <c r="AR25" s="504">
        <v>5154</v>
      </c>
    </row>
    <row r="26" spans="1:44" x14ac:dyDescent="0.25">
      <c r="A26" s="486" t="s">
        <v>496</v>
      </c>
      <c r="B26" s="486" t="s">
        <v>498</v>
      </c>
      <c r="C26" s="491"/>
      <c r="D26" s="490"/>
      <c r="F26" s="504">
        <v>88</v>
      </c>
      <c r="G26" s="504">
        <v>13</v>
      </c>
      <c r="H26" s="504">
        <v>11</v>
      </c>
      <c r="I26" s="504">
        <v>20</v>
      </c>
      <c r="J26" s="504">
        <v>7</v>
      </c>
      <c r="K26" s="504">
        <v>1334</v>
      </c>
      <c r="L26" s="504">
        <v>260</v>
      </c>
      <c r="M26" s="504">
        <v>3370</v>
      </c>
      <c r="N26" s="504">
        <v>57</v>
      </c>
      <c r="O26" s="504">
        <v>85</v>
      </c>
      <c r="P26" s="504">
        <v>24</v>
      </c>
      <c r="Q26" s="504">
        <v>127</v>
      </c>
      <c r="R26" s="498">
        <v>0</v>
      </c>
      <c r="S26" s="498">
        <v>0</v>
      </c>
      <c r="T26" s="504">
        <v>272</v>
      </c>
      <c r="U26" s="504">
        <v>103</v>
      </c>
      <c r="V26" s="504">
        <v>6</v>
      </c>
      <c r="W26" s="504">
        <v>115</v>
      </c>
      <c r="X26" s="504">
        <v>31</v>
      </c>
      <c r="Y26" s="504">
        <v>14</v>
      </c>
      <c r="Z26" s="504">
        <v>16</v>
      </c>
      <c r="AA26" s="504">
        <v>31</v>
      </c>
      <c r="AB26" s="504">
        <v>188</v>
      </c>
      <c r="AC26" s="504">
        <v>1749</v>
      </c>
      <c r="AD26" s="498">
        <v>0</v>
      </c>
      <c r="AE26" s="498">
        <v>0</v>
      </c>
      <c r="AF26" s="504">
        <v>559</v>
      </c>
      <c r="AG26" s="498">
        <v>0</v>
      </c>
      <c r="AH26" s="498">
        <v>0</v>
      </c>
      <c r="AI26" s="504">
        <v>33</v>
      </c>
      <c r="AJ26" s="504">
        <v>3</v>
      </c>
      <c r="AK26" s="504">
        <v>15</v>
      </c>
      <c r="AL26" s="504">
        <v>2471</v>
      </c>
      <c r="AM26" s="504">
        <v>464</v>
      </c>
      <c r="AN26" s="504">
        <v>313</v>
      </c>
      <c r="AO26" s="504">
        <v>772</v>
      </c>
      <c r="AP26" s="504">
        <v>780</v>
      </c>
      <c r="AQ26" s="504">
        <v>1435</v>
      </c>
      <c r="AR26" s="504">
        <v>1013</v>
      </c>
    </row>
    <row r="27" spans="1:44" x14ac:dyDescent="0.25">
      <c r="A27" s="486" t="s">
        <v>496</v>
      </c>
      <c r="B27" s="486" t="s">
        <v>499</v>
      </c>
      <c r="C27" s="491"/>
      <c r="D27" s="490"/>
      <c r="F27" s="504">
        <v>101</v>
      </c>
      <c r="G27" s="504">
        <v>30</v>
      </c>
      <c r="H27" s="504">
        <v>35</v>
      </c>
      <c r="I27" s="504">
        <v>54</v>
      </c>
      <c r="J27" s="504">
        <v>34</v>
      </c>
      <c r="K27" s="504">
        <v>493</v>
      </c>
      <c r="L27" s="504">
        <v>66</v>
      </c>
      <c r="M27" s="504">
        <v>1640</v>
      </c>
      <c r="N27" s="504">
        <v>16</v>
      </c>
      <c r="O27" s="504">
        <v>206</v>
      </c>
      <c r="P27" s="504">
        <v>29</v>
      </c>
      <c r="Q27" s="504">
        <v>134</v>
      </c>
      <c r="R27" s="498">
        <v>0</v>
      </c>
      <c r="S27" s="498">
        <v>0</v>
      </c>
      <c r="T27" s="504">
        <v>774</v>
      </c>
      <c r="U27" s="504">
        <v>37</v>
      </c>
      <c r="V27" s="504">
        <v>16</v>
      </c>
      <c r="W27" s="504">
        <v>33</v>
      </c>
      <c r="X27" s="504">
        <v>60</v>
      </c>
      <c r="Y27" s="504">
        <v>32</v>
      </c>
      <c r="Z27" s="504">
        <v>14</v>
      </c>
      <c r="AA27" s="504">
        <v>45</v>
      </c>
      <c r="AB27" s="504">
        <v>366</v>
      </c>
      <c r="AC27" s="504">
        <v>2527</v>
      </c>
      <c r="AD27" s="498">
        <v>0</v>
      </c>
      <c r="AE27" s="498">
        <v>0</v>
      </c>
      <c r="AF27" s="504">
        <v>130</v>
      </c>
      <c r="AG27" s="498">
        <v>0</v>
      </c>
      <c r="AH27" s="498">
        <v>0</v>
      </c>
      <c r="AI27" s="504">
        <v>40</v>
      </c>
      <c r="AJ27" s="504">
        <v>0</v>
      </c>
      <c r="AK27" s="504">
        <v>62</v>
      </c>
      <c r="AL27" s="504">
        <v>1260</v>
      </c>
      <c r="AM27" s="504">
        <v>243</v>
      </c>
      <c r="AN27" s="504">
        <v>138</v>
      </c>
      <c r="AO27" s="504">
        <v>1189</v>
      </c>
      <c r="AP27" s="504">
        <v>771</v>
      </c>
      <c r="AQ27" s="504">
        <v>817</v>
      </c>
      <c r="AR27" s="504">
        <v>926</v>
      </c>
    </row>
    <row r="28" spans="1:44" x14ac:dyDescent="0.25">
      <c r="A28" s="486" t="s">
        <v>496</v>
      </c>
      <c r="B28" s="486" t="s">
        <v>500</v>
      </c>
      <c r="C28" s="491"/>
      <c r="D28" s="490"/>
      <c r="F28" s="504">
        <v>36</v>
      </c>
      <c r="G28" s="504">
        <v>26</v>
      </c>
      <c r="H28" s="504">
        <v>0</v>
      </c>
      <c r="I28" s="504">
        <v>1</v>
      </c>
      <c r="J28" s="504">
        <v>1</v>
      </c>
      <c r="K28" s="504">
        <v>304</v>
      </c>
      <c r="L28" s="504">
        <v>58</v>
      </c>
      <c r="M28" s="504">
        <v>821</v>
      </c>
      <c r="N28" s="504">
        <v>2</v>
      </c>
      <c r="O28" s="504">
        <v>1</v>
      </c>
      <c r="P28" s="504">
        <v>0</v>
      </c>
      <c r="Q28" s="504">
        <v>13</v>
      </c>
      <c r="R28" s="498">
        <v>0</v>
      </c>
      <c r="S28" s="498">
        <v>0</v>
      </c>
      <c r="T28" s="504">
        <v>30</v>
      </c>
      <c r="U28" s="504">
        <v>7</v>
      </c>
      <c r="V28" s="504">
        <v>0</v>
      </c>
      <c r="W28" s="504">
        <v>29</v>
      </c>
      <c r="X28" s="504">
        <v>4</v>
      </c>
      <c r="Y28" s="504">
        <v>3</v>
      </c>
      <c r="Z28" s="504">
        <v>3</v>
      </c>
      <c r="AA28" s="504">
        <v>0</v>
      </c>
      <c r="AB28" s="504">
        <v>15</v>
      </c>
      <c r="AC28" s="504">
        <v>644</v>
      </c>
      <c r="AD28" s="498">
        <v>0</v>
      </c>
      <c r="AE28" s="498">
        <v>0</v>
      </c>
      <c r="AF28" s="504">
        <v>308</v>
      </c>
      <c r="AG28" s="498">
        <v>0</v>
      </c>
      <c r="AH28" s="498">
        <v>0</v>
      </c>
      <c r="AI28" s="504">
        <v>3</v>
      </c>
      <c r="AJ28" s="504">
        <v>0</v>
      </c>
      <c r="AK28" s="504">
        <v>22</v>
      </c>
      <c r="AL28" s="504">
        <v>767</v>
      </c>
      <c r="AM28" s="504">
        <v>99</v>
      </c>
      <c r="AN28" s="504">
        <v>67</v>
      </c>
      <c r="AO28" s="504">
        <v>208</v>
      </c>
      <c r="AP28" s="504">
        <v>114</v>
      </c>
      <c r="AQ28" s="504">
        <v>309</v>
      </c>
      <c r="AR28" s="504">
        <v>145</v>
      </c>
    </row>
    <row r="29" spans="1:44" x14ac:dyDescent="0.25">
      <c r="A29" s="486"/>
      <c r="B29" s="486"/>
      <c r="C29" s="491"/>
      <c r="D29" s="490"/>
      <c r="AM29" s="498"/>
    </row>
    <row r="30" spans="1:44" x14ac:dyDescent="0.25">
      <c r="A30" s="486"/>
      <c r="B30" s="486"/>
      <c r="C30" s="491"/>
      <c r="D30" s="490"/>
      <c r="J30" s="498"/>
      <c r="K30" s="498"/>
      <c r="L30" s="498"/>
      <c r="M30" s="498"/>
      <c r="N30" s="498"/>
      <c r="O30" s="498"/>
      <c r="P30" s="498"/>
      <c r="R30" s="498"/>
      <c r="S30" s="498"/>
      <c r="T30" s="498"/>
      <c r="U30" s="498"/>
      <c r="V30" s="498"/>
      <c r="W30" s="498"/>
      <c r="X30" s="498"/>
      <c r="Y30" s="498"/>
      <c r="Z30" s="498"/>
      <c r="AA30" s="498"/>
      <c r="AB30" s="498"/>
      <c r="AC30" s="498"/>
      <c r="AD30" s="498"/>
      <c r="AE30" s="498"/>
      <c r="AF30" s="498"/>
      <c r="AG30" s="498"/>
      <c r="AH30" s="498"/>
      <c r="AI30" s="498"/>
      <c r="AJ30" s="498"/>
      <c r="AK30" s="498"/>
      <c r="AL30" s="498"/>
      <c r="AM30" s="498"/>
    </row>
    <row r="31" spans="1:44" x14ac:dyDescent="0.25">
      <c r="A31" s="486"/>
      <c r="B31" s="491"/>
      <c r="C31" s="491"/>
      <c r="D31" s="490"/>
    </row>
    <row r="32" spans="1:44" x14ac:dyDescent="0.25">
      <c r="A32" s="486"/>
      <c r="B32" s="491"/>
      <c r="C32" s="491"/>
      <c r="D32" s="490"/>
    </row>
    <row r="33" spans="1:4" x14ac:dyDescent="0.25">
      <c r="A33" s="486"/>
      <c r="B33" s="491"/>
      <c r="C33" s="491"/>
      <c r="D33" s="490"/>
    </row>
    <row r="34" spans="1:4" x14ac:dyDescent="0.25">
      <c r="A34" s="486"/>
      <c r="B34" s="491"/>
      <c r="C34" s="491"/>
      <c r="D34" s="490"/>
    </row>
    <row r="35" spans="1:4" x14ac:dyDescent="0.25">
      <c r="A35" s="486"/>
      <c r="B35" s="491"/>
      <c r="C35" s="491"/>
      <c r="D35" s="490"/>
    </row>
    <row r="36" spans="1:4" x14ac:dyDescent="0.25">
      <c r="A36" s="486"/>
      <c r="B36" s="491"/>
      <c r="C36" s="491"/>
      <c r="D36" s="490"/>
    </row>
    <row r="37" spans="1:4" x14ac:dyDescent="0.25">
      <c r="A37" s="486"/>
      <c r="B37" s="491"/>
      <c r="C37" s="491"/>
      <c r="D37" s="490"/>
    </row>
    <row r="38" spans="1:4" x14ac:dyDescent="0.25">
      <c r="A38" s="486"/>
      <c r="B38" s="491"/>
      <c r="C38" s="491"/>
      <c r="D38" s="490"/>
    </row>
    <row r="39" spans="1:4" x14ac:dyDescent="0.25">
      <c r="A39" s="486"/>
      <c r="B39" s="491"/>
      <c r="C39" s="491"/>
      <c r="D39" s="490"/>
    </row>
    <row r="40" spans="1:4" x14ac:dyDescent="0.25">
      <c r="A40" s="486"/>
      <c r="B40" s="491"/>
      <c r="C40" s="491"/>
      <c r="D40" s="490"/>
    </row>
    <row r="41" spans="1:4" x14ac:dyDescent="0.25">
      <c r="A41" s="486"/>
      <c r="B41" s="491"/>
      <c r="C41" s="491"/>
      <c r="D41" s="490"/>
    </row>
    <row r="42" spans="1:4" x14ac:dyDescent="0.25">
      <c r="A42" s="486"/>
      <c r="B42" s="492"/>
      <c r="C42" s="491"/>
      <c r="D42" s="490"/>
    </row>
    <row r="43" spans="1:4" x14ac:dyDescent="0.25">
      <c r="A43" s="486"/>
      <c r="B43" s="491"/>
      <c r="C43" s="491"/>
      <c r="D43" s="490"/>
    </row>
    <row r="44" spans="1:4" x14ac:dyDescent="0.25">
      <c r="A44" s="486"/>
      <c r="B44" s="491"/>
      <c r="C44" s="491"/>
      <c r="D44" s="490"/>
    </row>
    <row r="45" spans="1:4" x14ac:dyDescent="0.25">
      <c r="A45" s="486"/>
      <c r="B45" s="491"/>
      <c r="C45" s="491"/>
      <c r="D45" s="490"/>
    </row>
    <row r="46" spans="1:4" x14ac:dyDescent="0.25">
      <c r="A46" s="486"/>
      <c r="B46" s="491"/>
      <c r="C46" s="491"/>
      <c r="D46" s="490"/>
    </row>
    <row r="47" spans="1:4" x14ac:dyDescent="0.25">
      <c r="A47" s="486"/>
      <c r="B47" s="491"/>
      <c r="C47" s="491"/>
      <c r="D47" s="490"/>
    </row>
    <row r="48" spans="1:4" x14ac:dyDescent="0.25">
      <c r="A48" s="486"/>
      <c r="B48" s="491"/>
      <c r="C48" s="491"/>
      <c r="D48" s="490"/>
    </row>
    <row r="49" spans="1:4" x14ac:dyDescent="0.25">
      <c r="A49" s="486"/>
      <c r="B49" s="491"/>
      <c r="C49" s="491"/>
      <c r="D49" s="490"/>
    </row>
    <row r="50" spans="1:4" x14ac:dyDescent="0.25">
      <c r="A50" s="486"/>
      <c r="B50" s="491"/>
      <c r="C50" s="491"/>
      <c r="D50" s="490"/>
    </row>
    <row r="51" spans="1:4" x14ac:dyDescent="0.25">
      <c r="A51" s="486"/>
      <c r="B51" s="491"/>
      <c r="C51" s="491"/>
      <c r="D51" s="490"/>
    </row>
    <row r="52" spans="1:4" x14ac:dyDescent="0.25">
      <c r="A52" s="486"/>
      <c r="B52" s="491"/>
      <c r="C52" s="491"/>
      <c r="D52" s="490"/>
    </row>
    <row r="53" spans="1:4" x14ac:dyDescent="0.25">
      <c r="A53" s="486"/>
      <c r="B53" s="491"/>
      <c r="C53" s="491"/>
      <c r="D53" s="490"/>
    </row>
    <row r="54" spans="1:4" x14ac:dyDescent="0.25">
      <c r="A54" s="486"/>
      <c r="B54" s="491"/>
      <c r="C54" s="491"/>
      <c r="D54" s="490"/>
    </row>
    <row r="55" spans="1:4" x14ac:dyDescent="0.25">
      <c r="A55" s="486"/>
      <c r="B55" s="491"/>
      <c r="C55" s="491"/>
      <c r="D55" s="490"/>
    </row>
    <row r="56" spans="1:4" x14ac:dyDescent="0.25">
      <c r="A56" s="486"/>
      <c r="B56" s="491"/>
      <c r="C56" s="491"/>
      <c r="D56" s="490"/>
    </row>
    <row r="57" spans="1:4" x14ac:dyDescent="0.25">
      <c r="A57" s="486"/>
      <c r="B57" s="491"/>
      <c r="C57" s="491"/>
      <c r="D57" s="490"/>
    </row>
    <row r="58" spans="1:4" x14ac:dyDescent="0.25">
      <c r="A58" s="486"/>
      <c r="B58" s="491"/>
      <c r="C58" s="491"/>
      <c r="D58" s="490"/>
    </row>
    <row r="59" spans="1:4" x14ac:dyDescent="0.25">
      <c r="A59" s="486"/>
      <c r="B59" s="491"/>
      <c r="C59" s="491"/>
      <c r="D59" s="490"/>
    </row>
    <row r="60" spans="1:4" x14ac:dyDescent="0.25">
      <c r="A60" s="486"/>
      <c r="B60" s="491"/>
      <c r="C60" s="491"/>
      <c r="D60" s="490"/>
    </row>
    <row r="61" spans="1:4" x14ac:dyDescent="0.25">
      <c r="A61" s="486"/>
      <c r="B61" s="491"/>
      <c r="C61" s="491"/>
      <c r="D61" s="490"/>
    </row>
    <row r="62" spans="1:4" x14ac:dyDescent="0.25">
      <c r="A62" s="486"/>
      <c r="B62" s="491"/>
      <c r="C62" s="491"/>
      <c r="D62" s="490"/>
    </row>
    <row r="63" spans="1:4" x14ac:dyDescent="0.25">
      <c r="A63" s="486"/>
      <c r="B63" s="491"/>
      <c r="C63" s="491"/>
      <c r="D63" s="490"/>
    </row>
    <row r="64" spans="1:4" x14ac:dyDescent="0.25">
      <c r="A64" s="486"/>
      <c r="B64" s="491"/>
      <c r="C64" s="491"/>
      <c r="D64" s="490"/>
    </row>
    <row r="65" spans="1:4" x14ac:dyDescent="0.25">
      <c r="A65" s="486"/>
      <c r="B65" s="491"/>
      <c r="C65" s="491"/>
      <c r="D65" s="490"/>
    </row>
    <row r="66" spans="1:4" x14ac:dyDescent="0.25">
      <c r="A66" s="486"/>
      <c r="B66" s="491"/>
      <c r="C66" s="491"/>
      <c r="D66" s="490"/>
    </row>
    <row r="67" spans="1:4" x14ac:dyDescent="0.25">
      <c r="A67" s="486"/>
      <c r="B67" s="491"/>
      <c r="C67" s="491"/>
      <c r="D67" s="490"/>
    </row>
    <row r="68" spans="1:4" x14ac:dyDescent="0.25">
      <c r="A68" s="486"/>
      <c r="B68" s="491"/>
      <c r="C68" s="491"/>
      <c r="D68" s="490"/>
    </row>
    <row r="69" spans="1:4" x14ac:dyDescent="0.25">
      <c r="A69" s="486"/>
      <c r="B69" s="491"/>
      <c r="C69" s="491"/>
      <c r="D69" s="490"/>
    </row>
    <row r="70" spans="1:4" x14ac:dyDescent="0.25">
      <c r="A70" s="486"/>
      <c r="B70" s="491"/>
      <c r="C70" s="491"/>
      <c r="D70" s="490"/>
    </row>
    <row r="71" spans="1:4" x14ac:dyDescent="0.25">
      <c r="A71" s="486"/>
      <c r="B71" s="491"/>
      <c r="C71" s="491"/>
      <c r="D71" s="490"/>
    </row>
    <row r="72" spans="1:4" x14ac:dyDescent="0.25">
      <c r="A72" s="486"/>
      <c r="B72" s="491"/>
      <c r="C72" s="491"/>
      <c r="D72" s="490"/>
    </row>
    <row r="73" spans="1:4" x14ac:dyDescent="0.25">
      <c r="A73" s="486"/>
      <c r="B73" s="491"/>
      <c r="C73" s="491"/>
      <c r="D73" s="490"/>
    </row>
    <row r="74" spans="1:4" x14ac:dyDescent="0.25">
      <c r="A74" s="486"/>
      <c r="B74" s="491"/>
      <c r="C74" s="491"/>
      <c r="D74" s="490"/>
    </row>
    <row r="75" spans="1:4" x14ac:dyDescent="0.25">
      <c r="A75" s="486"/>
      <c r="B75" s="491"/>
      <c r="C75" s="491"/>
      <c r="D75" s="490"/>
    </row>
    <row r="76" spans="1:4" x14ac:dyDescent="0.25">
      <c r="A76" s="486"/>
      <c r="B76" s="491"/>
      <c r="C76" s="491"/>
      <c r="D76" s="490"/>
    </row>
    <row r="77" spans="1:4" x14ac:dyDescent="0.25">
      <c r="A77" s="486"/>
      <c r="B77" s="491"/>
      <c r="C77" s="491"/>
      <c r="D77" s="490"/>
    </row>
    <row r="78" spans="1:4" x14ac:dyDescent="0.25">
      <c r="A78" s="486"/>
      <c r="B78" s="491"/>
      <c r="C78" s="491"/>
      <c r="D78" s="490"/>
    </row>
    <row r="79" spans="1:4" x14ac:dyDescent="0.25">
      <c r="A79" s="486"/>
      <c r="B79" s="491"/>
      <c r="C79" s="491"/>
      <c r="D79" s="490"/>
    </row>
    <row r="80" spans="1:4" x14ac:dyDescent="0.25">
      <c r="A80" s="486"/>
      <c r="B80" s="491"/>
      <c r="C80" s="491"/>
      <c r="D80" s="490"/>
    </row>
    <row r="81" spans="1:4" x14ac:dyDescent="0.25">
      <c r="A81" s="486"/>
      <c r="B81" s="491"/>
      <c r="C81" s="491"/>
      <c r="D81" s="490"/>
    </row>
    <row r="82" spans="1:4" x14ac:dyDescent="0.25">
      <c r="A82" s="486"/>
      <c r="B82" s="491"/>
      <c r="C82" s="491"/>
      <c r="D82" s="490"/>
    </row>
    <row r="83" spans="1:4" x14ac:dyDescent="0.25">
      <c r="A83" s="486"/>
      <c r="B83" s="491"/>
      <c r="C83" s="491"/>
      <c r="D83" s="490"/>
    </row>
    <row r="84" spans="1:4" x14ac:dyDescent="0.25">
      <c r="A84" s="486"/>
      <c r="B84" s="491"/>
      <c r="C84" s="491"/>
      <c r="D84" s="490"/>
    </row>
    <row r="85" spans="1:4" x14ac:dyDescent="0.25">
      <c r="A85" s="486"/>
      <c r="B85" s="491"/>
      <c r="C85" s="491"/>
      <c r="D85" s="490"/>
    </row>
    <row r="86" spans="1:4" x14ac:dyDescent="0.25">
      <c r="A86" s="486"/>
      <c r="B86" s="491"/>
      <c r="C86" s="491"/>
      <c r="D86" s="490"/>
    </row>
    <row r="87" spans="1:4" x14ac:dyDescent="0.25">
      <c r="A87" s="486"/>
      <c r="B87" s="491"/>
      <c r="C87" s="491"/>
      <c r="D87" s="490"/>
    </row>
    <row r="88" spans="1:4" x14ac:dyDescent="0.25">
      <c r="A88" s="486"/>
      <c r="B88" s="491"/>
      <c r="C88" s="491"/>
      <c r="D88" s="490"/>
    </row>
    <row r="89" spans="1:4" x14ac:dyDescent="0.25">
      <c r="A89" s="486"/>
      <c r="B89" s="491"/>
      <c r="C89" s="491"/>
      <c r="D89" s="490"/>
    </row>
    <row r="90" spans="1:4" x14ac:dyDescent="0.25">
      <c r="A90" s="486"/>
      <c r="B90" s="491"/>
      <c r="C90" s="491"/>
      <c r="D90" s="490"/>
    </row>
    <row r="91" spans="1:4" x14ac:dyDescent="0.25">
      <c r="A91" s="486"/>
      <c r="B91" s="491"/>
      <c r="C91" s="491"/>
      <c r="D91" s="490"/>
    </row>
    <row r="92" spans="1:4" x14ac:dyDescent="0.25">
      <c r="A92" s="486"/>
      <c r="B92" s="491"/>
      <c r="C92" s="491"/>
      <c r="D92" s="490"/>
    </row>
    <row r="93" spans="1:4" x14ac:dyDescent="0.25">
      <c r="A93" s="486"/>
      <c r="B93" s="491"/>
      <c r="C93" s="491"/>
      <c r="D93" s="490"/>
    </row>
    <row r="94" spans="1:4" x14ac:dyDescent="0.25">
      <c r="A94" s="486"/>
      <c r="B94" s="491"/>
      <c r="C94" s="491"/>
      <c r="D94" s="490"/>
    </row>
    <row r="95" spans="1:4" x14ac:dyDescent="0.25">
      <c r="A95" s="486"/>
      <c r="B95" s="491"/>
      <c r="C95" s="491"/>
      <c r="D95" s="490"/>
    </row>
    <row r="96" spans="1:4" x14ac:dyDescent="0.25">
      <c r="A96" s="486"/>
      <c r="B96" s="491"/>
      <c r="C96" s="491"/>
      <c r="D96" s="490"/>
    </row>
    <row r="97" spans="1:4" x14ac:dyDescent="0.25">
      <c r="A97" s="486"/>
      <c r="B97" s="491"/>
      <c r="C97" s="491"/>
      <c r="D97" s="490"/>
    </row>
    <row r="98" spans="1:4" x14ac:dyDescent="0.25">
      <c r="A98" s="486"/>
      <c r="B98" s="491"/>
      <c r="C98" s="491"/>
      <c r="D98" s="490"/>
    </row>
    <row r="99" spans="1:4" x14ac:dyDescent="0.25">
      <c r="A99" s="486"/>
      <c r="B99" s="491"/>
      <c r="C99" s="491"/>
      <c r="D99" s="490"/>
    </row>
    <row r="100" spans="1:4" x14ac:dyDescent="0.25">
      <c r="A100" s="486"/>
      <c r="B100" s="491"/>
      <c r="C100" s="491"/>
      <c r="D100" s="490"/>
    </row>
    <row r="101" spans="1:4" x14ac:dyDescent="0.25">
      <c r="A101" s="486"/>
      <c r="B101" s="491"/>
      <c r="C101" s="491"/>
      <c r="D101" s="490"/>
    </row>
    <row r="102" spans="1:4" x14ac:dyDescent="0.25">
      <c r="A102" s="486"/>
      <c r="B102" s="491"/>
      <c r="C102" s="491"/>
      <c r="D102" s="490"/>
    </row>
    <row r="103" spans="1:4" x14ac:dyDescent="0.25">
      <c r="A103" s="486"/>
      <c r="B103" s="491"/>
      <c r="C103" s="491"/>
      <c r="D103" s="490"/>
    </row>
    <row r="104" spans="1:4" x14ac:dyDescent="0.25">
      <c r="A104" s="486"/>
      <c r="B104" s="491"/>
      <c r="C104" s="491"/>
      <c r="D104" s="490"/>
    </row>
    <row r="105" spans="1:4" x14ac:dyDescent="0.25">
      <c r="A105" s="486"/>
      <c r="B105" s="491"/>
      <c r="C105" s="491"/>
      <c r="D105" s="490"/>
    </row>
    <row r="106" spans="1:4" x14ac:dyDescent="0.25">
      <c r="A106" s="486"/>
      <c r="B106" s="491"/>
      <c r="C106" s="491"/>
      <c r="D106" s="490"/>
    </row>
    <row r="107" spans="1:4" x14ac:dyDescent="0.25">
      <c r="A107" s="486"/>
      <c r="B107" s="491"/>
      <c r="C107" s="491"/>
      <c r="D107" s="490"/>
    </row>
    <row r="108" spans="1:4" x14ac:dyDescent="0.25">
      <c r="A108" s="486"/>
      <c r="B108" s="491"/>
      <c r="C108" s="491"/>
      <c r="D108" s="490"/>
    </row>
    <row r="109" spans="1:4" x14ac:dyDescent="0.25">
      <c r="A109" s="486"/>
      <c r="B109" s="491"/>
      <c r="C109" s="491"/>
      <c r="D109" s="490"/>
    </row>
    <row r="110" spans="1:4" x14ac:dyDescent="0.25">
      <c r="A110" s="486"/>
      <c r="B110" s="491"/>
      <c r="C110" s="491"/>
      <c r="D110" s="490"/>
    </row>
    <row r="111" spans="1:4" x14ac:dyDescent="0.25">
      <c r="A111" s="486"/>
      <c r="B111" s="491"/>
      <c r="C111" s="491"/>
      <c r="D111" s="490"/>
    </row>
    <row r="112" spans="1:4" x14ac:dyDescent="0.25">
      <c r="A112" s="486"/>
      <c r="B112" s="491"/>
      <c r="C112" s="491"/>
      <c r="D112" s="490"/>
    </row>
    <row r="113" spans="1:4" x14ac:dyDescent="0.25">
      <c r="A113" s="486"/>
      <c r="B113" s="491"/>
      <c r="C113" s="491"/>
      <c r="D113" s="490"/>
    </row>
    <row r="114" spans="1:4" x14ac:dyDescent="0.25">
      <c r="A114" s="486"/>
      <c r="B114" s="491"/>
      <c r="C114" s="491"/>
      <c r="D114" s="490"/>
    </row>
    <row r="115" spans="1:4" x14ac:dyDescent="0.25">
      <c r="A115" s="486"/>
      <c r="B115" s="491"/>
      <c r="C115" s="491"/>
      <c r="D115" s="4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"/>
  <sheetViews>
    <sheetView zoomScaleNormal="100" zoomScaleSheetLayoutView="100" workbookViewId="0"/>
  </sheetViews>
  <sheetFormatPr defaultColWidth="9.140625" defaultRowHeight="11.25" x14ac:dyDescent="0.2"/>
  <cols>
    <col min="1" max="1" width="3" style="23" customWidth="1"/>
    <col min="2" max="2" width="1.7109375" style="23" customWidth="1"/>
    <col min="3" max="3" width="31.28515625" style="23" customWidth="1"/>
    <col min="4" max="4" width="11" style="23" customWidth="1"/>
    <col min="5" max="5" width="9.42578125" style="23" customWidth="1"/>
    <col min="6" max="6" width="9.42578125" style="23" bestFit="1" customWidth="1"/>
    <col min="7" max="7" width="9.7109375" style="23" bestFit="1" customWidth="1"/>
    <col min="8" max="8" width="10.85546875" style="23" bestFit="1" customWidth="1"/>
    <col min="9" max="9" width="1.42578125" style="23" customWidth="1"/>
    <col min="10" max="11" width="9.42578125" style="23" bestFit="1" customWidth="1"/>
    <col min="12" max="16384" width="9.140625" style="23"/>
  </cols>
  <sheetData>
    <row r="1" spans="1:12" x14ac:dyDescent="0.2">
      <c r="C1" s="35"/>
      <c r="E1" s="505" t="s">
        <v>60</v>
      </c>
      <c r="F1" s="505"/>
      <c r="G1" s="505"/>
      <c r="H1" s="505"/>
      <c r="J1" s="505" t="s">
        <v>61</v>
      </c>
    </row>
    <row r="2" spans="1:12" x14ac:dyDescent="0.2">
      <c r="E2" s="505"/>
      <c r="F2" s="505"/>
      <c r="G2" s="505"/>
      <c r="H2" s="505"/>
      <c r="J2" s="505"/>
    </row>
    <row r="3" spans="1:12" x14ac:dyDescent="0.2">
      <c r="D3" s="315" t="s">
        <v>38</v>
      </c>
      <c r="E3" s="324" t="s">
        <v>62</v>
      </c>
      <c r="F3" s="324" t="s">
        <v>63</v>
      </c>
      <c r="G3" s="324" t="s">
        <v>64</v>
      </c>
      <c r="H3" s="297" t="s">
        <v>65</v>
      </c>
      <c r="I3" s="297"/>
    </row>
    <row r="4" spans="1:12" x14ac:dyDescent="0.2">
      <c r="C4" s="332" t="s">
        <v>66</v>
      </c>
      <c r="D4" s="27" t="s">
        <v>562</v>
      </c>
      <c r="E4" s="342"/>
      <c r="F4" s="324" t="s">
        <v>67</v>
      </c>
      <c r="G4" s="324" t="s">
        <v>67</v>
      </c>
      <c r="H4" s="297" t="s">
        <v>68</v>
      </c>
      <c r="I4" s="297"/>
      <c r="J4" s="23" t="s">
        <v>69</v>
      </c>
    </row>
    <row r="6" spans="1:12" x14ac:dyDescent="0.2">
      <c r="A6" s="314">
        <v>1</v>
      </c>
      <c r="C6" s="6" t="s">
        <v>506</v>
      </c>
      <c r="D6" s="24">
        <v>379505524</v>
      </c>
      <c r="E6" s="24">
        <v>179341999</v>
      </c>
      <c r="F6" s="24">
        <v>190874107</v>
      </c>
      <c r="G6" s="24"/>
      <c r="H6" s="24"/>
      <c r="I6" s="24"/>
      <c r="J6" s="24">
        <v>9289418</v>
      </c>
      <c r="K6" s="24"/>
      <c r="L6" s="24"/>
    </row>
    <row r="7" spans="1:12" x14ac:dyDescent="0.2">
      <c r="A7" s="314">
        <v>2</v>
      </c>
      <c r="C7" s="6" t="s">
        <v>31</v>
      </c>
      <c r="D7" s="24">
        <v>345513402</v>
      </c>
      <c r="E7" s="24"/>
      <c r="F7" s="24"/>
      <c r="G7" s="24"/>
      <c r="H7" s="24">
        <v>338943552</v>
      </c>
      <c r="I7" s="24"/>
      <c r="J7" s="24">
        <v>6569850</v>
      </c>
      <c r="K7" s="24"/>
      <c r="L7" s="24"/>
    </row>
    <row r="8" spans="1:12" x14ac:dyDescent="0.2">
      <c r="A8" s="314">
        <v>3</v>
      </c>
      <c r="C8" s="6" t="s">
        <v>12</v>
      </c>
      <c r="D8" s="24">
        <v>265380239</v>
      </c>
      <c r="E8" s="24"/>
      <c r="F8" s="24"/>
      <c r="G8" s="24"/>
      <c r="H8" s="24">
        <v>262807814</v>
      </c>
      <c r="I8" s="24"/>
      <c r="J8" s="24">
        <v>2572425</v>
      </c>
      <c r="K8" s="24"/>
      <c r="L8" s="24"/>
    </row>
    <row r="9" spans="1:12" x14ac:dyDescent="0.2">
      <c r="A9" s="314">
        <v>4</v>
      </c>
      <c r="C9" s="6" t="s">
        <v>36</v>
      </c>
      <c r="D9" s="24">
        <v>117132148</v>
      </c>
      <c r="E9" s="24"/>
      <c r="F9" s="24"/>
      <c r="G9" s="24"/>
      <c r="H9" s="24">
        <v>113309639</v>
      </c>
      <c r="I9" s="24"/>
      <c r="J9" s="24">
        <v>3822509</v>
      </c>
      <c r="K9" s="24"/>
      <c r="L9" s="24"/>
    </row>
    <row r="10" spans="1:12" x14ac:dyDescent="0.2">
      <c r="A10" s="314">
        <v>5</v>
      </c>
      <c r="C10" s="6" t="s">
        <v>34</v>
      </c>
      <c r="D10" s="24">
        <v>114340749</v>
      </c>
      <c r="E10" s="24"/>
      <c r="F10" s="24"/>
      <c r="H10" s="24">
        <v>109191694</v>
      </c>
      <c r="I10" s="24"/>
      <c r="J10" s="24">
        <v>5149055</v>
      </c>
      <c r="K10" s="24"/>
      <c r="L10" s="24"/>
    </row>
    <row r="11" spans="1:12" x14ac:dyDescent="0.2">
      <c r="A11" s="314">
        <v>6</v>
      </c>
      <c r="C11" s="6" t="s">
        <v>70</v>
      </c>
      <c r="D11" s="24">
        <v>110081536</v>
      </c>
      <c r="E11" s="24"/>
      <c r="F11" s="24"/>
      <c r="G11" s="24">
        <v>49783647</v>
      </c>
      <c r="H11" s="24"/>
      <c r="I11" s="24"/>
      <c r="J11" s="24">
        <v>60297889</v>
      </c>
      <c r="K11" s="24"/>
      <c r="L11" s="24"/>
    </row>
    <row r="12" spans="1:12" x14ac:dyDescent="0.2">
      <c r="A12" s="314">
        <v>7</v>
      </c>
      <c r="C12" s="6" t="s">
        <v>72</v>
      </c>
      <c r="D12" s="24">
        <v>99715436</v>
      </c>
      <c r="E12" s="24"/>
      <c r="F12" s="24"/>
      <c r="G12" s="24">
        <v>23467739</v>
      </c>
      <c r="H12" s="24"/>
      <c r="I12" s="24"/>
      <c r="J12" s="24">
        <v>76247697</v>
      </c>
      <c r="K12" s="24"/>
      <c r="L12" s="24"/>
    </row>
    <row r="13" spans="1:12" x14ac:dyDescent="0.2">
      <c r="A13" s="314">
        <v>8</v>
      </c>
      <c r="C13" s="6" t="s">
        <v>71</v>
      </c>
      <c r="D13" s="24">
        <v>91461698</v>
      </c>
      <c r="E13" s="24"/>
      <c r="F13" s="24"/>
      <c r="G13" s="24">
        <v>86849525</v>
      </c>
      <c r="H13" s="24"/>
      <c r="I13" s="24"/>
      <c r="J13" s="24">
        <v>4612173</v>
      </c>
      <c r="K13" s="24"/>
      <c r="L13" s="24"/>
    </row>
    <row r="14" spans="1:12" x14ac:dyDescent="0.2">
      <c r="A14" s="314">
        <v>9</v>
      </c>
      <c r="C14" s="6" t="s">
        <v>37</v>
      </c>
      <c r="D14" s="24">
        <v>88403669</v>
      </c>
      <c r="E14" s="24"/>
      <c r="F14" s="24"/>
      <c r="G14" s="24"/>
      <c r="H14" s="24">
        <v>86107298</v>
      </c>
      <c r="I14" s="24"/>
      <c r="J14" s="24">
        <v>2296371</v>
      </c>
      <c r="K14" s="24"/>
      <c r="L14" s="24"/>
    </row>
    <row r="15" spans="1:12" x14ac:dyDescent="0.2">
      <c r="A15" s="314">
        <v>10</v>
      </c>
      <c r="C15" s="6" t="s">
        <v>73</v>
      </c>
      <c r="D15" s="24">
        <v>69880875</v>
      </c>
      <c r="E15" s="24"/>
      <c r="F15" s="24"/>
      <c r="G15" s="24"/>
      <c r="H15" s="154">
        <v>69654044</v>
      </c>
      <c r="I15" s="24"/>
      <c r="J15" s="154">
        <v>226831</v>
      </c>
      <c r="K15" s="24"/>
      <c r="L15" s="24"/>
    </row>
    <row r="16" spans="1:12" x14ac:dyDescent="0.2">
      <c r="A16" s="314">
        <v>11</v>
      </c>
      <c r="C16" s="6" t="s">
        <v>507</v>
      </c>
      <c r="D16" s="24">
        <v>58467092</v>
      </c>
      <c r="E16" s="24">
        <v>49786512</v>
      </c>
      <c r="F16" s="24"/>
      <c r="G16" s="24">
        <v>7537570</v>
      </c>
      <c r="H16" s="24"/>
      <c r="I16" s="24"/>
      <c r="J16" s="24">
        <v>1143010</v>
      </c>
      <c r="K16" s="24"/>
      <c r="L16" s="24"/>
    </row>
    <row r="17" spans="1:13" x14ac:dyDescent="0.2">
      <c r="A17" s="314">
        <v>12</v>
      </c>
      <c r="C17" s="6" t="s">
        <v>565</v>
      </c>
      <c r="D17" s="24">
        <v>58203227</v>
      </c>
      <c r="E17" s="24"/>
      <c r="F17" s="24">
        <v>58203227</v>
      </c>
      <c r="G17" s="24"/>
      <c r="H17" s="24"/>
      <c r="I17" s="24"/>
      <c r="J17" s="24"/>
      <c r="K17" s="24"/>
      <c r="L17" s="24"/>
    </row>
    <row r="18" spans="1:13" x14ac:dyDescent="0.2">
      <c r="A18" s="314">
        <v>13</v>
      </c>
      <c r="C18" s="6" t="s">
        <v>16</v>
      </c>
      <c r="D18" s="24">
        <v>50985662</v>
      </c>
      <c r="E18" s="24"/>
      <c r="F18" s="154">
        <v>34152375</v>
      </c>
      <c r="G18" s="154">
        <v>16833287</v>
      </c>
      <c r="H18" s="24"/>
      <c r="I18" s="24"/>
      <c r="J18" s="24"/>
      <c r="K18" s="24"/>
      <c r="L18" s="24"/>
    </row>
    <row r="19" spans="1:13" x14ac:dyDescent="0.2">
      <c r="A19" s="314">
        <v>14</v>
      </c>
      <c r="C19" s="6" t="s">
        <v>30</v>
      </c>
      <c r="D19" s="24">
        <v>38592154</v>
      </c>
      <c r="E19" s="24"/>
      <c r="F19" s="24"/>
      <c r="G19" s="154">
        <v>33620862</v>
      </c>
      <c r="H19" s="24"/>
      <c r="I19" s="24"/>
      <c r="J19" s="24">
        <v>4971292</v>
      </c>
      <c r="K19" s="24"/>
      <c r="L19" s="24"/>
    </row>
    <row r="20" spans="1:13" x14ac:dyDescent="0.2">
      <c r="A20" s="314">
        <v>15</v>
      </c>
      <c r="C20" s="6" t="s">
        <v>13</v>
      </c>
      <c r="D20" s="24">
        <v>33734148</v>
      </c>
      <c r="E20" s="24"/>
      <c r="F20" s="24"/>
      <c r="G20" s="24">
        <v>5162951</v>
      </c>
      <c r="H20" s="24"/>
      <c r="I20" s="24"/>
      <c r="J20" s="24">
        <v>28571197</v>
      </c>
      <c r="K20" s="24"/>
      <c r="L20" s="24"/>
    </row>
    <row r="21" spans="1:13" x14ac:dyDescent="0.2">
      <c r="A21" s="314">
        <v>16</v>
      </c>
      <c r="C21" s="6" t="s">
        <v>33</v>
      </c>
      <c r="D21" s="24">
        <v>30986915</v>
      </c>
      <c r="E21" s="24"/>
      <c r="F21" s="24"/>
      <c r="G21" s="24"/>
      <c r="H21" s="24">
        <v>30709995</v>
      </c>
      <c r="I21" s="24"/>
      <c r="J21" s="24">
        <v>276920</v>
      </c>
      <c r="K21" s="24"/>
      <c r="L21" s="24"/>
    </row>
    <row r="22" spans="1:13" x14ac:dyDescent="0.2">
      <c r="A22" s="314">
        <v>17</v>
      </c>
      <c r="C22" s="6" t="s">
        <v>32</v>
      </c>
      <c r="D22" s="24">
        <v>28171883</v>
      </c>
      <c r="E22" s="24"/>
      <c r="F22" s="24"/>
      <c r="G22" s="24"/>
      <c r="H22" s="24">
        <v>27684917</v>
      </c>
      <c r="I22" s="24"/>
      <c r="J22" s="24">
        <v>486966</v>
      </c>
      <c r="K22" s="24"/>
      <c r="L22" s="24"/>
    </row>
    <row r="23" spans="1:13" x14ac:dyDescent="0.2">
      <c r="A23" s="314">
        <v>18</v>
      </c>
      <c r="C23" s="6" t="s">
        <v>17</v>
      </c>
      <c r="D23" s="24">
        <v>23831385</v>
      </c>
      <c r="E23" s="24"/>
      <c r="F23" s="24"/>
      <c r="G23" s="24"/>
      <c r="H23" s="24">
        <v>23831385</v>
      </c>
      <c r="I23" s="24"/>
      <c r="J23" s="24"/>
      <c r="K23" s="24"/>
      <c r="L23" s="24"/>
    </row>
    <row r="24" spans="1:13" x14ac:dyDescent="0.2">
      <c r="A24" s="314">
        <v>19</v>
      </c>
      <c r="C24" s="6" t="s">
        <v>74</v>
      </c>
      <c r="D24" s="24">
        <v>22308967.563999999</v>
      </c>
      <c r="E24" s="24"/>
      <c r="F24" s="24">
        <v>22308967.563999999</v>
      </c>
      <c r="G24" s="24"/>
      <c r="H24" s="24"/>
      <c r="I24" s="24"/>
      <c r="J24" s="24"/>
      <c r="K24" s="24"/>
      <c r="L24" s="24"/>
    </row>
    <row r="25" spans="1:13" ht="15" x14ac:dyDescent="0.25">
      <c r="A25" s="314">
        <v>20</v>
      </c>
      <c r="C25" s="6" t="s">
        <v>6</v>
      </c>
      <c r="D25" s="24">
        <v>18186547</v>
      </c>
      <c r="E25"/>
      <c r="F25" s="24"/>
      <c r="G25" s="24">
        <v>18186547</v>
      </c>
      <c r="H25" s="24"/>
      <c r="I25" s="24"/>
      <c r="J25" s="24"/>
      <c r="K25" s="24"/>
      <c r="L25" s="24"/>
    </row>
    <row r="26" spans="1:13" x14ac:dyDescent="0.2">
      <c r="A26" s="314">
        <v>21</v>
      </c>
      <c r="C26" s="6" t="s">
        <v>22</v>
      </c>
      <c r="D26" s="24">
        <v>17104234</v>
      </c>
      <c r="E26" s="24"/>
      <c r="F26" s="24">
        <v>17104234</v>
      </c>
      <c r="G26" s="24"/>
      <c r="H26" s="24"/>
      <c r="I26" s="24"/>
      <c r="J26" s="24"/>
      <c r="K26" s="24"/>
      <c r="L26" s="24"/>
    </row>
    <row r="27" spans="1:13" x14ac:dyDescent="0.2">
      <c r="A27" s="314">
        <v>22</v>
      </c>
      <c r="C27" s="6" t="s">
        <v>49</v>
      </c>
      <c r="D27" s="24">
        <v>8328083</v>
      </c>
      <c r="E27" s="24">
        <v>8328083</v>
      </c>
      <c r="F27" s="24"/>
      <c r="G27" s="24"/>
      <c r="H27" s="24"/>
      <c r="I27" s="24"/>
      <c r="J27" s="24"/>
      <c r="K27" s="24"/>
      <c r="L27" s="24"/>
    </row>
    <row r="28" spans="1:13" x14ac:dyDescent="0.2">
      <c r="A28" s="314">
        <v>23</v>
      </c>
      <c r="C28" s="6" t="s">
        <v>21</v>
      </c>
      <c r="D28" s="24">
        <v>8075514</v>
      </c>
      <c r="E28" s="24"/>
      <c r="F28" s="24">
        <v>8075514</v>
      </c>
      <c r="G28" s="24"/>
      <c r="H28" s="24"/>
      <c r="I28" s="24"/>
      <c r="J28" s="24"/>
      <c r="K28" s="24"/>
      <c r="L28" s="24"/>
    </row>
    <row r="29" spans="1:13" ht="15" x14ac:dyDescent="0.25">
      <c r="A29" s="314">
        <v>24</v>
      </c>
      <c r="C29" s="6" t="s">
        <v>20</v>
      </c>
      <c r="D29" s="24">
        <v>6239481</v>
      </c>
      <c r="E29"/>
      <c r="F29" s="24"/>
      <c r="G29" s="24"/>
      <c r="H29" s="24">
        <v>6239481</v>
      </c>
      <c r="I29" s="24"/>
      <c r="J29" s="24"/>
      <c r="K29" s="24"/>
      <c r="L29" s="24"/>
      <c r="M29" s="23" t="s">
        <v>134</v>
      </c>
    </row>
    <row r="30" spans="1:13" x14ac:dyDescent="0.2">
      <c r="A30" s="314">
        <v>25</v>
      </c>
      <c r="C30" s="6" t="s">
        <v>29</v>
      </c>
      <c r="D30" s="24">
        <v>3122493</v>
      </c>
      <c r="E30" s="24"/>
      <c r="F30" s="24"/>
      <c r="G30" s="24">
        <v>525772</v>
      </c>
      <c r="H30" s="24"/>
      <c r="I30" s="24"/>
      <c r="J30" s="24">
        <v>2596721</v>
      </c>
      <c r="K30" s="24"/>
      <c r="L30" s="24"/>
    </row>
    <row r="31" spans="1:13" x14ac:dyDescent="0.2">
      <c r="A31" s="314">
        <v>26</v>
      </c>
      <c r="C31" s="6" t="s">
        <v>51</v>
      </c>
      <c r="D31" s="24">
        <v>3107690</v>
      </c>
      <c r="E31" s="24"/>
      <c r="F31" s="24">
        <v>3107690</v>
      </c>
      <c r="G31" s="24"/>
      <c r="H31" s="24"/>
      <c r="I31" s="24"/>
      <c r="J31" s="24"/>
      <c r="K31" s="24"/>
      <c r="L31" s="24"/>
    </row>
    <row r="32" spans="1:13" x14ac:dyDescent="0.2">
      <c r="A32" s="314">
        <v>27</v>
      </c>
      <c r="C32" s="6" t="s">
        <v>50</v>
      </c>
      <c r="D32" s="24">
        <v>3081060</v>
      </c>
      <c r="E32" s="24"/>
      <c r="F32" s="24">
        <v>3081060</v>
      </c>
      <c r="G32" s="24"/>
      <c r="H32" s="24"/>
      <c r="I32" s="24"/>
      <c r="J32" s="24"/>
      <c r="K32" s="24"/>
      <c r="L32" s="24"/>
    </row>
    <row r="33" spans="1:17" x14ac:dyDescent="0.2">
      <c r="A33" s="314">
        <v>28</v>
      </c>
      <c r="C33" s="6" t="s">
        <v>566</v>
      </c>
      <c r="D33" s="24">
        <v>1784992</v>
      </c>
      <c r="E33" s="24"/>
      <c r="F33" s="24">
        <v>1784992</v>
      </c>
      <c r="G33" s="24"/>
      <c r="H33" s="24"/>
      <c r="I33" s="24"/>
      <c r="J33" s="24"/>
      <c r="K33" s="24"/>
      <c r="L33" s="24"/>
      <c r="Q33" s="23" t="s">
        <v>134</v>
      </c>
    </row>
    <row r="34" spans="1:17" x14ac:dyDescent="0.2">
      <c r="A34" s="314">
        <v>29</v>
      </c>
      <c r="C34" s="6" t="s">
        <v>53</v>
      </c>
      <c r="D34" s="24">
        <v>900988</v>
      </c>
      <c r="E34" s="24"/>
      <c r="F34" s="24">
        <v>900988</v>
      </c>
      <c r="G34" s="24"/>
      <c r="H34" s="24"/>
      <c r="I34" s="24"/>
      <c r="J34" s="24"/>
      <c r="K34" s="24"/>
      <c r="L34" s="24"/>
    </row>
    <row r="35" spans="1:17" x14ac:dyDescent="0.2">
      <c r="A35" s="314">
        <v>30</v>
      </c>
      <c r="C35" s="6" t="s">
        <v>54</v>
      </c>
      <c r="D35" s="24">
        <v>602404</v>
      </c>
      <c r="E35" s="24"/>
      <c r="F35" s="24">
        <v>602404</v>
      </c>
      <c r="G35" s="24"/>
      <c r="H35" s="24"/>
      <c r="I35" s="24"/>
      <c r="J35" s="24"/>
      <c r="K35" s="24"/>
      <c r="L35" s="24"/>
    </row>
    <row r="36" spans="1:17" x14ac:dyDescent="0.2">
      <c r="A36" s="314">
        <v>31</v>
      </c>
      <c r="C36" s="6" t="s">
        <v>55</v>
      </c>
      <c r="D36" s="24">
        <v>502970</v>
      </c>
      <c r="E36" s="24"/>
      <c r="F36" s="24">
        <v>502970</v>
      </c>
      <c r="G36" s="24"/>
      <c r="H36" s="24"/>
      <c r="I36" s="24"/>
      <c r="J36" s="24"/>
      <c r="K36" s="24"/>
      <c r="L36" s="24"/>
    </row>
    <row r="37" spans="1:17" x14ac:dyDescent="0.2">
      <c r="A37" s="314">
        <v>32</v>
      </c>
      <c r="C37" s="6" t="s">
        <v>567</v>
      </c>
      <c r="D37" s="24">
        <v>94089</v>
      </c>
      <c r="E37" s="24"/>
      <c r="F37" s="24">
        <v>94089</v>
      </c>
      <c r="G37" s="24"/>
      <c r="H37" s="24"/>
      <c r="I37" s="24"/>
      <c r="J37" s="24"/>
      <c r="K37" s="24"/>
      <c r="L37" s="24"/>
    </row>
    <row r="38" spans="1:17" x14ac:dyDescent="0.2">
      <c r="A38" s="314">
        <v>33</v>
      </c>
      <c r="C38" s="6" t="s">
        <v>57</v>
      </c>
      <c r="D38" s="24">
        <v>21302</v>
      </c>
      <c r="E38" s="24"/>
      <c r="F38" s="24">
        <v>21302</v>
      </c>
      <c r="G38" s="24"/>
      <c r="H38" s="24"/>
      <c r="I38" s="24"/>
      <c r="J38" s="24"/>
      <c r="K38" s="24"/>
      <c r="L38" s="24"/>
    </row>
    <row r="39" spans="1:17" ht="12" thickBot="1" x14ac:dyDescent="0.25">
      <c r="C39" s="321" t="s">
        <v>75</v>
      </c>
      <c r="D39" s="404">
        <f>SUM(D6:D38)</f>
        <v>2097848556.5639999</v>
      </c>
      <c r="E39" s="404">
        <f>SUM(E6:E38)</f>
        <v>237456594</v>
      </c>
      <c r="F39" s="404">
        <f t="shared" ref="F39:J39" si="0">SUM(F6:F38)</f>
        <v>340813919.56400001</v>
      </c>
      <c r="G39" s="404">
        <f t="shared" si="0"/>
        <v>241967900</v>
      </c>
      <c r="H39" s="404">
        <f>SUM(H7:H38)</f>
        <v>1068479819</v>
      </c>
      <c r="I39" s="404"/>
      <c r="J39" s="404">
        <f t="shared" si="0"/>
        <v>209130324</v>
      </c>
    </row>
    <row r="40" spans="1:17" ht="12" thickTop="1" x14ac:dyDescent="0.2"/>
    <row r="50" spans="1:3" x14ac:dyDescent="0.2">
      <c r="A50" s="336"/>
      <c r="B50" s="336"/>
      <c r="C50" s="336"/>
    </row>
    <row r="51" spans="1:3" x14ac:dyDescent="0.2">
      <c r="A51" s="303" t="s">
        <v>76</v>
      </c>
      <c r="B51" s="301"/>
      <c r="C51" s="301"/>
    </row>
    <row r="52" spans="1:3" x14ac:dyDescent="0.2">
      <c r="A52" s="303" t="s">
        <v>77</v>
      </c>
      <c r="B52" s="301"/>
      <c r="C52" s="301"/>
    </row>
    <row r="53" spans="1:3" x14ac:dyDescent="0.2">
      <c r="A53" s="303" t="s">
        <v>556</v>
      </c>
      <c r="B53" s="301"/>
      <c r="C53" s="301"/>
    </row>
    <row r="54" spans="1:3" x14ac:dyDescent="0.2">
      <c r="A54" s="303" t="s">
        <v>78</v>
      </c>
      <c r="B54" s="301"/>
      <c r="C54" s="301"/>
    </row>
  </sheetData>
  <mergeCells count="2">
    <mergeCell ref="E1:H2"/>
    <mergeCell ref="J1:J2"/>
  </mergeCells>
  <pageMargins left="0.47244094488188981" right="0" top="0.94488188976377963" bottom="0.39370078740157483" header="0.56000000000000005" footer="0.51181102362204722"/>
  <pageSetup paperSize="9" scale="97" firstPageNumber="9" orientation="portrait" useFirstPageNumber="1" r:id="rId1"/>
  <headerFooter alignWithMargins="0">
    <oddHeader>&amp;C&amp;"Times New Roman,Bold"&amp;12 2.3. YFIRLIT YFIR LÍFEYRISSJÓÐAKERFI</oddHeader>
    <oddFooter>&amp;R&amp;10&amp;P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85"/>
  <sheetViews>
    <sheetView zoomScaleNormal="100" zoomScaleSheetLayoutView="100" workbookViewId="0"/>
  </sheetViews>
  <sheetFormatPr defaultColWidth="9.140625" defaultRowHeight="11.25" x14ac:dyDescent="0.2"/>
  <cols>
    <col min="1" max="1" width="29.140625" style="23" customWidth="1"/>
    <col min="2" max="2" width="11" style="23" customWidth="1"/>
    <col min="3" max="3" width="10.7109375" style="23" customWidth="1"/>
    <col min="4" max="4" width="11" style="23" customWidth="1"/>
    <col min="5" max="5" width="11.7109375" style="23" customWidth="1"/>
    <col min="6" max="6" width="11.140625" style="23" customWidth="1"/>
    <col min="7" max="7" width="10.7109375" style="23" customWidth="1"/>
    <col min="8" max="8" width="12.28515625" style="23" customWidth="1"/>
    <col min="9" max="9" width="11.42578125" style="23" customWidth="1"/>
    <col min="10" max="10" width="11.140625" style="23" customWidth="1"/>
    <col min="11" max="11" width="11.42578125" style="23" customWidth="1"/>
    <col min="12" max="12" width="13.140625" style="23" customWidth="1"/>
    <col min="13" max="13" width="11" style="23" customWidth="1"/>
    <col min="14" max="14" width="11.7109375" style="23" customWidth="1"/>
    <col min="15" max="15" width="11.28515625" style="23" customWidth="1"/>
    <col min="16" max="16" width="11.42578125" style="23" customWidth="1"/>
    <col min="17" max="17" width="10.7109375" style="23" customWidth="1"/>
    <col min="18" max="18" width="12.42578125" style="23" customWidth="1"/>
    <col min="19" max="19" width="11.140625" style="23" customWidth="1"/>
    <col min="20" max="20" width="11" style="23" customWidth="1"/>
    <col min="21" max="21" width="10.7109375" style="23" customWidth="1"/>
    <col min="22" max="22" width="10.42578125" style="23" customWidth="1"/>
    <col min="23" max="23" width="11.28515625" style="23" customWidth="1"/>
    <col min="24" max="24" width="11.140625" style="23" customWidth="1"/>
    <col min="25" max="25" width="12.28515625" style="23" customWidth="1"/>
    <col min="26" max="28" width="11.42578125" style="23" customWidth="1"/>
    <col min="29" max="29" width="10.42578125" style="23" customWidth="1"/>
    <col min="30" max="30" width="11.42578125" style="23" customWidth="1"/>
    <col min="31" max="31" width="10" style="23" customWidth="1"/>
    <col min="32" max="32" width="11.42578125" style="23" customWidth="1"/>
    <col min="33" max="33" width="11.28515625" style="23" customWidth="1"/>
    <col min="34" max="34" width="11.140625" style="23" customWidth="1"/>
    <col min="35" max="35" width="13.42578125" style="23" customWidth="1"/>
    <col min="36" max="36" width="10.85546875" style="23" bestFit="1" customWidth="1"/>
    <col min="37" max="37" width="14" style="23" customWidth="1"/>
    <col min="38" max="38" width="0" style="23" hidden="1" customWidth="1"/>
    <col min="39" max="16384" width="9.140625" style="23"/>
  </cols>
  <sheetData>
    <row r="1" spans="1:38" ht="11.25" customHeight="1" x14ac:dyDescent="0.2">
      <c r="A1" s="25"/>
      <c r="B1" s="506" t="s">
        <v>79</v>
      </c>
      <c r="C1" s="506" t="s">
        <v>80</v>
      </c>
      <c r="D1" s="506" t="s">
        <v>81</v>
      </c>
      <c r="E1" s="508" t="s">
        <v>82</v>
      </c>
      <c r="F1" s="506" t="s">
        <v>83</v>
      </c>
      <c r="G1" s="507" t="s">
        <v>84</v>
      </c>
      <c r="H1" s="508" t="s">
        <v>86</v>
      </c>
      <c r="I1" s="508" t="s">
        <v>85</v>
      </c>
      <c r="J1" s="513" t="s">
        <v>87</v>
      </c>
      <c r="K1" s="508" t="s">
        <v>88</v>
      </c>
      <c r="L1" s="517" t="s">
        <v>90</v>
      </c>
      <c r="M1" s="514" t="s">
        <v>511</v>
      </c>
      <c r="N1" s="515" t="s">
        <v>89</v>
      </c>
      <c r="O1" s="516" t="s">
        <v>593</v>
      </c>
      <c r="P1" s="508" t="s">
        <v>93</v>
      </c>
      <c r="Q1" s="520" t="s">
        <v>92</v>
      </c>
      <c r="R1" s="519" t="s">
        <v>568</v>
      </c>
      <c r="S1" s="508" t="s">
        <v>94</v>
      </c>
      <c r="T1" s="518" t="s">
        <v>95</v>
      </c>
      <c r="U1" s="508" t="s">
        <v>97</v>
      </c>
      <c r="V1" s="512" t="s">
        <v>96</v>
      </c>
      <c r="W1" s="508" t="s">
        <v>98</v>
      </c>
      <c r="X1" s="524" t="s">
        <v>99</v>
      </c>
      <c r="Y1" s="508" t="s">
        <v>100</v>
      </c>
      <c r="Z1" s="526" t="s">
        <v>103</v>
      </c>
      <c r="AA1" s="525" t="s">
        <v>102</v>
      </c>
      <c r="AB1" s="509" t="s">
        <v>101</v>
      </c>
      <c r="AC1" s="523" t="s">
        <v>104</v>
      </c>
      <c r="AD1" s="510" t="s">
        <v>105</v>
      </c>
      <c r="AE1" s="511" t="s">
        <v>106</v>
      </c>
      <c r="AF1" s="527" t="s">
        <v>107</v>
      </c>
      <c r="AG1" s="521" t="s">
        <v>108</v>
      </c>
      <c r="AH1" s="522" t="s">
        <v>109</v>
      </c>
      <c r="AI1" s="447" t="s">
        <v>111</v>
      </c>
      <c r="AJ1" s="41"/>
      <c r="AK1" s="20"/>
    </row>
    <row r="2" spans="1:38" ht="11.25" customHeight="1" x14ac:dyDescent="0.2">
      <c r="A2" s="25"/>
      <c r="B2" s="506"/>
      <c r="C2" s="506" t="s">
        <v>112</v>
      </c>
      <c r="D2" s="506" t="s">
        <v>113</v>
      </c>
      <c r="E2" s="508"/>
      <c r="F2" s="506" t="s">
        <v>113</v>
      </c>
      <c r="G2" s="507" t="s">
        <v>114</v>
      </c>
      <c r="H2" s="508"/>
      <c r="I2" s="508"/>
      <c r="J2" s="513" t="s">
        <v>114</v>
      </c>
      <c r="K2" s="508"/>
      <c r="L2" s="517" t="s">
        <v>116</v>
      </c>
      <c r="M2" s="514" t="s">
        <v>114</v>
      </c>
      <c r="N2" s="515" t="s">
        <v>115</v>
      </c>
      <c r="O2" s="516" t="s">
        <v>117</v>
      </c>
      <c r="P2" s="508"/>
      <c r="Q2" s="520" t="s">
        <v>118</v>
      </c>
      <c r="R2" s="519"/>
      <c r="S2" s="508"/>
      <c r="T2" s="518" t="s">
        <v>120</v>
      </c>
      <c r="U2" s="508"/>
      <c r="V2" s="512" t="s">
        <v>121</v>
      </c>
      <c r="W2" s="508"/>
      <c r="X2" s="524" t="s">
        <v>122</v>
      </c>
      <c r="Y2" s="508"/>
      <c r="Z2" s="526" t="s">
        <v>125</v>
      </c>
      <c r="AA2" s="525" t="s">
        <v>124</v>
      </c>
      <c r="AB2" s="509" t="s">
        <v>123</v>
      </c>
      <c r="AC2" s="523" t="s">
        <v>126</v>
      </c>
      <c r="AD2" s="510" t="s">
        <v>127</v>
      </c>
      <c r="AE2" s="511" t="s">
        <v>128</v>
      </c>
      <c r="AF2" s="527" t="s">
        <v>129</v>
      </c>
      <c r="AG2" s="521" t="s">
        <v>130</v>
      </c>
      <c r="AH2" s="522" t="s">
        <v>131</v>
      </c>
      <c r="AI2" s="447" t="s">
        <v>132</v>
      </c>
      <c r="AJ2" s="41"/>
      <c r="AK2" s="20"/>
    </row>
    <row r="3" spans="1:38" ht="11.25" customHeight="1" x14ac:dyDescent="0.2">
      <c r="A3" s="152" t="s">
        <v>66</v>
      </c>
      <c r="B3" s="506"/>
      <c r="C3" s="506" t="s">
        <v>133</v>
      </c>
      <c r="D3" s="506" t="s">
        <v>134</v>
      </c>
      <c r="E3" s="508"/>
      <c r="F3" s="506" t="s">
        <v>134</v>
      </c>
      <c r="G3" s="507" t="s">
        <v>129</v>
      </c>
      <c r="H3" s="508"/>
      <c r="I3" s="508"/>
      <c r="J3" s="513" t="s">
        <v>135</v>
      </c>
      <c r="K3" s="508"/>
      <c r="L3" s="517" t="s">
        <v>134</v>
      </c>
      <c r="M3" s="514" t="s">
        <v>136</v>
      </c>
      <c r="N3" s="515" t="s">
        <v>137</v>
      </c>
      <c r="O3" s="516" t="s">
        <v>138</v>
      </c>
      <c r="P3" s="508"/>
      <c r="Q3" s="520" t="s">
        <v>139</v>
      </c>
      <c r="R3" s="519"/>
      <c r="S3" s="508"/>
      <c r="T3" s="518" t="s">
        <v>141</v>
      </c>
      <c r="U3" s="508"/>
      <c r="V3" s="512" t="s">
        <v>142</v>
      </c>
      <c r="W3" s="508"/>
      <c r="X3" s="524" t="s">
        <v>143</v>
      </c>
      <c r="Y3" s="508"/>
      <c r="Z3" s="526" t="s">
        <v>146</v>
      </c>
      <c r="AA3" s="525" t="s">
        <v>145</v>
      </c>
      <c r="AB3" s="509" t="s">
        <v>144</v>
      </c>
      <c r="AC3" s="523" t="s">
        <v>147</v>
      </c>
      <c r="AD3" s="510" t="s">
        <v>148</v>
      </c>
      <c r="AE3" s="511" t="s">
        <v>149</v>
      </c>
      <c r="AF3" s="527" t="s">
        <v>150</v>
      </c>
      <c r="AG3" s="521" t="s">
        <v>151</v>
      </c>
      <c r="AH3" s="522" t="s">
        <v>152</v>
      </c>
      <c r="AI3" s="447" t="s">
        <v>153</v>
      </c>
      <c r="AJ3" s="41"/>
      <c r="AK3" s="20"/>
    </row>
    <row r="4" spans="1:38" x14ac:dyDescent="0.2">
      <c r="A4" s="25"/>
      <c r="B4" s="391" t="s">
        <v>154</v>
      </c>
      <c r="C4" s="391" t="s">
        <v>155</v>
      </c>
      <c r="D4" s="391" t="s">
        <v>156</v>
      </c>
      <c r="E4" s="392" t="s">
        <v>157</v>
      </c>
      <c r="F4" s="391" t="s">
        <v>158</v>
      </c>
      <c r="G4" s="391" t="s">
        <v>159</v>
      </c>
      <c r="H4" s="392" t="s">
        <v>160</v>
      </c>
      <c r="I4" s="392" t="s">
        <v>161</v>
      </c>
      <c r="J4" s="392" t="s">
        <v>162</v>
      </c>
      <c r="K4" s="392" t="s">
        <v>163</v>
      </c>
      <c r="L4" s="392" t="s">
        <v>164</v>
      </c>
      <c r="M4" s="71" t="s">
        <v>165</v>
      </c>
      <c r="N4" s="392" t="s">
        <v>166</v>
      </c>
      <c r="O4" s="392" t="s">
        <v>167</v>
      </c>
      <c r="P4" s="71" t="s">
        <v>168</v>
      </c>
      <c r="Q4" s="71" t="s">
        <v>169</v>
      </c>
      <c r="R4" s="71" t="s">
        <v>170</v>
      </c>
      <c r="S4" s="71" t="s">
        <v>171</v>
      </c>
      <c r="T4" s="71" t="s">
        <v>172</v>
      </c>
      <c r="U4" s="21" t="s">
        <v>173</v>
      </c>
      <c r="V4" s="21" t="s">
        <v>174</v>
      </c>
      <c r="W4" s="21" t="s">
        <v>175</v>
      </c>
      <c r="X4" s="21" t="s">
        <v>176</v>
      </c>
      <c r="Y4" s="21" t="s">
        <v>177</v>
      </c>
      <c r="Z4" s="21" t="s">
        <v>178</v>
      </c>
      <c r="AA4" s="21" t="s">
        <v>179</v>
      </c>
      <c r="AB4" s="21" t="s">
        <v>180</v>
      </c>
      <c r="AC4" s="21" t="s">
        <v>181</v>
      </c>
      <c r="AD4" s="21" t="s">
        <v>182</v>
      </c>
      <c r="AE4" s="21" t="s">
        <v>183</v>
      </c>
      <c r="AF4" s="21" t="s">
        <v>184</v>
      </c>
      <c r="AG4" s="21" t="s">
        <v>185</v>
      </c>
      <c r="AH4" s="21" t="s">
        <v>186</v>
      </c>
      <c r="AI4" s="25"/>
      <c r="AJ4" s="21"/>
      <c r="AK4" s="25"/>
    </row>
    <row r="5" spans="1:38" ht="15" x14ac:dyDescent="0.25">
      <c r="A5" s="151" t="s">
        <v>187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 s="14" t="s">
        <v>134</v>
      </c>
      <c r="AC5"/>
      <c r="AD5"/>
      <c r="AE5"/>
      <c r="AF5"/>
      <c r="AG5"/>
      <c r="AH5"/>
      <c r="AI5"/>
    </row>
    <row r="6" spans="1:38" x14ac:dyDescent="0.2">
      <c r="A6" s="152" t="s">
        <v>188</v>
      </c>
      <c r="B6" s="24">
        <v>5266178</v>
      </c>
      <c r="C6" s="24">
        <v>5876541</v>
      </c>
      <c r="D6" s="24">
        <v>3888401</v>
      </c>
      <c r="E6" s="24">
        <v>1880773</v>
      </c>
      <c r="F6" s="24">
        <v>1671647</v>
      </c>
      <c r="G6" s="24">
        <v>2891120</v>
      </c>
      <c r="H6" s="24">
        <v>2365193</v>
      </c>
      <c r="I6" s="24">
        <v>1444645</v>
      </c>
      <c r="J6" s="24">
        <v>899219</v>
      </c>
      <c r="K6" s="24">
        <v>1270779</v>
      </c>
      <c r="L6" s="24">
        <v>1624896</v>
      </c>
      <c r="M6" s="24">
        <v>108788</v>
      </c>
      <c r="N6" s="24">
        <v>618665</v>
      </c>
      <c r="O6" s="24">
        <v>993732</v>
      </c>
      <c r="P6" s="24">
        <v>1411291</v>
      </c>
      <c r="Q6" s="24">
        <v>412304</v>
      </c>
      <c r="R6" s="24">
        <v>356136</v>
      </c>
      <c r="S6" s="24">
        <v>151065</v>
      </c>
      <c r="T6" s="24">
        <v>67894.270999999993</v>
      </c>
      <c r="U6" s="24">
        <v>206880</v>
      </c>
      <c r="V6" s="24">
        <v>13986</v>
      </c>
      <c r="W6" s="24">
        <v>0</v>
      </c>
      <c r="X6" s="24">
        <v>19149</v>
      </c>
      <c r="Y6" s="24">
        <v>87779</v>
      </c>
      <c r="Z6" s="24">
        <v>45218</v>
      </c>
      <c r="AA6" s="24">
        <v>20825</v>
      </c>
      <c r="AB6" s="24">
        <v>7681</v>
      </c>
      <c r="AC6" s="24">
        <v>21605</v>
      </c>
      <c r="AD6" s="24">
        <v>5595</v>
      </c>
      <c r="AE6" s="24">
        <v>1539</v>
      </c>
      <c r="AF6" s="24">
        <v>1378</v>
      </c>
      <c r="AG6" s="24">
        <v>7914</v>
      </c>
      <c r="AH6" s="24">
        <v>0</v>
      </c>
      <c r="AI6" s="24">
        <v>33638816.270999998</v>
      </c>
      <c r="AJ6" s="24"/>
      <c r="AK6" s="24"/>
      <c r="AL6" s="24"/>
    </row>
    <row r="7" spans="1:38" x14ac:dyDescent="0.2">
      <c r="A7" s="152" t="s">
        <v>189</v>
      </c>
      <c r="B7" s="24">
        <v>13804873</v>
      </c>
      <c r="C7" s="24">
        <v>11304936</v>
      </c>
      <c r="D7" s="24">
        <v>8139864</v>
      </c>
      <c r="E7" s="24">
        <v>3836468</v>
      </c>
      <c r="F7" s="24">
        <v>3167921</v>
      </c>
      <c r="G7" s="24">
        <v>4768460</v>
      </c>
      <c r="H7" s="24">
        <v>4413403</v>
      </c>
      <c r="I7" s="24">
        <v>2796688</v>
      </c>
      <c r="J7" s="24">
        <v>1799500</v>
      </c>
      <c r="K7" s="24">
        <v>2644476</v>
      </c>
      <c r="L7" s="24">
        <v>4632412</v>
      </c>
      <c r="M7" s="24">
        <v>239154</v>
      </c>
      <c r="N7" s="24">
        <v>1093897</v>
      </c>
      <c r="O7" s="24">
        <v>1937218</v>
      </c>
      <c r="P7" s="24">
        <v>1751616</v>
      </c>
      <c r="Q7" s="24">
        <v>812530</v>
      </c>
      <c r="R7" s="24">
        <v>695706</v>
      </c>
      <c r="S7" s="24">
        <v>327800</v>
      </c>
      <c r="T7" s="24">
        <v>175668.171</v>
      </c>
      <c r="U7" s="24">
        <v>788616</v>
      </c>
      <c r="V7" s="24">
        <v>50423</v>
      </c>
      <c r="W7" s="24">
        <v>0</v>
      </c>
      <c r="X7" s="24">
        <v>182253</v>
      </c>
      <c r="Y7" s="24">
        <v>186996</v>
      </c>
      <c r="Z7" s="24">
        <v>85269</v>
      </c>
      <c r="AA7" s="24">
        <v>41694</v>
      </c>
      <c r="AB7" s="24">
        <v>15361</v>
      </c>
      <c r="AC7" s="24">
        <v>62862</v>
      </c>
      <c r="AD7" s="24">
        <v>11775</v>
      </c>
      <c r="AE7" s="24">
        <v>5466</v>
      </c>
      <c r="AF7" s="24">
        <v>3448</v>
      </c>
      <c r="AG7" s="24">
        <v>5245</v>
      </c>
      <c r="AH7" s="24">
        <v>0</v>
      </c>
      <c r="AI7" s="24">
        <v>69781998.171000004</v>
      </c>
      <c r="AJ7" s="24"/>
      <c r="AK7" s="24"/>
      <c r="AL7" s="24"/>
    </row>
    <row r="8" spans="1:38" x14ac:dyDescent="0.2">
      <c r="A8" s="152" t="s">
        <v>190</v>
      </c>
      <c r="B8" s="24">
        <v>-62196</v>
      </c>
      <c r="C8" s="24">
        <v>-99403</v>
      </c>
      <c r="D8" s="24">
        <v>-71789</v>
      </c>
      <c r="E8" s="24">
        <v>-26363</v>
      </c>
      <c r="F8" s="24">
        <v>-25564</v>
      </c>
      <c r="G8" s="24">
        <v>-501619</v>
      </c>
      <c r="H8" s="24">
        <v>23232</v>
      </c>
      <c r="I8" s="24">
        <v>-17099</v>
      </c>
      <c r="J8" s="24">
        <v>-34557</v>
      </c>
      <c r="K8" s="24">
        <v>-56524</v>
      </c>
      <c r="L8" s="24">
        <v>-224527</v>
      </c>
      <c r="M8" s="24">
        <v>-217</v>
      </c>
      <c r="N8" s="24">
        <v>-2300</v>
      </c>
      <c r="O8" s="24">
        <v>-13988</v>
      </c>
      <c r="P8" s="24">
        <v>-218185</v>
      </c>
      <c r="Q8" s="24">
        <v>-2737</v>
      </c>
      <c r="R8" s="24">
        <v>-7332</v>
      </c>
      <c r="S8" s="24">
        <v>-3469</v>
      </c>
      <c r="T8" s="24">
        <v>-425.03199999999998</v>
      </c>
      <c r="U8" s="24">
        <v>0</v>
      </c>
      <c r="V8" s="24">
        <v>0</v>
      </c>
      <c r="W8" s="24">
        <v>-408</v>
      </c>
      <c r="X8" s="24">
        <v>-116</v>
      </c>
      <c r="Y8" s="24">
        <v>-6477</v>
      </c>
      <c r="Z8" s="24">
        <v>2113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6">
        <v>-1349950.0319999999</v>
      </c>
      <c r="AJ8" s="24"/>
      <c r="AK8" s="24"/>
      <c r="AL8" s="24"/>
    </row>
    <row r="9" spans="1:38" x14ac:dyDescent="0.2">
      <c r="A9" s="152" t="s">
        <v>191</v>
      </c>
      <c r="B9" s="24">
        <v>9573654</v>
      </c>
      <c r="C9" s="24">
        <v>247609</v>
      </c>
      <c r="D9" s="24">
        <v>879541</v>
      </c>
      <c r="E9" s="24">
        <v>279223</v>
      </c>
      <c r="F9" s="24">
        <v>87442</v>
      </c>
      <c r="G9" s="24">
        <v>36335</v>
      </c>
      <c r="H9" s="24">
        <v>70231</v>
      </c>
      <c r="I9" s="24">
        <v>67966</v>
      </c>
      <c r="J9" s="24">
        <v>105524</v>
      </c>
      <c r="K9" s="24">
        <v>236000</v>
      </c>
      <c r="L9" s="24">
        <v>40283</v>
      </c>
      <c r="M9" s="24">
        <v>1344602</v>
      </c>
      <c r="N9" s="24">
        <v>0</v>
      </c>
      <c r="O9" s="24">
        <v>3483</v>
      </c>
      <c r="P9" s="24">
        <v>19023</v>
      </c>
      <c r="Q9" s="24">
        <v>67186</v>
      </c>
      <c r="R9" s="24">
        <v>55707</v>
      </c>
      <c r="S9" s="24">
        <v>12995</v>
      </c>
      <c r="T9" s="24">
        <v>862490.30799999996</v>
      </c>
      <c r="U9" s="24">
        <v>7557</v>
      </c>
      <c r="V9" s="24">
        <v>1457</v>
      </c>
      <c r="W9" s="24">
        <v>3464</v>
      </c>
      <c r="X9" s="24">
        <v>2437</v>
      </c>
      <c r="Y9" s="24">
        <v>14998</v>
      </c>
      <c r="Z9" s="24">
        <v>0</v>
      </c>
      <c r="AA9" s="24">
        <v>129511</v>
      </c>
      <c r="AB9" s="24">
        <v>77290</v>
      </c>
      <c r="AC9" s="24">
        <v>126389</v>
      </c>
      <c r="AD9" s="24">
        <v>90008</v>
      </c>
      <c r="AE9" s="24">
        <v>69237</v>
      </c>
      <c r="AF9" s="24">
        <v>40656</v>
      </c>
      <c r="AG9" s="24">
        <v>110201</v>
      </c>
      <c r="AH9" s="24">
        <v>237659</v>
      </c>
      <c r="AI9" s="26">
        <v>14900158.308</v>
      </c>
      <c r="AJ9" s="24"/>
      <c r="AK9" s="24"/>
      <c r="AL9" s="24"/>
    </row>
    <row r="10" spans="1:38" x14ac:dyDescent="0.2">
      <c r="A10" s="361" t="s">
        <v>512</v>
      </c>
      <c r="B10" s="24">
        <v>182277</v>
      </c>
      <c r="C10" s="24">
        <v>247609</v>
      </c>
      <c r="D10" s="24">
        <v>879541</v>
      </c>
      <c r="E10" s="24">
        <v>279223</v>
      </c>
      <c r="F10" s="24">
        <v>87442</v>
      </c>
      <c r="G10" s="24">
        <v>36335</v>
      </c>
      <c r="H10" s="24">
        <v>70231</v>
      </c>
      <c r="I10" s="24">
        <v>67966</v>
      </c>
      <c r="J10" s="24">
        <v>105524</v>
      </c>
      <c r="K10" s="24">
        <v>236000</v>
      </c>
      <c r="L10" s="24">
        <v>40283</v>
      </c>
      <c r="M10" s="24">
        <v>22723</v>
      </c>
      <c r="N10" s="24">
        <v>0</v>
      </c>
      <c r="O10" s="24">
        <v>3483</v>
      </c>
      <c r="P10" s="24">
        <v>19023</v>
      </c>
      <c r="Q10" s="24">
        <v>67186</v>
      </c>
      <c r="R10" s="24">
        <v>55707</v>
      </c>
      <c r="S10" s="24">
        <v>12995</v>
      </c>
      <c r="T10" s="24">
        <v>20317.664000000001</v>
      </c>
      <c r="U10" s="24">
        <v>7557</v>
      </c>
      <c r="V10" s="24">
        <v>1457</v>
      </c>
      <c r="W10" s="24">
        <v>3464</v>
      </c>
      <c r="X10" s="24">
        <v>2437</v>
      </c>
      <c r="Y10" s="24">
        <v>14998</v>
      </c>
      <c r="Z10" s="24">
        <v>0</v>
      </c>
      <c r="AA10" s="24">
        <v>2484</v>
      </c>
      <c r="AB10" s="24">
        <v>775</v>
      </c>
      <c r="AC10" s="24">
        <v>1442</v>
      </c>
      <c r="AD10" s="24">
        <v>1978</v>
      </c>
      <c r="AE10" s="24">
        <v>0</v>
      </c>
      <c r="AF10" s="24">
        <v>417</v>
      </c>
      <c r="AG10" s="24">
        <v>2407</v>
      </c>
      <c r="AH10" s="24">
        <v>516</v>
      </c>
      <c r="AI10" s="26">
        <v>2473797.6639999999</v>
      </c>
      <c r="AJ10" s="24"/>
      <c r="AK10" s="24"/>
      <c r="AL10" s="24"/>
    </row>
    <row r="11" spans="1:38" x14ac:dyDescent="0.2">
      <c r="A11" s="361" t="s">
        <v>192</v>
      </c>
      <c r="B11" s="24">
        <v>9391377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1321879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842172.64399999997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127027</v>
      </c>
      <c r="AB11" s="24">
        <v>76515</v>
      </c>
      <c r="AC11" s="24">
        <v>124947</v>
      </c>
      <c r="AD11" s="24">
        <v>88030</v>
      </c>
      <c r="AE11" s="24">
        <v>69237</v>
      </c>
      <c r="AF11" s="24">
        <v>40239</v>
      </c>
      <c r="AG11" s="24">
        <v>107794</v>
      </c>
      <c r="AH11" s="24">
        <v>237143</v>
      </c>
      <c r="AI11" s="24">
        <v>12426360.643999999</v>
      </c>
      <c r="AJ11" s="24"/>
      <c r="AK11" s="24"/>
      <c r="AL11" s="24"/>
    </row>
    <row r="12" spans="1:38" x14ac:dyDescent="0.2">
      <c r="A12" s="153" t="s">
        <v>193</v>
      </c>
      <c r="B12" s="24">
        <v>28582509</v>
      </c>
      <c r="C12" s="24">
        <v>17329683</v>
      </c>
      <c r="D12" s="24">
        <v>12836017</v>
      </c>
      <c r="E12" s="24">
        <v>5970101</v>
      </c>
      <c r="F12" s="24">
        <v>4901446</v>
      </c>
      <c r="G12" s="24">
        <v>7194296</v>
      </c>
      <c r="H12" s="24">
        <v>6872059</v>
      </c>
      <c r="I12" s="24">
        <v>4292200</v>
      </c>
      <c r="J12" s="24">
        <v>2769686</v>
      </c>
      <c r="K12" s="24">
        <v>4094731</v>
      </c>
      <c r="L12" s="24">
        <v>6073064</v>
      </c>
      <c r="M12" s="24">
        <v>1692327</v>
      </c>
      <c r="N12" s="24">
        <v>1710262</v>
      </c>
      <c r="O12" s="24">
        <v>2920445</v>
      </c>
      <c r="P12" s="24">
        <v>2963745</v>
      </c>
      <c r="Q12" s="24">
        <v>1289283</v>
      </c>
      <c r="R12" s="24">
        <v>1100217</v>
      </c>
      <c r="S12" s="24">
        <v>488391</v>
      </c>
      <c r="T12" s="24">
        <v>1105627.7179999999</v>
      </c>
      <c r="U12" s="24">
        <v>1003053</v>
      </c>
      <c r="V12" s="24">
        <v>65866</v>
      </c>
      <c r="W12" s="24">
        <v>3056</v>
      </c>
      <c r="X12" s="24">
        <v>203723</v>
      </c>
      <c r="Y12" s="24">
        <v>283296</v>
      </c>
      <c r="Z12" s="24">
        <v>132600</v>
      </c>
      <c r="AA12" s="24">
        <v>192030</v>
      </c>
      <c r="AB12" s="24">
        <v>100332</v>
      </c>
      <c r="AC12" s="24">
        <v>210856</v>
      </c>
      <c r="AD12" s="24">
        <v>107378</v>
      </c>
      <c r="AE12" s="24">
        <v>76242</v>
      </c>
      <c r="AF12" s="24">
        <v>45482</v>
      </c>
      <c r="AG12" s="24">
        <v>123360</v>
      </c>
      <c r="AH12" s="24">
        <v>237659</v>
      </c>
      <c r="AI12" s="24">
        <v>116971022.71799999</v>
      </c>
      <c r="AJ12" s="24"/>
      <c r="AK12" s="24"/>
      <c r="AL12" s="24"/>
    </row>
    <row r="13" spans="1:38" x14ac:dyDescent="0.2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x14ac:dyDescent="0.2">
      <c r="A14" s="151" t="s">
        <v>194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4"/>
      <c r="AJ14" s="24"/>
      <c r="AK14" s="24"/>
      <c r="AL14" s="24"/>
    </row>
    <row r="15" spans="1:38" ht="11.25" customHeight="1" x14ac:dyDescent="0.2">
      <c r="A15" s="152" t="s">
        <v>195</v>
      </c>
      <c r="B15" s="24">
        <v>23457360</v>
      </c>
      <c r="C15" s="24">
        <v>6851043</v>
      </c>
      <c r="D15" s="24">
        <v>7970913</v>
      </c>
      <c r="E15" s="24">
        <v>3355361</v>
      </c>
      <c r="F15" s="24">
        <v>3417035</v>
      </c>
      <c r="G15" s="24">
        <v>2096823</v>
      </c>
      <c r="H15" s="24">
        <v>3590697</v>
      </c>
      <c r="I15" s="24">
        <v>2419606</v>
      </c>
      <c r="J15" s="24">
        <v>1804209</v>
      </c>
      <c r="K15" s="24">
        <v>1964941</v>
      </c>
      <c r="L15" s="24">
        <v>883975</v>
      </c>
      <c r="M15" s="24">
        <v>2473918</v>
      </c>
      <c r="N15" s="24">
        <v>1848770</v>
      </c>
      <c r="O15" s="24">
        <v>488769</v>
      </c>
      <c r="P15" s="24">
        <v>497416</v>
      </c>
      <c r="Q15" s="24">
        <v>887424</v>
      </c>
      <c r="R15" s="24">
        <v>824506</v>
      </c>
      <c r="S15" s="24">
        <v>1149161</v>
      </c>
      <c r="T15" s="24">
        <v>1911245.0290000001</v>
      </c>
      <c r="U15" s="24">
        <v>693279</v>
      </c>
      <c r="V15" s="24">
        <v>665734</v>
      </c>
      <c r="W15" s="24">
        <v>465838</v>
      </c>
      <c r="X15" s="24">
        <v>400488</v>
      </c>
      <c r="Y15" s="24">
        <v>147633</v>
      </c>
      <c r="Z15" s="24">
        <v>53473</v>
      </c>
      <c r="AA15" s="24">
        <v>230958</v>
      </c>
      <c r="AB15" s="24">
        <v>192138</v>
      </c>
      <c r="AC15" s="24">
        <v>296177</v>
      </c>
      <c r="AD15" s="24">
        <v>189060</v>
      </c>
      <c r="AE15" s="24">
        <v>94277</v>
      </c>
      <c r="AF15" s="24">
        <v>79028</v>
      </c>
      <c r="AG15" s="24">
        <v>113792</v>
      </c>
      <c r="AH15" s="24">
        <v>236012</v>
      </c>
      <c r="AI15" s="24">
        <v>71751059.028999999</v>
      </c>
      <c r="AJ15" s="24"/>
      <c r="AK15" s="24"/>
      <c r="AL15" s="24"/>
    </row>
    <row r="16" spans="1:38" ht="11.25" customHeight="1" x14ac:dyDescent="0.2">
      <c r="A16" s="361" t="s">
        <v>603</v>
      </c>
      <c r="B16" s="24">
        <v>484202</v>
      </c>
      <c r="C16" s="24">
        <v>506926</v>
      </c>
      <c r="D16" s="24">
        <v>188599</v>
      </c>
      <c r="E16" s="24">
        <v>288631</v>
      </c>
      <c r="F16" s="24">
        <v>420511</v>
      </c>
      <c r="G16" s="24">
        <v>2575033</v>
      </c>
      <c r="H16" s="24">
        <v>0</v>
      </c>
      <c r="I16" s="24">
        <v>306044</v>
      </c>
      <c r="J16" s="24">
        <v>46293</v>
      </c>
      <c r="K16" s="24">
        <v>20222</v>
      </c>
      <c r="L16" s="24">
        <v>0</v>
      </c>
      <c r="M16" s="24">
        <v>0</v>
      </c>
      <c r="N16" s="24">
        <v>0</v>
      </c>
      <c r="O16" s="24">
        <v>147335</v>
      </c>
      <c r="P16" s="24">
        <v>2258139</v>
      </c>
      <c r="Q16" s="24">
        <v>18530</v>
      </c>
      <c r="R16" s="24">
        <v>16187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7276652</v>
      </c>
      <c r="AJ16" s="24"/>
      <c r="AK16" s="24"/>
      <c r="AL16" s="24"/>
    </row>
    <row r="17" spans="1:40" ht="11.25" customHeight="1" x14ac:dyDescent="0.25">
      <c r="A17" s="361" t="s">
        <v>540</v>
      </c>
      <c r="B17" s="24">
        <v>0</v>
      </c>
      <c r="C17" s="24">
        <v>-514</v>
      </c>
      <c r="D17" s="24">
        <v>-11625</v>
      </c>
      <c r="E17" s="24">
        <v>-5944</v>
      </c>
      <c r="F17" s="24">
        <v>-6869</v>
      </c>
      <c r="G17" s="24">
        <v>0</v>
      </c>
      <c r="H17" s="24">
        <v>0</v>
      </c>
      <c r="I17" s="24">
        <v>-2000</v>
      </c>
      <c r="J17" s="24">
        <v>0</v>
      </c>
      <c r="K17" s="24">
        <v>-5784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-657</v>
      </c>
      <c r="R17" s="24">
        <v>-1793</v>
      </c>
      <c r="S17" s="24">
        <v>-32046</v>
      </c>
      <c r="T17" s="24">
        <v>0</v>
      </c>
      <c r="U17" s="24">
        <v>0</v>
      </c>
      <c r="V17" s="24">
        <v>0</v>
      </c>
      <c r="W17" s="24">
        <v>-458</v>
      </c>
      <c r="X17" s="24">
        <v>0</v>
      </c>
      <c r="Y17" s="24">
        <v>-210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-67900</v>
      </c>
      <c r="AJ17" s="24"/>
      <c r="AK17"/>
      <c r="AL17"/>
      <c r="AM17"/>
      <c r="AN17"/>
    </row>
    <row r="18" spans="1:40" ht="11.25" customHeight="1" x14ac:dyDescent="0.25">
      <c r="A18" s="152" t="s">
        <v>197</v>
      </c>
      <c r="B18" s="24">
        <v>695</v>
      </c>
      <c r="C18" s="24">
        <v>8016</v>
      </c>
      <c r="D18" s="24">
        <v>4336</v>
      </c>
      <c r="E18" s="24">
        <v>3268</v>
      </c>
      <c r="F18" s="24">
        <v>7490</v>
      </c>
      <c r="G18" s="24">
        <v>0</v>
      </c>
      <c r="H18" s="24">
        <v>0</v>
      </c>
      <c r="I18" s="24">
        <v>2105</v>
      </c>
      <c r="J18" s="24">
        <v>6643</v>
      </c>
      <c r="K18" s="24">
        <v>6519</v>
      </c>
      <c r="L18" s="24">
        <v>0</v>
      </c>
      <c r="M18" s="24">
        <v>-105</v>
      </c>
      <c r="N18" s="24">
        <v>0</v>
      </c>
      <c r="O18" s="24">
        <v>76</v>
      </c>
      <c r="P18" s="24">
        <v>0</v>
      </c>
      <c r="Q18" s="24">
        <v>0</v>
      </c>
      <c r="R18" s="24">
        <v>0</v>
      </c>
      <c r="S18" s="24">
        <v>349</v>
      </c>
      <c r="T18" s="24">
        <v>28.568999999999999</v>
      </c>
      <c r="U18" s="24">
        <v>100</v>
      </c>
      <c r="V18" s="24">
        <v>0</v>
      </c>
      <c r="W18" s="24">
        <v>0</v>
      </c>
      <c r="X18" s="24">
        <v>0</v>
      </c>
      <c r="Y18" s="24">
        <v>3254</v>
      </c>
      <c r="Z18" s="24">
        <v>1849</v>
      </c>
      <c r="AA18" s="24">
        <v>13</v>
      </c>
      <c r="AB18" s="24">
        <v>0</v>
      </c>
      <c r="AC18" s="24">
        <v>344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44980.569000000003</v>
      </c>
      <c r="AJ18" s="24"/>
      <c r="AK18"/>
      <c r="AL18"/>
      <c r="AM18"/>
      <c r="AN18"/>
    </row>
    <row r="19" spans="1:40" ht="11.25" customHeight="1" x14ac:dyDescent="0.25">
      <c r="A19" s="152" t="s">
        <v>198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15623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15623</v>
      </c>
      <c r="AJ19" s="24"/>
      <c r="AK19"/>
      <c r="AL19"/>
      <c r="AM19"/>
      <c r="AN19"/>
    </row>
    <row r="20" spans="1:40" ht="15" x14ac:dyDescent="0.25">
      <c r="A20" s="153" t="s">
        <v>199</v>
      </c>
      <c r="B20" s="24">
        <v>23942257</v>
      </c>
      <c r="C20" s="24">
        <v>7365471</v>
      </c>
      <c r="D20" s="24">
        <v>8152223</v>
      </c>
      <c r="E20" s="24">
        <v>3641316</v>
      </c>
      <c r="F20" s="24">
        <v>3838167</v>
      </c>
      <c r="G20" s="24">
        <v>4671856</v>
      </c>
      <c r="H20" s="24">
        <v>3590697</v>
      </c>
      <c r="I20" s="24">
        <v>2725755</v>
      </c>
      <c r="J20" s="24">
        <v>1857145</v>
      </c>
      <c r="K20" s="24">
        <v>1985898</v>
      </c>
      <c r="L20" s="24">
        <v>883975</v>
      </c>
      <c r="M20" s="24">
        <v>2473813</v>
      </c>
      <c r="N20" s="24">
        <v>1848770</v>
      </c>
      <c r="O20" s="24">
        <v>636180</v>
      </c>
      <c r="P20" s="24">
        <v>2771178</v>
      </c>
      <c r="Q20" s="24">
        <v>905297</v>
      </c>
      <c r="R20" s="24">
        <v>838900</v>
      </c>
      <c r="S20" s="24">
        <v>1117464</v>
      </c>
      <c r="T20" s="24">
        <v>1911273.598</v>
      </c>
      <c r="U20" s="24">
        <v>693379</v>
      </c>
      <c r="V20" s="24">
        <v>665734</v>
      </c>
      <c r="W20" s="24">
        <v>465380</v>
      </c>
      <c r="X20" s="24">
        <v>400488</v>
      </c>
      <c r="Y20" s="24">
        <v>150677</v>
      </c>
      <c r="Z20" s="24">
        <v>55322</v>
      </c>
      <c r="AA20" s="24">
        <v>230971</v>
      </c>
      <c r="AB20" s="24">
        <v>192138</v>
      </c>
      <c r="AC20" s="24">
        <v>296521</v>
      </c>
      <c r="AD20" s="24">
        <v>189060</v>
      </c>
      <c r="AE20" s="24">
        <v>94277</v>
      </c>
      <c r="AF20" s="24">
        <v>79028</v>
      </c>
      <c r="AG20" s="24">
        <v>113792</v>
      </c>
      <c r="AH20" s="24">
        <v>236012</v>
      </c>
      <c r="AI20" s="24">
        <v>79020414.598000005</v>
      </c>
      <c r="AJ20" s="24"/>
      <c r="AK20"/>
      <c r="AL20"/>
      <c r="AM20"/>
      <c r="AN20" s="14"/>
    </row>
    <row r="21" spans="1:40" ht="11.25" customHeight="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/>
      <c r="AL21"/>
      <c r="AM21"/>
      <c r="AN21" s="14"/>
    </row>
    <row r="22" spans="1:40" ht="15" x14ac:dyDescent="0.25">
      <c r="A22" s="151" t="s">
        <v>200</v>
      </c>
      <c r="B22"/>
      <c r="C22"/>
      <c r="D22"/>
      <c r="E22"/>
      <c r="F22"/>
      <c r="G22" t="s">
        <v>134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 s="24"/>
      <c r="AJ22" s="24"/>
      <c r="AK22"/>
      <c r="AL22"/>
      <c r="AM22"/>
      <c r="AN22"/>
    </row>
    <row r="23" spans="1:40" ht="11.25" customHeight="1" x14ac:dyDescent="0.25">
      <c r="A23" s="152" t="s">
        <v>201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/>
      <c r="AK23"/>
      <c r="AL23"/>
      <c r="AM23"/>
      <c r="AN23"/>
    </row>
    <row r="24" spans="1:40" ht="11.25" customHeight="1" x14ac:dyDescent="0.25">
      <c r="A24" s="152" t="s">
        <v>202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40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40</v>
      </c>
      <c r="AJ24" s="24"/>
      <c r="AK24"/>
      <c r="AL24"/>
      <c r="AM24"/>
      <c r="AN24"/>
    </row>
    <row r="25" spans="1:40" ht="11.25" customHeight="1" x14ac:dyDescent="0.25">
      <c r="A25" s="152" t="s">
        <v>203</v>
      </c>
      <c r="B25" s="24">
        <v>3685583</v>
      </c>
      <c r="C25" s="24">
        <v>5143032</v>
      </c>
      <c r="D25" s="24">
        <v>1446154</v>
      </c>
      <c r="E25" s="24">
        <v>-73778</v>
      </c>
      <c r="F25" s="24">
        <v>-47180</v>
      </c>
      <c r="G25" s="24">
        <v>137619</v>
      </c>
      <c r="H25" s="24">
        <v>-124715</v>
      </c>
      <c r="I25" s="24">
        <v>1594799</v>
      </c>
      <c r="J25" s="24">
        <v>1796946</v>
      </c>
      <c r="K25" s="24">
        <v>116447</v>
      </c>
      <c r="L25" s="24">
        <v>66729</v>
      </c>
      <c r="M25" s="24">
        <v>-35350</v>
      </c>
      <c r="N25" s="24">
        <v>7727</v>
      </c>
      <c r="O25" s="24">
        <v>574432</v>
      </c>
      <c r="P25" s="24">
        <v>90055</v>
      </c>
      <c r="Q25" s="24">
        <v>-51602</v>
      </c>
      <c r="R25" s="24">
        <v>-316439</v>
      </c>
      <c r="S25" s="24">
        <v>298008</v>
      </c>
      <c r="T25" s="24">
        <v>352625.61099999998</v>
      </c>
      <c r="U25" s="24">
        <v>110003</v>
      </c>
      <c r="V25" s="24">
        <v>48996</v>
      </c>
      <c r="W25" s="24">
        <v>12518</v>
      </c>
      <c r="X25" s="24">
        <v>-112</v>
      </c>
      <c r="Y25" s="24">
        <v>22691</v>
      </c>
      <c r="Z25" s="24">
        <v>6750</v>
      </c>
      <c r="AA25" s="24">
        <v>-384</v>
      </c>
      <c r="AB25" s="24">
        <v>-7304</v>
      </c>
      <c r="AC25" s="24">
        <v>-10682</v>
      </c>
      <c r="AD25" s="24">
        <v>124</v>
      </c>
      <c r="AE25" s="24">
        <v>-511</v>
      </c>
      <c r="AF25" s="24">
        <v>-1242</v>
      </c>
      <c r="AG25" s="24">
        <v>0</v>
      </c>
      <c r="AH25" s="24">
        <v>0</v>
      </c>
      <c r="AI25" s="24">
        <v>14841939.611</v>
      </c>
      <c r="AJ25" s="24"/>
      <c r="AK25"/>
      <c r="AL25"/>
      <c r="AM25"/>
      <c r="AN25"/>
    </row>
    <row r="26" spans="1:40" ht="11.25" customHeight="1" x14ac:dyDescent="0.25">
      <c r="A26" s="152" t="s">
        <v>204</v>
      </c>
      <c r="B26" s="24">
        <v>0</v>
      </c>
      <c r="C26" s="24">
        <v>12503</v>
      </c>
      <c r="D26" s="24">
        <v>4630</v>
      </c>
      <c r="E26" s="24">
        <v>254</v>
      </c>
      <c r="F26" s="24">
        <v>11472</v>
      </c>
      <c r="G26" s="24">
        <v>0</v>
      </c>
      <c r="H26" s="24">
        <v>0</v>
      </c>
      <c r="I26" s="24">
        <v>0</v>
      </c>
      <c r="J26" s="24">
        <v>0</v>
      </c>
      <c r="K26" s="24">
        <v>231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2342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31432</v>
      </c>
      <c r="AJ26" s="24"/>
      <c r="AK26"/>
      <c r="AL26"/>
      <c r="AM26"/>
      <c r="AN26"/>
    </row>
    <row r="27" spans="1:40" ht="11.25" customHeight="1" x14ac:dyDescent="0.25">
      <c r="A27" s="152" t="s">
        <v>205</v>
      </c>
      <c r="B27" s="24">
        <v>22268405</v>
      </c>
      <c r="C27" s="24">
        <v>22239005</v>
      </c>
      <c r="D27" s="24">
        <v>20172133</v>
      </c>
      <c r="E27" s="24">
        <v>6797622</v>
      </c>
      <c r="F27" s="24">
        <v>9173066</v>
      </c>
      <c r="G27" s="24">
        <v>9908044</v>
      </c>
      <c r="H27" s="24">
        <v>9809034</v>
      </c>
      <c r="I27" s="24">
        <v>5034904</v>
      </c>
      <c r="J27" s="24">
        <v>5373991</v>
      </c>
      <c r="K27" s="24">
        <v>5381025</v>
      </c>
      <c r="L27" s="24">
        <v>5112496</v>
      </c>
      <c r="M27" s="24">
        <v>4976198</v>
      </c>
      <c r="N27" s="24">
        <v>4707384</v>
      </c>
      <c r="O27" s="24">
        <v>2430814</v>
      </c>
      <c r="P27" s="24">
        <v>2733881</v>
      </c>
      <c r="Q27" s="24">
        <v>1895379</v>
      </c>
      <c r="R27" s="24">
        <v>1884682</v>
      </c>
      <c r="S27" s="24">
        <v>1754551</v>
      </c>
      <c r="T27" s="24">
        <v>1239485.8319999999</v>
      </c>
      <c r="U27" s="24">
        <v>1386188</v>
      </c>
      <c r="V27" s="24">
        <v>1689340</v>
      </c>
      <c r="W27" s="24">
        <v>752263</v>
      </c>
      <c r="X27" s="24">
        <v>665021</v>
      </c>
      <c r="Y27" s="24">
        <v>515092</v>
      </c>
      <c r="Z27" s="24">
        <v>311180</v>
      </c>
      <c r="AA27" s="24">
        <v>172586</v>
      </c>
      <c r="AB27" s="24">
        <v>290663</v>
      </c>
      <c r="AC27" s="24">
        <v>146136</v>
      </c>
      <c r="AD27" s="24">
        <v>76483</v>
      </c>
      <c r="AE27" s="24">
        <v>51395</v>
      </c>
      <c r="AF27" s="24">
        <v>47285</v>
      </c>
      <c r="AG27" s="24">
        <v>3589</v>
      </c>
      <c r="AH27" s="24">
        <v>412</v>
      </c>
      <c r="AI27" s="24">
        <v>148999732.83199999</v>
      </c>
      <c r="AJ27" s="24"/>
      <c r="AK27"/>
      <c r="AL27"/>
      <c r="AM27"/>
      <c r="AN27"/>
    </row>
    <row r="28" spans="1:40" ht="11.25" customHeight="1" x14ac:dyDescent="0.25">
      <c r="A28" s="152" t="s">
        <v>206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/>
      <c r="AK28"/>
      <c r="AL28"/>
      <c r="AM28"/>
      <c r="AN28"/>
    </row>
    <row r="29" spans="1:40" ht="11.25" customHeight="1" x14ac:dyDescent="0.25">
      <c r="A29" s="152" t="s">
        <v>207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1224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1224</v>
      </c>
      <c r="AJ29" s="24"/>
      <c r="AK29"/>
      <c r="AL29"/>
      <c r="AM29"/>
      <c r="AN29"/>
    </row>
    <row r="30" spans="1:40" ht="11.25" customHeight="1" x14ac:dyDescent="0.25">
      <c r="A30" s="152" t="s">
        <v>208</v>
      </c>
      <c r="B30" s="24">
        <v>-373810</v>
      </c>
      <c r="C30" s="24">
        <v>-961191</v>
      </c>
      <c r="D30" s="24">
        <v>-1275594</v>
      </c>
      <c r="E30" s="24">
        <v>-686577</v>
      </c>
      <c r="F30" s="24">
        <v>-910559</v>
      </c>
      <c r="G30" s="24">
        <v>-807725</v>
      </c>
      <c r="H30" s="24">
        <v>129300</v>
      </c>
      <c r="I30" s="24">
        <v>-86863</v>
      </c>
      <c r="J30" s="24">
        <v>-200000</v>
      </c>
      <c r="K30" s="24">
        <v>-737554</v>
      </c>
      <c r="L30" s="24">
        <v>-268759</v>
      </c>
      <c r="M30" s="24">
        <v>-153955</v>
      </c>
      <c r="N30" s="24">
        <v>-46280</v>
      </c>
      <c r="O30" s="24">
        <v>-434103</v>
      </c>
      <c r="P30" s="24">
        <v>110135</v>
      </c>
      <c r="Q30" s="24">
        <v>35150</v>
      </c>
      <c r="R30" s="24">
        <v>-188095</v>
      </c>
      <c r="S30" s="24">
        <v>-94901</v>
      </c>
      <c r="T30" s="24">
        <v>-50597.97</v>
      </c>
      <c r="U30" s="24">
        <v>-158315</v>
      </c>
      <c r="V30" s="24">
        <v>-97653</v>
      </c>
      <c r="W30" s="24">
        <v>-22222</v>
      </c>
      <c r="X30" s="24">
        <v>-7820</v>
      </c>
      <c r="Y30" s="24">
        <v>-3962</v>
      </c>
      <c r="Z30" s="24">
        <v>-8459</v>
      </c>
      <c r="AA30" s="24">
        <v>-423</v>
      </c>
      <c r="AB30" s="24">
        <v>3317</v>
      </c>
      <c r="AC30" s="24">
        <v>-70769</v>
      </c>
      <c r="AD30" s="24">
        <v>3939</v>
      </c>
      <c r="AE30" s="24">
        <v>-6708</v>
      </c>
      <c r="AF30" s="24">
        <v>-5079</v>
      </c>
      <c r="AG30" s="24">
        <v>0</v>
      </c>
      <c r="AH30" s="24">
        <v>56</v>
      </c>
      <c r="AI30" s="24">
        <v>-7376076.9699999997</v>
      </c>
      <c r="AJ30" s="24"/>
      <c r="AK30"/>
      <c r="AL30"/>
      <c r="AM30"/>
      <c r="AN30"/>
    </row>
    <row r="31" spans="1:40" ht="11.25" customHeight="1" x14ac:dyDescent="0.25">
      <c r="A31" s="152" t="s">
        <v>209</v>
      </c>
      <c r="B31" s="24">
        <v>44975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33503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-11806.499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66671.501000000004</v>
      </c>
      <c r="AJ31" s="24"/>
      <c r="AK31"/>
      <c r="AL31"/>
      <c r="AM31"/>
      <c r="AN31"/>
    </row>
    <row r="32" spans="1:40" ht="15" x14ac:dyDescent="0.25">
      <c r="A32" s="153" t="s">
        <v>210</v>
      </c>
      <c r="B32" s="24">
        <v>25625153</v>
      </c>
      <c r="C32" s="24">
        <v>26433349</v>
      </c>
      <c r="D32" s="24">
        <v>20347323</v>
      </c>
      <c r="E32" s="24">
        <v>6037521</v>
      </c>
      <c r="F32" s="24">
        <v>8226799</v>
      </c>
      <c r="G32" s="24">
        <v>9237938</v>
      </c>
      <c r="H32" s="24">
        <v>9813619</v>
      </c>
      <c r="I32" s="24">
        <v>6576343</v>
      </c>
      <c r="J32" s="24">
        <v>6970937</v>
      </c>
      <c r="K32" s="24">
        <v>4760149</v>
      </c>
      <c r="L32" s="24">
        <v>4910466</v>
      </c>
      <c r="M32" s="24">
        <v>4786893</v>
      </c>
      <c r="N32" s="24">
        <v>4668831</v>
      </c>
      <c r="O32" s="24">
        <v>2571143</v>
      </c>
      <c r="P32" s="24">
        <v>2934071</v>
      </c>
      <c r="Q32" s="24">
        <v>1878967</v>
      </c>
      <c r="R32" s="24">
        <v>1382490</v>
      </c>
      <c r="S32" s="24">
        <v>1957658</v>
      </c>
      <c r="T32" s="24">
        <v>1529706.9739999999</v>
      </c>
      <c r="U32" s="24">
        <v>1337876</v>
      </c>
      <c r="V32" s="24">
        <v>1640683</v>
      </c>
      <c r="W32" s="24">
        <v>742559</v>
      </c>
      <c r="X32" s="24">
        <v>657089</v>
      </c>
      <c r="Y32" s="24">
        <v>533821</v>
      </c>
      <c r="Z32" s="24">
        <v>309471</v>
      </c>
      <c r="AA32" s="24">
        <v>173003</v>
      </c>
      <c r="AB32" s="24">
        <v>286676</v>
      </c>
      <c r="AC32" s="24">
        <v>64685</v>
      </c>
      <c r="AD32" s="24">
        <v>80546</v>
      </c>
      <c r="AE32" s="24">
        <v>44176</v>
      </c>
      <c r="AF32" s="24">
        <v>40964</v>
      </c>
      <c r="AG32" s="24">
        <v>3589</v>
      </c>
      <c r="AH32" s="24">
        <v>468</v>
      </c>
      <c r="AI32" s="24">
        <v>156564962.97400001</v>
      </c>
      <c r="AJ32" s="24"/>
      <c r="AK32"/>
      <c r="AL32"/>
      <c r="AM32"/>
      <c r="AN32"/>
    </row>
    <row r="33" spans="1:38" x14ac:dyDescent="0.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spans="1:38" ht="15" x14ac:dyDescent="0.25">
      <c r="A34" s="151" t="s">
        <v>211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s="24"/>
      <c r="AJ34" s="24"/>
      <c r="AK34" s="24"/>
      <c r="AL34" s="24"/>
    </row>
    <row r="35" spans="1:38" ht="13.5" customHeight="1" x14ac:dyDescent="0.2">
      <c r="A35" s="152" t="s">
        <v>212</v>
      </c>
      <c r="B35" s="24">
        <v>317985</v>
      </c>
      <c r="C35" s="24">
        <v>294350</v>
      </c>
      <c r="D35" s="24">
        <v>181814</v>
      </c>
      <c r="E35" s="24">
        <v>52826</v>
      </c>
      <c r="F35" s="24">
        <v>139865</v>
      </c>
      <c r="G35" s="24">
        <v>161243</v>
      </c>
      <c r="H35" s="24">
        <v>144526</v>
      </c>
      <c r="I35" s="24">
        <v>108507</v>
      </c>
      <c r="J35" s="24">
        <v>105500</v>
      </c>
      <c r="K35" s="24">
        <v>67939</v>
      </c>
      <c r="L35" s="24">
        <v>26008</v>
      </c>
      <c r="M35" s="24">
        <v>57979</v>
      </c>
      <c r="N35" s="24">
        <v>20752</v>
      </c>
      <c r="O35" s="24">
        <v>59393</v>
      </c>
      <c r="P35" s="24">
        <v>10575</v>
      </c>
      <c r="Q35" s="24">
        <v>24476</v>
      </c>
      <c r="R35" s="24">
        <v>29485</v>
      </c>
      <c r="S35" s="24">
        <v>41241</v>
      </c>
      <c r="T35" s="24">
        <v>25278.231</v>
      </c>
      <c r="U35" s="24">
        <v>14358</v>
      </c>
      <c r="V35" s="24">
        <v>7362</v>
      </c>
      <c r="W35" s="24">
        <v>9314</v>
      </c>
      <c r="X35" s="24">
        <v>5324</v>
      </c>
      <c r="Y35" s="24">
        <v>16410</v>
      </c>
      <c r="Z35" s="24">
        <v>627</v>
      </c>
      <c r="AA35" s="24">
        <v>6264</v>
      </c>
      <c r="AB35" s="24">
        <v>3162</v>
      </c>
      <c r="AC35" s="24">
        <v>8841</v>
      </c>
      <c r="AD35" s="24">
        <v>4784</v>
      </c>
      <c r="AE35" s="24">
        <v>2899</v>
      </c>
      <c r="AF35" s="24">
        <v>3071</v>
      </c>
      <c r="AG35" s="24">
        <v>0</v>
      </c>
      <c r="AH35" s="24">
        <v>0</v>
      </c>
      <c r="AI35" s="24">
        <v>1952158.2309999999</v>
      </c>
      <c r="AJ35" s="24"/>
      <c r="AK35" s="24"/>
      <c r="AL35" s="24"/>
    </row>
    <row r="36" spans="1:38" x14ac:dyDescent="0.2">
      <c r="A36" s="152" t="s">
        <v>213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787</v>
      </c>
      <c r="H36" s="24">
        <v>0</v>
      </c>
      <c r="I36" s="24">
        <v>0</v>
      </c>
      <c r="J36" s="24">
        <v>8257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4318</v>
      </c>
      <c r="Q36" s="24">
        <v>0</v>
      </c>
      <c r="R36" s="24">
        <v>466</v>
      </c>
      <c r="S36" s="24">
        <v>370</v>
      </c>
      <c r="T36" s="24">
        <v>0</v>
      </c>
      <c r="U36" s="24">
        <v>1795</v>
      </c>
      <c r="V36" s="24">
        <v>0</v>
      </c>
      <c r="W36" s="24">
        <v>179</v>
      </c>
      <c r="X36" s="24">
        <v>0</v>
      </c>
      <c r="Y36" s="24">
        <v>0</v>
      </c>
      <c r="Z36" s="24">
        <v>15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1</v>
      </c>
      <c r="AI36" s="24">
        <v>16188</v>
      </c>
      <c r="AJ36" s="24"/>
      <c r="AK36" s="24"/>
      <c r="AL36" s="24"/>
    </row>
    <row r="37" spans="1:38" x14ac:dyDescent="0.2">
      <c r="A37" s="152" t="s">
        <v>214</v>
      </c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/>
      <c r="AK37" s="24"/>
      <c r="AL37" s="24"/>
    </row>
    <row r="38" spans="1:38" x14ac:dyDescent="0.2">
      <c r="A38" s="152" t="s">
        <v>215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/>
      <c r="AK38" s="24"/>
      <c r="AL38" s="24"/>
    </row>
    <row r="39" spans="1:38" x14ac:dyDescent="0.2">
      <c r="A39" s="152" t="s">
        <v>216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144526</v>
      </c>
      <c r="I39" s="24">
        <v>36591</v>
      </c>
      <c r="J39" s="24">
        <v>0</v>
      </c>
      <c r="K39" s="24">
        <v>10637</v>
      </c>
      <c r="L39" s="24">
        <v>142580</v>
      </c>
      <c r="M39" s="24">
        <v>0</v>
      </c>
      <c r="N39" s="24">
        <v>0</v>
      </c>
      <c r="O39" s="24">
        <v>53303</v>
      </c>
      <c r="P39" s="24">
        <v>0</v>
      </c>
      <c r="Q39" s="24">
        <v>9213</v>
      </c>
      <c r="R39" s="24">
        <v>0</v>
      </c>
      <c r="S39" s="24">
        <v>21633</v>
      </c>
      <c r="T39" s="24">
        <v>0</v>
      </c>
      <c r="U39" s="24">
        <v>0</v>
      </c>
      <c r="V39" s="24">
        <v>0</v>
      </c>
      <c r="W39" s="24">
        <v>375</v>
      </c>
      <c r="X39" s="24">
        <v>0</v>
      </c>
      <c r="Y39" s="24">
        <v>16276</v>
      </c>
      <c r="Z39" s="24">
        <v>201</v>
      </c>
      <c r="AA39" s="24">
        <v>0</v>
      </c>
      <c r="AB39" s="24">
        <v>4</v>
      </c>
      <c r="AC39" s="24">
        <v>0</v>
      </c>
      <c r="AD39" s="24">
        <v>1901</v>
      </c>
      <c r="AE39" s="24">
        <v>0</v>
      </c>
      <c r="AF39" s="24">
        <v>595</v>
      </c>
      <c r="AG39" s="24">
        <v>0</v>
      </c>
      <c r="AH39" s="24">
        <v>0</v>
      </c>
      <c r="AI39" s="24">
        <v>437835</v>
      </c>
      <c r="AJ39" s="24"/>
      <c r="AK39" s="24"/>
      <c r="AL39" s="24"/>
    </row>
    <row r="40" spans="1:38" x14ac:dyDescent="0.2">
      <c r="A40" s="153" t="s">
        <v>217</v>
      </c>
      <c r="B40" s="24">
        <v>317985</v>
      </c>
      <c r="C40" s="24">
        <v>294350</v>
      </c>
      <c r="D40" s="24">
        <v>181814</v>
      </c>
      <c r="E40" s="24">
        <v>52826</v>
      </c>
      <c r="F40" s="24">
        <v>139865</v>
      </c>
      <c r="G40" s="24">
        <v>162030</v>
      </c>
      <c r="H40" s="24">
        <v>289052</v>
      </c>
      <c r="I40" s="24">
        <v>145098</v>
      </c>
      <c r="J40" s="24">
        <v>113757</v>
      </c>
      <c r="K40" s="24">
        <v>78576</v>
      </c>
      <c r="L40" s="24">
        <v>168588</v>
      </c>
      <c r="M40" s="24">
        <v>57979</v>
      </c>
      <c r="N40" s="24">
        <v>20752</v>
      </c>
      <c r="O40" s="24">
        <v>112696</v>
      </c>
      <c r="P40" s="24">
        <v>14893</v>
      </c>
      <c r="Q40" s="24">
        <v>33689</v>
      </c>
      <c r="R40" s="24">
        <v>29951</v>
      </c>
      <c r="S40" s="24">
        <v>63244</v>
      </c>
      <c r="T40" s="24">
        <v>25278.231</v>
      </c>
      <c r="U40" s="24">
        <v>16153</v>
      </c>
      <c r="V40" s="24">
        <v>7362</v>
      </c>
      <c r="W40" s="24">
        <v>9868</v>
      </c>
      <c r="X40" s="24">
        <v>5324</v>
      </c>
      <c r="Y40" s="24">
        <v>32686</v>
      </c>
      <c r="Z40" s="24">
        <v>843</v>
      </c>
      <c r="AA40" s="24">
        <v>6264</v>
      </c>
      <c r="AB40" s="24">
        <v>3166</v>
      </c>
      <c r="AC40" s="24">
        <v>8841</v>
      </c>
      <c r="AD40" s="24">
        <v>6685</v>
      </c>
      <c r="AE40" s="24">
        <v>2899</v>
      </c>
      <c r="AF40" s="24">
        <v>3666</v>
      </c>
      <c r="AG40" s="24">
        <v>0</v>
      </c>
      <c r="AH40" s="24">
        <v>1</v>
      </c>
      <c r="AI40" s="24">
        <v>2406181.2310000001</v>
      </c>
      <c r="AJ40" s="24"/>
      <c r="AK40" s="24"/>
      <c r="AL40" s="24"/>
    </row>
    <row r="41" spans="1:38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spans="1:38" ht="15" x14ac:dyDescent="0.25">
      <c r="A42" s="151" t="s">
        <v>218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 s="24"/>
      <c r="AJ42" s="24"/>
      <c r="AK42" s="24"/>
      <c r="AL42" s="24"/>
    </row>
    <row r="43" spans="1:38" ht="12.75" customHeight="1" x14ac:dyDescent="0.2">
      <c r="A43" s="152" t="s">
        <v>212</v>
      </c>
      <c r="B43" s="24">
        <v>304182</v>
      </c>
      <c r="C43" s="24">
        <v>314189</v>
      </c>
      <c r="D43" s="24">
        <v>337654</v>
      </c>
      <c r="E43" s="24">
        <v>202508</v>
      </c>
      <c r="F43" s="24">
        <v>225122</v>
      </c>
      <c r="G43" s="24">
        <v>241865</v>
      </c>
      <c r="H43" s="24">
        <v>138235</v>
      </c>
      <c r="I43" s="24">
        <v>128050</v>
      </c>
      <c r="J43" s="24">
        <v>96455</v>
      </c>
      <c r="K43" s="24">
        <v>97388</v>
      </c>
      <c r="L43" s="24">
        <v>105634</v>
      </c>
      <c r="M43" s="24">
        <v>72825</v>
      </c>
      <c r="N43" s="24">
        <v>63854</v>
      </c>
      <c r="O43" s="24">
        <v>81349</v>
      </c>
      <c r="P43" s="24">
        <v>37880</v>
      </c>
      <c r="Q43" s="24">
        <v>41259</v>
      </c>
      <c r="R43" s="24">
        <v>81207</v>
      </c>
      <c r="S43" s="24">
        <v>29555</v>
      </c>
      <c r="T43" s="24">
        <v>28315.059000000001</v>
      </c>
      <c r="U43" s="24">
        <v>13634</v>
      </c>
      <c r="V43" s="24">
        <v>10530</v>
      </c>
      <c r="W43" s="24">
        <v>4588</v>
      </c>
      <c r="X43" s="24">
        <v>22751</v>
      </c>
      <c r="Y43" s="24">
        <v>13427</v>
      </c>
      <c r="Z43" s="24">
        <v>7287</v>
      </c>
      <c r="AA43" s="24">
        <v>14617</v>
      </c>
      <c r="AB43" s="24">
        <v>9486</v>
      </c>
      <c r="AC43" s="24">
        <v>13261</v>
      </c>
      <c r="AD43" s="24">
        <v>7176</v>
      </c>
      <c r="AE43" s="24">
        <v>4348</v>
      </c>
      <c r="AF43" s="24">
        <v>3071</v>
      </c>
      <c r="AG43" s="24">
        <v>1740</v>
      </c>
      <c r="AH43" s="24">
        <v>835</v>
      </c>
      <c r="AI43" s="24">
        <v>2754277.0589999999</v>
      </c>
      <c r="AJ43" s="24"/>
      <c r="AK43" s="24"/>
      <c r="AL43" s="24"/>
    </row>
    <row r="44" spans="1:38" x14ac:dyDescent="0.2">
      <c r="A44" s="152" t="s">
        <v>219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15727</v>
      </c>
      <c r="I44" s="24">
        <v>0</v>
      </c>
      <c r="J44" s="24">
        <v>0</v>
      </c>
      <c r="K44" s="24">
        <v>0</v>
      </c>
      <c r="L44" s="24">
        <v>47631</v>
      </c>
      <c r="M44" s="24">
        <v>0</v>
      </c>
      <c r="N44" s="24">
        <v>37896</v>
      </c>
      <c r="O44" s="24">
        <v>0</v>
      </c>
      <c r="P44" s="24">
        <v>0</v>
      </c>
      <c r="Q44" s="24">
        <v>23250</v>
      </c>
      <c r="R44" s="24">
        <v>0</v>
      </c>
      <c r="S44" s="24">
        <v>24459</v>
      </c>
      <c r="T44" s="24">
        <v>0</v>
      </c>
      <c r="U44" s="24">
        <v>14816</v>
      </c>
      <c r="V44" s="24">
        <v>13934</v>
      </c>
      <c r="W44" s="24">
        <v>0</v>
      </c>
      <c r="X44" s="24">
        <v>0</v>
      </c>
      <c r="Y44" s="24">
        <v>0</v>
      </c>
      <c r="Z44" s="24">
        <v>428</v>
      </c>
      <c r="AA44" s="24">
        <v>0</v>
      </c>
      <c r="AB44" s="24">
        <v>0</v>
      </c>
      <c r="AC44" s="24">
        <v>1461</v>
      </c>
      <c r="AD44" s="24">
        <v>0</v>
      </c>
      <c r="AE44" s="24">
        <v>0</v>
      </c>
      <c r="AF44" s="24">
        <v>409</v>
      </c>
      <c r="AG44" s="24">
        <v>2184</v>
      </c>
      <c r="AH44" s="24">
        <v>8286</v>
      </c>
      <c r="AI44" s="24">
        <v>190481</v>
      </c>
      <c r="AJ44" s="24"/>
      <c r="AK44" s="24"/>
      <c r="AL44" s="24"/>
    </row>
    <row r="45" spans="1:38" x14ac:dyDescent="0.2">
      <c r="A45" s="153" t="s">
        <v>220</v>
      </c>
      <c r="B45" s="24">
        <v>304182</v>
      </c>
      <c r="C45" s="24">
        <v>314189</v>
      </c>
      <c r="D45" s="24">
        <v>337654</v>
      </c>
      <c r="E45" s="24">
        <v>202508</v>
      </c>
      <c r="F45" s="24">
        <v>225122</v>
      </c>
      <c r="G45" s="24">
        <v>241865</v>
      </c>
      <c r="H45" s="24">
        <v>153962</v>
      </c>
      <c r="I45" s="24">
        <v>128050</v>
      </c>
      <c r="J45" s="24">
        <v>96455</v>
      </c>
      <c r="K45" s="24">
        <v>97388</v>
      </c>
      <c r="L45" s="24">
        <v>153265</v>
      </c>
      <c r="M45" s="24">
        <v>72825</v>
      </c>
      <c r="N45" s="24">
        <v>101750</v>
      </c>
      <c r="O45" s="24">
        <v>81349</v>
      </c>
      <c r="P45" s="24">
        <v>37880</v>
      </c>
      <c r="Q45" s="24">
        <v>64509</v>
      </c>
      <c r="R45" s="24">
        <v>81207</v>
      </c>
      <c r="S45" s="24">
        <v>54014</v>
      </c>
      <c r="T45" s="24">
        <v>28315.059000000001</v>
      </c>
      <c r="U45" s="24">
        <v>28450</v>
      </c>
      <c r="V45" s="24">
        <v>24464</v>
      </c>
      <c r="W45" s="24">
        <v>4588</v>
      </c>
      <c r="X45" s="24">
        <v>22751</v>
      </c>
      <c r="Y45" s="24">
        <v>13427</v>
      </c>
      <c r="Z45" s="24">
        <v>7715</v>
      </c>
      <c r="AA45" s="24">
        <v>14617</v>
      </c>
      <c r="AB45" s="24">
        <v>9486</v>
      </c>
      <c r="AC45" s="24">
        <v>14722</v>
      </c>
      <c r="AD45" s="24">
        <v>7176</v>
      </c>
      <c r="AE45" s="24">
        <v>4348</v>
      </c>
      <c r="AF45" s="24">
        <v>3480</v>
      </c>
      <c r="AG45" s="24">
        <v>3924</v>
      </c>
      <c r="AH45" s="24">
        <v>9121</v>
      </c>
      <c r="AI45" s="24">
        <v>2944758.0589999999</v>
      </c>
      <c r="AJ45" s="24"/>
      <c r="AK45" s="24"/>
      <c r="AL45" s="24"/>
    </row>
    <row r="46" spans="1:38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x14ac:dyDescent="0.2">
      <c r="A47" s="151" t="s">
        <v>221</v>
      </c>
      <c r="B47" s="24">
        <v>33969</v>
      </c>
      <c r="C47" s="24">
        <v>68824</v>
      </c>
      <c r="D47" s="24">
        <v>39986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7354</v>
      </c>
      <c r="K47" s="24">
        <v>13082</v>
      </c>
      <c r="L47" s="24">
        <v>0</v>
      </c>
      <c r="M47" s="24">
        <v>0</v>
      </c>
      <c r="N47" s="24">
        <v>33498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1777.4</v>
      </c>
      <c r="U47" s="24">
        <v>0</v>
      </c>
      <c r="V47" s="24">
        <v>0</v>
      </c>
      <c r="W47" s="24">
        <v>0</v>
      </c>
      <c r="X47" s="24">
        <v>0</v>
      </c>
      <c r="Y47" s="24">
        <v>165</v>
      </c>
      <c r="Z47" s="24">
        <v>0</v>
      </c>
      <c r="AA47" s="24">
        <v>23302</v>
      </c>
      <c r="AB47" s="24">
        <v>0</v>
      </c>
      <c r="AC47" s="24">
        <v>0</v>
      </c>
      <c r="AD47" s="24">
        <v>0</v>
      </c>
      <c r="AE47" s="24">
        <v>0</v>
      </c>
      <c r="AF47" s="24">
        <v>-1</v>
      </c>
      <c r="AG47" s="24">
        <v>0</v>
      </c>
      <c r="AH47" s="24">
        <v>0</v>
      </c>
      <c r="AI47" s="24">
        <v>221956.4</v>
      </c>
      <c r="AJ47" s="24"/>
      <c r="AK47" s="24"/>
      <c r="AL47" s="24"/>
    </row>
    <row r="48" spans="1:38" x14ac:dyDescent="0.2">
      <c r="A48" s="15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>
        <v>0</v>
      </c>
      <c r="AJ48" s="24"/>
      <c r="AK48" s="24"/>
      <c r="AL48" s="24"/>
    </row>
    <row r="49" spans="1:39" ht="15" x14ac:dyDescent="0.25">
      <c r="A49" s="151" t="s">
        <v>222</v>
      </c>
      <c r="B49" s="24">
        <v>277972</v>
      </c>
      <c r="C49" s="24">
        <v>276125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63920</v>
      </c>
      <c r="K49" s="24">
        <v>0</v>
      </c>
      <c r="L49" s="24">
        <v>0</v>
      </c>
      <c r="M49" s="24">
        <v>47416</v>
      </c>
      <c r="N49" s="24">
        <v>10252</v>
      </c>
      <c r="O49" s="24">
        <v>31441</v>
      </c>
      <c r="P49" s="24">
        <v>3474</v>
      </c>
      <c r="Q49" s="24">
        <v>0</v>
      </c>
      <c r="R49" s="24">
        <v>22513</v>
      </c>
      <c r="S49" s="24">
        <v>0</v>
      </c>
      <c r="T49" s="24">
        <v>17626.64</v>
      </c>
      <c r="U49" s="24">
        <v>0</v>
      </c>
      <c r="V49" s="24">
        <v>0</v>
      </c>
      <c r="W49" s="24">
        <v>6568</v>
      </c>
      <c r="X49" s="24">
        <v>0</v>
      </c>
      <c r="Y49" s="24">
        <v>0</v>
      </c>
      <c r="Z49" s="24">
        <v>0</v>
      </c>
      <c r="AA49" s="24">
        <v>2421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759728.64000000001</v>
      </c>
      <c r="AJ49" s="24"/>
      <c r="AK49"/>
      <c r="AL49"/>
    </row>
    <row r="50" spans="1:39" ht="11.25" customHeight="1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/>
      <c r="AL50"/>
    </row>
    <row r="51" spans="1:39" ht="15" x14ac:dyDescent="0.25">
      <c r="A51" s="151" t="s">
        <v>223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/>
      <c r="AL51"/>
    </row>
    <row r="52" spans="1:39" ht="15" x14ac:dyDescent="0.25">
      <c r="A52" s="151" t="s">
        <v>224</v>
      </c>
      <c r="B52" s="24">
        <v>29399235</v>
      </c>
      <c r="C52" s="24">
        <v>35581721</v>
      </c>
      <c r="D52" s="24">
        <v>24551635</v>
      </c>
      <c r="E52" s="24">
        <v>8110972</v>
      </c>
      <c r="F52" s="24">
        <v>8925091</v>
      </c>
      <c r="G52" s="24">
        <v>11356483</v>
      </c>
      <c r="H52" s="24">
        <v>12651967</v>
      </c>
      <c r="I52" s="24">
        <v>7869640</v>
      </c>
      <c r="J52" s="24">
        <v>7616700</v>
      </c>
      <c r="K52" s="24">
        <v>6706100</v>
      </c>
      <c r="L52" s="24">
        <v>9777702</v>
      </c>
      <c r="M52" s="24">
        <v>3827187</v>
      </c>
      <c r="N52" s="24">
        <v>4431067</v>
      </c>
      <c r="O52" s="24">
        <v>4629922</v>
      </c>
      <c r="P52" s="24">
        <v>3070391</v>
      </c>
      <c r="Q52" s="24">
        <v>2164755</v>
      </c>
      <c r="R52" s="24">
        <v>1510136</v>
      </c>
      <c r="S52" s="24">
        <v>1211327</v>
      </c>
      <c r="T52" s="24">
        <v>654618.56399999978</v>
      </c>
      <c r="U52" s="24">
        <v>1602947</v>
      </c>
      <c r="V52" s="24">
        <v>1008989</v>
      </c>
      <c r="W52" s="24">
        <v>259211</v>
      </c>
      <c r="X52" s="24">
        <v>432249</v>
      </c>
      <c r="Y52" s="24">
        <v>620492</v>
      </c>
      <c r="Z52" s="24">
        <v>378191</v>
      </c>
      <c r="AA52" s="24">
        <v>134062</v>
      </c>
      <c r="AB52" s="24">
        <v>182218</v>
      </c>
      <c r="AC52" s="24">
        <v>-44543</v>
      </c>
      <c r="AD52" s="24">
        <v>-14997</v>
      </c>
      <c r="AE52" s="24">
        <v>18894</v>
      </c>
      <c r="AF52" s="24">
        <v>271</v>
      </c>
      <c r="AG52" s="24">
        <v>9233</v>
      </c>
      <c r="AH52" s="24">
        <v>-7007</v>
      </c>
      <c r="AI52" s="24">
        <v>188626859.56400001</v>
      </c>
      <c r="AJ52" s="24"/>
      <c r="AK52"/>
      <c r="AL52"/>
    </row>
    <row r="53" spans="1:39" ht="1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/>
      <c r="AL53"/>
    </row>
    <row r="54" spans="1:39" ht="15" x14ac:dyDescent="0.25">
      <c r="A54" s="151" t="s">
        <v>225</v>
      </c>
      <c r="B54" s="24">
        <v>0</v>
      </c>
      <c r="C54" s="24">
        <v>0</v>
      </c>
      <c r="D54" s="24">
        <v>-214100</v>
      </c>
      <c r="E54" s="24">
        <v>0</v>
      </c>
      <c r="F54" s="24">
        <v>0</v>
      </c>
      <c r="G54" s="24">
        <v>0</v>
      </c>
      <c r="H54" s="24">
        <v>0</v>
      </c>
      <c r="I54" s="24">
        <v>-70753</v>
      </c>
      <c r="J54" s="24">
        <v>0</v>
      </c>
      <c r="K54" s="24">
        <v>-51294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-336147</v>
      </c>
      <c r="AJ54" s="24"/>
      <c r="AK54"/>
      <c r="AL54"/>
    </row>
    <row r="55" spans="1:39" ht="11.25" customHeight="1" x14ac:dyDescent="0.25">
      <c r="A55" s="152" t="s">
        <v>226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/>
      <c r="AK55"/>
      <c r="AL55"/>
    </row>
    <row r="56" spans="1:39" ht="11.25" customHeight="1" x14ac:dyDescent="0.25">
      <c r="A56" s="152" t="s">
        <v>227</v>
      </c>
      <c r="B56" s="24">
        <v>0</v>
      </c>
      <c r="C56" s="24">
        <v>0</v>
      </c>
      <c r="D56" s="24">
        <v>214100</v>
      </c>
      <c r="E56" s="24">
        <v>0</v>
      </c>
      <c r="F56" s="24">
        <v>0</v>
      </c>
      <c r="G56" s="24">
        <v>0</v>
      </c>
      <c r="H56" s="24">
        <v>0</v>
      </c>
      <c r="I56" s="24">
        <v>70753</v>
      </c>
      <c r="J56" s="24">
        <v>0</v>
      </c>
      <c r="K56" s="24">
        <v>51294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336147</v>
      </c>
      <c r="AJ56" s="24"/>
      <c r="AK56"/>
      <c r="AL56"/>
    </row>
    <row r="57" spans="1:39" ht="11.25" customHeight="1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/>
      <c r="AL57"/>
    </row>
    <row r="58" spans="1:39" ht="15" x14ac:dyDescent="0.25">
      <c r="A58" s="151" t="s">
        <v>228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/>
      <c r="AK58"/>
      <c r="AL58"/>
    </row>
    <row r="59" spans="1:39" ht="11.25" customHeight="1" x14ac:dyDescent="0.25">
      <c r="A59" s="151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/>
      <c r="AL59"/>
    </row>
    <row r="60" spans="1:39" ht="15" x14ac:dyDescent="0.25">
      <c r="A60" s="151" t="s">
        <v>229</v>
      </c>
      <c r="B60" s="24">
        <v>29399235</v>
      </c>
      <c r="C60" s="24">
        <v>35581721</v>
      </c>
      <c r="D60" s="24">
        <v>24337535</v>
      </c>
      <c r="E60" s="24">
        <v>8110972</v>
      </c>
      <c r="F60" s="24">
        <v>8925091</v>
      </c>
      <c r="G60" s="24">
        <v>11356483</v>
      </c>
      <c r="H60" s="24">
        <v>12651967</v>
      </c>
      <c r="I60" s="24">
        <v>7798887</v>
      </c>
      <c r="J60" s="24">
        <v>7616700</v>
      </c>
      <c r="K60" s="24">
        <v>6654806</v>
      </c>
      <c r="L60" s="24">
        <v>9777702</v>
      </c>
      <c r="M60" s="24">
        <v>3827187</v>
      </c>
      <c r="N60" s="24">
        <v>4431067</v>
      </c>
      <c r="O60" s="24">
        <v>4629922</v>
      </c>
      <c r="P60" s="24">
        <v>3070391</v>
      </c>
      <c r="Q60" s="24">
        <v>2164755</v>
      </c>
      <c r="R60" s="24">
        <v>1510136</v>
      </c>
      <c r="S60" s="24">
        <v>1211327</v>
      </c>
      <c r="T60" s="24">
        <v>654618.56399999978</v>
      </c>
      <c r="U60" s="24">
        <v>1602947</v>
      </c>
      <c r="V60" s="24">
        <v>1008989</v>
      </c>
      <c r="W60" s="24">
        <v>259211</v>
      </c>
      <c r="X60" s="24">
        <v>432249</v>
      </c>
      <c r="Y60" s="24">
        <v>620492</v>
      </c>
      <c r="Z60" s="24">
        <v>378191</v>
      </c>
      <c r="AA60" s="24">
        <v>134062</v>
      </c>
      <c r="AB60" s="24">
        <v>182218</v>
      </c>
      <c r="AC60" s="24">
        <v>-44543</v>
      </c>
      <c r="AD60" s="24">
        <v>-14997</v>
      </c>
      <c r="AE60" s="24">
        <v>18894</v>
      </c>
      <c r="AF60" s="24">
        <v>271</v>
      </c>
      <c r="AG60" s="24">
        <v>9233</v>
      </c>
      <c r="AH60" s="24">
        <v>-7007</v>
      </c>
      <c r="AI60" s="24">
        <v>188290712.56400001</v>
      </c>
      <c r="AJ60" s="24"/>
      <c r="AK60"/>
      <c r="AL60"/>
      <c r="AM60" s="24"/>
    </row>
    <row r="61" spans="1:39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 s="24"/>
      <c r="AJ61"/>
      <c r="AK61"/>
      <c r="AL61"/>
    </row>
    <row r="62" spans="1:39" x14ac:dyDescent="0.2">
      <c r="A62" s="151" t="s">
        <v>230</v>
      </c>
      <c r="B62" s="24">
        <v>350106289</v>
      </c>
      <c r="C62" s="24">
        <v>309931681</v>
      </c>
      <c r="D62" s="24">
        <v>241042704</v>
      </c>
      <c r="E62" s="24">
        <v>109021176</v>
      </c>
      <c r="F62" s="24">
        <v>105415658</v>
      </c>
      <c r="G62" s="24">
        <v>98725053</v>
      </c>
      <c r="H62" s="24">
        <v>87063469</v>
      </c>
      <c r="I62" s="24">
        <v>83662811</v>
      </c>
      <c r="J62" s="24">
        <v>80786969</v>
      </c>
      <c r="K62" s="24">
        <v>63226069</v>
      </c>
      <c r="L62" s="24">
        <v>48689390</v>
      </c>
      <c r="M62" s="24">
        <v>54376040</v>
      </c>
      <c r="N62" s="24">
        <v>46554595</v>
      </c>
      <c r="O62" s="24">
        <v>33962232</v>
      </c>
      <c r="P62" s="24">
        <v>30663757</v>
      </c>
      <c r="Q62" s="24">
        <v>28822160</v>
      </c>
      <c r="R62" s="24">
        <v>26661747</v>
      </c>
      <c r="S62" s="24">
        <v>22620058</v>
      </c>
      <c r="T62" s="24">
        <v>21654349</v>
      </c>
      <c r="U62" s="24">
        <v>16583600</v>
      </c>
      <c r="V62" s="24">
        <v>16095245</v>
      </c>
      <c r="W62" s="24">
        <v>8068872</v>
      </c>
      <c r="X62" s="24">
        <v>7643265</v>
      </c>
      <c r="Y62" s="24">
        <v>5618989</v>
      </c>
      <c r="Z62" s="24">
        <v>2744302</v>
      </c>
      <c r="AA62" s="24">
        <v>2973628</v>
      </c>
      <c r="AB62" s="24">
        <v>2898842</v>
      </c>
      <c r="AC62" s="24">
        <v>1829535</v>
      </c>
      <c r="AD62" s="24">
        <v>915985</v>
      </c>
      <c r="AE62" s="24">
        <v>583510</v>
      </c>
      <c r="AF62" s="24">
        <v>502699</v>
      </c>
      <c r="AG62" s="24">
        <v>84856</v>
      </c>
      <c r="AH62" s="24">
        <v>28309</v>
      </c>
      <c r="AI62" s="24">
        <v>1909557844</v>
      </c>
      <c r="AJ62" s="24"/>
      <c r="AK62" s="22"/>
      <c r="AL62" s="22">
        <v>-10</v>
      </c>
    </row>
    <row r="63" spans="1:39" ht="15" x14ac:dyDescent="0.25">
      <c r="A63" s="151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/>
      <c r="AL63"/>
    </row>
    <row r="64" spans="1:39" ht="15" x14ac:dyDescent="0.25">
      <c r="A64" s="151" t="s">
        <v>513</v>
      </c>
      <c r="B64" s="24">
        <v>379505524</v>
      </c>
      <c r="C64" s="24">
        <v>345513402</v>
      </c>
      <c r="D64" s="24">
        <v>265380239</v>
      </c>
      <c r="E64" s="24">
        <v>117132148</v>
      </c>
      <c r="F64" s="24">
        <v>114340749</v>
      </c>
      <c r="G64" s="24">
        <v>110081536</v>
      </c>
      <c r="H64" s="24">
        <v>99715436</v>
      </c>
      <c r="I64" s="24">
        <v>91461698</v>
      </c>
      <c r="J64" s="24">
        <v>88403669</v>
      </c>
      <c r="K64" s="24">
        <v>69880875</v>
      </c>
      <c r="L64" s="24">
        <v>58467092</v>
      </c>
      <c r="M64" s="24">
        <v>58203227</v>
      </c>
      <c r="N64" s="24">
        <v>50985662</v>
      </c>
      <c r="O64" s="24">
        <v>38592154</v>
      </c>
      <c r="P64" s="24">
        <v>33734148</v>
      </c>
      <c r="Q64" s="24">
        <v>30986915</v>
      </c>
      <c r="R64" s="24">
        <v>28171883</v>
      </c>
      <c r="S64" s="24">
        <v>23831385</v>
      </c>
      <c r="T64" s="24">
        <v>22308967.563999999</v>
      </c>
      <c r="U64" s="24">
        <v>18186547</v>
      </c>
      <c r="V64" s="24">
        <v>17104234</v>
      </c>
      <c r="W64" s="24">
        <v>8328083</v>
      </c>
      <c r="X64" s="24">
        <v>8075514</v>
      </c>
      <c r="Y64" s="24">
        <v>6239481</v>
      </c>
      <c r="Z64" s="24">
        <v>3122493</v>
      </c>
      <c r="AA64" s="24">
        <v>3107690</v>
      </c>
      <c r="AB64" s="24">
        <v>3081060</v>
      </c>
      <c r="AC64" s="24">
        <v>1784992</v>
      </c>
      <c r="AD64" s="24">
        <v>900988</v>
      </c>
      <c r="AE64" s="24">
        <v>602404</v>
      </c>
      <c r="AF64" s="24">
        <v>502970</v>
      </c>
      <c r="AG64" s="24">
        <v>94089</v>
      </c>
      <c r="AH64" s="24">
        <v>21302</v>
      </c>
      <c r="AI64" s="24">
        <v>2097848556.5639999</v>
      </c>
      <c r="AJ64" s="24"/>
      <c r="AK64"/>
      <c r="AL64"/>
    </row>
    <row r="65" spans="1:38" ht="1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4"/>
      <c r="AJ65"/>
      <c r="AK65"/>
      <c r="AL65"/>
    </row>
    <row r="66" spans="1:38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14"/>
      <c r="AK66"/>
      <c r="AL66" s="14"/>
    </row>
    <row r="67" spans="1:38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4"/>
      <c r="AK67" s="14"/>
      <c r="AL67" s="14"/>
    </row>
    <row r="68" spans="1:38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14"/>
      <c r="AK68" s="14"/>
      <c r="AL68"/>
    </row>
    <row r="69" spans="1:38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14"/>
      <c r="AK69" s="14"/>
      <c r="AL69"/>
    </row>
    <row r="70" spans="1:38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4"/>
      <c r="AK70" s="14"/>
      <c r="AL70"/>
    </row>
    <row r="71" spans="1:38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150"/>
      <c r="AK71" s="14"/>
      <c r="AL71"/>
    </row>
    <row r="72" spans="1:38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150"/>
      <c r="AK72" s="14"/>
      <c r="AL72"/>
    </row>
    <row r="73" spans="1:3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 s="14"/>
      <c r="AK73"/>
      <c r="AL73"/>
    </row>
    <row r="74" spans="1:38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 s="22"/>
      <c r="AK74" s="22"/>
      <c r="AL74"/>
    </row>
    <row r="75" spans="1:3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 s="14"/>
      <c r="AL75"/>
    </row>
    <row r="76" spans="1:38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 s="22"/>
      <c r="AL76"/>
    </row>
    <row r="77" spans="1:38" ht="15" x14ac:dyDescent="0.25">
      <c r="AJ77"/>
      <c r="AK77"/>
      <c r="AL77"/>
    </row>
    <row r="78" spans="1:38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 s="22"/>
      <c r="AL78" s="14"/>
    </row>
    <row r="79" spans="1:38" ht="15" x14ac:dyDescent="0.25">
      <c r="AJ79"/>
      <c r="AK79" s="40"/>
      <c r="AL79" s="40"/>
    </row>
    <row r="80" spans="1:38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 s="22"/>
      <c r="AL80" s="14"/>
    </row>
    <row r="81" spans="36:38" ht="15" x14ac:dyDescent="0.25">
      <c r="AJ81"/>
      <c r="AK81" s="22"/>
      <c r="AL81" s="143"/>
    </row>
    <row r="82" spans="36:38" ht="15" x14ac:dyDescent="0.25">
      <c r="AJ82"/>
      <c r="AK82" s="51"/>
      <c r="AL82" s="143"/>
    </row>
    <row r="83" spans="36:38" ht="15" x14ac:dyDescent="0.25">
      <c r="AJ83"/>
      <c r="AK83" s="142"/>
      <c r="AL83" s="149"/>
    </row>
    <row r="84" spans="36:38" x14ac:dyDescent="0.2">
      <c r="AK84" s="22"/>
    </row>
    <row r="85" spans="36:38" x14ac:dyDescent="0.2">
      <c r="AK85" s="22"/>
    </row>
  </sheetData>
  <mergeCells count="33">
    <mergeCell ref="AG1:AG3"/>
    <mergeCell ref="AH1:AH3"/>
    <mergeCell ref="AC1:AC3"/>
    <mergeCell ref="X1:X3"/>
    <mergeCell ref="Y1:Y3"/>
    <mergeCell ref="AA1:AA3"/>
    <mergeCell ref="Z1:Z3"/>
    <mergeCell ref="AF1:AF3"/>
    <mergeCell ref="I1:I3"/>
    <mergeCell ref="H1:H3"/>
    <mergeCell ref="E1:E3"/>
    <mergeCell ref="V1:V3"/>
    <mergeCell ref="K1:K3"/>
    <mergeCell ref="J1:J3"/>
    <mergeCell ref="M1:M3"/>
    <mergeCell ref="N1:N3"/>
    <mergeCell ref="O1:O3"/>
    <mergeCell ref="L1:L3"/>
    <mergeCell ref="T1:T3"/>
    <mergeCell ref="P1:P3"/>
    <mergeCell ref="R1:R3"/>
    <mergeCell ref="Q1:Q3"/>
    <mergeCell ref="W1:W3"/>
    <mergeCell ref="AB1:AB3"/>
    <mergeCell ref="AD1:AD3"/>
    <mergeCell ref="AE1:AE3"/>
    <mergeCell ref="S1:S3"/>
    <mergeCell ref="U1:U3"/>
    <mergeCell ref="B1:B3"/>
    <mergeCell ref="C1:C3"/>
    <mergeCell ref="D1:D3"/>
    <mergeCell ref="F1:F3"/>
    <mergeCell ref="G1:G3"/>
  </mergeCells>
  <pageMargins left="0.55118110236220474" right="0.70866141732283472" top="1.46" bottom="0.74803149606299213" header="0.88" footer="0.31496062992125984"/>
  <pageSetup paperSize="9" scale="86" firstPageNumber="11" orientation="portrait" useFirstPageNumber="1" r:id="rId1"/>
  <headerFooter alignWithMargins="0">
    <oddHeader>&amp;C&amp;"Times New Roman,Bold"&amp;12 3.1. YFIRLIT UM BREYTINGU Á HREINNI EIGN TIL GREIÐSLU LÍFEYRIS ÁRIÐ 2011</oddHeader>
    <oddFooter>&amp;R&amp;"Times New Roman,Regular"&amp;10&amp;P</oddFooter>
  </headerFooter>
  <colBreaks count="6" manualBreakCount="6">
    <brk id="7" max="63" man="1"/>
    <brk id="12" max="63" man="1"/>
    <brk id="18" max="63" man="1"/>
    <brk id="24" max="63" man="1"/>
    <brk id="30" max="63" man="1"/>
    <brk id="35" max="6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8"/>
  <sheetViews>
    <sheetView zoomScaleNormal="100" zoomScaleSheetLayoutView="100" workbookViewId="0"/>
  </sheetViews>
  <sheetFormatPr defaultColWidth="9.140625" defaultRowHeight="11.25" x14ac:dyDescent="0.2"/>
  <cols>
    <col min="1" max="1" width="29.42578125" style="23" customWidth="1"/>
    <col min="2" max="2" width="1" style="23" customWidth="1"/>
    <col min="3" max="3" width="13.42578125" style="23" customWidth="1"/>
    <col min="4" max="4" width="14.42578125" style="23" customWidth="1"/>
    <col min="5" max="5" width="15" style="23" customWidth="1"/>
    <col min="6" max="6" width="14.42578125" style="23" customWidth="1"/>
    <col min="7" max="7" width="14" style="23" customWidth="1"/>
    <col min="8" max="8" width="15.140625" style="23" customWidth="1"/>
    <col min="9" max="9" width="13.42578125" style="23" customWidth="1"/>
    <col min="10" max="10" width="14.28515625" style="23" customWidth="1"/>
    <col min="11" max="11" width="13.7109375" style="23" customWidth="1"/>
    <col min="12" max="12" width="12.7109375" style="23" customWidth="1"/>
    <col min="13" max="13" width="15.140625" style="23" customWidth="1"/>
    <col min="14" max="14" width="15.42578125" style="23" customWidth="1"/>
    <col min="15" max="15" width="13.42578125" style="23" customWidth="1"/>
    <col min="16" max="16" width="13.7109375" style="23" customWidth="1"/>
    <col min="17" max="17" width="13.42578125" style="23" customWidth="1"/>
    <col min="18" max="18" width="13.85546875" style="23" customWidth="1"/>
    <col min="19" max="19" width="14.7109375" style="23" customWidth="1"/>
    <col min="20" max="20" width="13.140625" style="23" customWidth="1"/>
    <col min="21" max="21" width="15.28515625" style="23" customWidth="1"/>
    <col min="22" max="22" width="11.42578125" style="23" customWidth="1"/>
    <col min="23" max="24" width="10.85546875" style="23" customWidth="1"/>
    <col min="25" max="25" width="12" style="23" customWidth="1"/>
    <col min="26" max="26" width="12.42578125" style="23" customWidth="1"/>
    <col min="27" max="27" width="12.7109375" style="23" customWidth="1"/>
    <col min="28" max="28" width="13.140625" style="23" customWidth="1"/>
    <col min="29" max="29" width="13.28515625" style="23" customWidth="1"/>
    <col min="30" max="30" width="12.7109375" style="23" customWidth="1"/>
    <col min="31" max="31" width="13.28515625" style="23" customWidth="1"/>
    <col min="32" max="33" width="12.42578125" style="23" customWidth="1"/>
    <col min="34" max="34" width="16.7109375" style="23" customWidth="1"/>
    <col min="35" max="35" width="11.42578125" style="23" customWidth="1"/>
    <col min="36" max="36" width="11.28515625" style="23" customWidth="1"/>
    <col min="37" max="37" width="10.85546875" style="23" hidden="1" customWidth="1"/>
    <col min="38" max="16384" width="9.140625" style="23"/>
  </cols>
  <sheetData>
    <row r="1" spans="1:37" ht="41.25" customHeight="1" x14ac:dyDescent="0.2">
      <c r="A1" s="293"/>
      <c r="B1" s="293"/>
      <c r="C1" s="542" t="s">
        <v>79</v>
      </c>
      <c r="D1" s="542" t="s">
        <v>592</v>
      </c>
      <c r="E1" s="542" t="s">
        <v>12</v>
      </c>
      <c r="F1" s="528" t="s">
        <v>36</v>
      </c>
      <c r="G1" s="542" t="s">
        <v>34</v>
      </c>
      <c r="H1" s="549" t="s">
        <v>84</v>
      </c>
      <c r="I1" s="528" t="s">
        <v>86</v>
      </c>
      <c r="J1" s="528" t="s">
        <v>35</v>
      </c>
      <c r="K1" s="546" t="s">
        <v>594</v>
      </c>
      <c r="L1" s="528" t="s">
        <v>88</v>
      </c>
      <c r="M1" s="540" t="s">
        <v>90</v>
      </c>
      <c r="N1" s="547" t="s">
        <v>511</v>
      </c>
      <c r="O1" s="548" t="s">
        <v>16</v>
      </c>
      <c r="P1" s="539" t="s">
        <v>91</v>
      </c>
      <c r="Q1" s="528" t="s">
        <v>93</v>
      </c>
      <c r="R1" s="545" t="s">
        <v>542</v>
      </c>
      <c r="S1" s="544" t="s">
        <v>541</v>
      </c>
      <c r="T1" s="528" t="s">
        <v>17</v>
      </c>
      <c r="U1" s="543" t="s">
        <v>595</v>
      </c>
      <c r="V1" s="528" t="s">
        <v>6</v>
      </c>
      <c r="W1" s="541" t="s">
        <v>96</v>
      </c>
      <c r="X1" s="528" t="s">
        <v>14</v>
      </c>
      <c r="Y1" s="538" t="s">
        <v>99</v>
      </c>
      <c r="Z1" s="528" t="s">
        <v>20</v>
      </c>
      <c r="AA1" s="529" t="s">
        <v>601</v>
      </c>
      <c r="AB1" s="530" t="s">
        <v>102</v>
      </c>
      <c r="AC1" s="532" t="s">
        <v>543</v>
      </c>
      <c r="AD1" s="531" t="s">
        <v>104</v>
      </c>
      <c r="AE1" s="537" t="s">
        <v>105</v>
      </c>
      <c r="AF1" s="534" t="s">
        <v>106</v>
      </c>
      <c r="AG1" s="535" t="s">
        <v>596</v>
      </c>
      <c r="AH1" s="536" t="s">
        <v>597</v>
      </c>
      <c r="AI1" s="533" t="s">
        <v>109</v>
      </c>
      <c r="AJ1" s="341" t="s">
        <v>111</v>
      </c>
    </row>
    <row r="2" spans="1:37" ht="11.25" customHeight="1" x14ac:dyDescent="0.2">
      <c r="A2" s="298" t="s">
        <v>66</v>
      </c>
      <c r="B2" s="298"/>
      <c r="C2" s="542"/>
      <c r="D2" s="542" t="s">
        <v>112</v>
      </c>
      <c r="E2" s="542" t="s">
        <v>113</v>
      </c>
      <c r="F2" s="528"/>
      <c r="G2" s="542" t="s">
        <v>113</v>
      </c>
      <c r="H2" s="549" t="s">
        <v>114</v>
      </c>
      <c r="I2" s="528"/>
      <c r="J2" s="528"/>
      <c r="K2" s="546" t="s">
        <v>114</v>
      </c>
      <c r="L2" s="528"/>
      <c r="M2" s="540" t="s">
        <v>116</v>
      </c>
      <c r="N2" s="547" t="s">
        <v>114</v>
      </c>
      <c r="O2" s="548" t="s">
        <v>115</v>
      </c>
      <c r="P2" s="539" t="s">
        <v>117</v>
      </c>
      <c r="Q2" s="528"/>
      <c r="R2" s="545" t="s">
        <v>118</v>
      </c>
      <c r="S2" s="544" t="s">
        <v>119</v>
      </c>
      <c r="T2" s="528"/>
      <c r="U2" s="543" t="s">
        <v>120</v>
      </c>
      <c r="V2" s="528"/>
      <c r="W2" s="541" t="s">
        <v>121</v>
      </c>
      <c r="X2" s="528"/>
      <c r="Y2" s="538" t="s">
        <v>122</v>
      </c>
      <c r="Z2" s="528"/>
      <c r="AA2" s="529" t="s">
        <v>125</v>
      </c>
      <c r="AB2" s="530" t="s">
        <v>124</v>
      </c>
      <c r="AC2" s="532" t="s">
        <v>123</v>
      </c>
      <c r="AD2" s="531" t="s">
        <v>126</v>
      </c>
      <c r="AE2" s="537" t="s">
        <v>127</v>
      </c>
      <c r="AF2" s="534" t="s">
        <v>128</v>
      </c>
      <c r="AG2" s="535" t="s">
        <v>129</v>
      </c>
      <c r="AH2" s="536" t="s">
        <v>130</v>
      </c>
      <c r="AI2" s="533" t="s">
        <v>131</v>
      </c>
      <c r="AJ2" s="341" t="s">
        <v>132</v>
      </c>
    </row>
    <row r="3" spans="1:37" x14ac:dyDescent="0.2">
      <c r="A3" s="293"/>
      <c r="B3" s="293"/>
      <c r="C3" s="542"/>
      <c r="D3" s="542" t="s">
        <v>133</v>
      </c>
      <c r="E3" s="542" t="s">
        <v>134</v>
      </c>
      <c r="F3" s="528"/>
      <c r="G3" s="542" t="s">
        <v>134</v>
      </c>
      <c r="H3" s="549" t="s">
        <v>129</v>
      </c>
      <c r="I3" s="528"/>
      <c r="J3" s="528"/>
      <c r="K3" s="546" t="s">
        <v>135</v>
      </c>
      <c r="L3" s="528"/>
      <c r="M3" s="540" t="s">
        <v>134</v>
      </c>
      <c r="N3" s="547" t="s">
        <v>136</v>
      </c>
      <c r="O3" s="548" t="s">
        <v>137</v>
      </c>
      <c r="P3" s="539" t="s">
        <v>138</v>
      </c>
      <c r="Q3" s="528"/>
      <c r="R3" s="545" t="s">
        <v>139</v>
      </c>
      <c r="S3" s="544" t="s">
        <v>140</v>
      </c>
      <c r="T3" s="528"/>
      <c r="U3" s="543" t="s">
        <v>141</v>
      </c>
      <c r="V3" s="528"/>
      <c r="W3" s="541" t="s">
        <v>142</v>
      </c>
      <c r="X3" s="528"/>
      <c r="Y3" s="538" t="s">
        <v>143</v>
      </c>
      <c r="Z3" s="528"/>
      <c r="AA3" s="529" t="s">
        <v>146</v>
      </c>
      <c r="AB3" s="530" t="s">
        <v>145</v>
      </c>
      <c r="AC3" s="532" t="s">
        <v>144</v>
      </c>
      <c r="AD3" s="531" t="s">
        <v>147</v>
      </c>
      <c r="AE3" s="537" t="s">
        <v>148</v>
      </c>
      <c r="AF3" s="534" t="s">
        <v>149</v>
      </c>
      <c r="AG3" s="535" t="s">
        <v>150</v>
      </c>
      <c r="AH3" s="536" t="s">
        <v>151</v>
      </c>
      <c r="AI3" s="533" t="s">
        <v>152</v>
      </c>
      <c r="AJ3" s="341" t="s">
        <v>153</v>
      </c>
    </row>
    <row r="4" spans="1:37" ht="15" x14ac:dyDescent="0.25">
      <c r="A4" s="293"/>
      <c r="B4" s="293"/>
      <c r="C4" s="344" t="s">
        <v>154</v>
      </c>
      <c r="D4" s="344" t="s">
        <v>155</v>
      </c>
      <c r="E4" s="344" t="s">
        <v>156</v>
      </c>
      <c r="F4" s="304" t="s">
        <v>157</v>
      </c>
      <c r="G4" s="344" t="s">
        <v>158</v>
      </c>
      <c r="H4" s="344" t="s">
        <v>159</v>
      </c>
      <c r="I4" s="304" t="s">
        <v>160</v>
      </c>
      <c r="J4" s="304" t="s">
        <v>161</v>
      </c>
      <c r="K4" s="304" t="s">
        <v>162</v>
      </c>
      <c r="L4" s="304" t="s">
        <v>163</v>
      </c>
      <c r="M4" s="267" t="s">
        <v>164</v>
      </c>
      <c r="N4" s="304" t="s">
        <v>165</v>
      </c>
      <c r="O4" s="304" t="s">
        <v>166</v>
      </c>
      <c r="P4" s="304" t="s">
        <v>167</v>
      </c>
      <c r="Q4" s="267" t="s">
        <v>168</v>
      </c>
      <c r="R4" s="267" t="s">
        <v>169</v>
      </c>
      <c r="S4" s="267" t="s">
        <v>170</v>
      </c>
      <c r="T4" s="267" t="s">
        <v>171</v>
      </c>
      <c r="U4" s="267" t="s">
        <v>172</v>
      </c>
      <c r="V4" s="268" t="s">
        <v>173</v>
      </c>
      <c r="W4" s="268" t="s">
        <v>174</v>
      </c>
      <c r="X4" s="268" t="s">
        <v>175</v>
      </c>
      <c r="Y4" s="268" t="s">
        <v>176</v>
      </c>
      <c r="Z4" s="268" t="s">
        <v>177</v>
      </c>
      <c r="AA4" s="268" t="s">
        <v>178</v>
      </c>
      <c r="AB4" s="268" t="s">
        <v>179</v>
      </c>
      <c r="AC4" s="268" t="s">
        <v>180</v>
      </c>
      <c r="AD4" s="268" t="s">
        <v>181</v>
      </c>
      <c r="AE4" s="268" t="s">
        <v>182</v>
      </c>
      <c r="AF4" s="268" t="s">
        <v>183</v>
      </c>
      <c r="AG4" s="268" t="s">
        <v>184</v>
      </c>
      <c r="AH4" s="268" t="s">
        <v>185</v>
      </c>
      <c r="AI4" s="268" t="s">
        <v>186</v>
      </c>
      <c r="AJ4"/>
    </row>
    <row r="5" spans="1:37" ht="15" x14ac:dyDescent="0.25">
      <c r="A5" s="293"/>
      <c r="B5" s="293"/>
      <c r="C5" s="344"/>
      <c r="D5" s="344"/>
      <c r="E5" s="344"/>
      <c r="F5" s="304"/>
      <c r="G5" s="344"/>
      <c r="H5" s="344"/>
      <c r="I5" s="304"/>
      <c r="J5" s="304"/>
      <c r="K5" s="304"/>
      <c r="L5" s="304"/>
      <c r="M5" s="267"/>
      <c r="N5" s="304"/>
      <c r="O5" s="304"/>
      <c r="P5" s="304"/>
      <c r="Q5" s="267"/>
      <c r="R5" s="267"/>
      <c r="S5" s="267"/>
      <c r="T5" s="267"/>
      <c r="U5" s="267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/>
    </row>
    <row r="6" spans="1:37" ht="15" x14ac:dyDescent="0.25">
      <c r="A6" s="318" t="s">
        <v>231</v>
      </c>
      <c r="B6" s="31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/>
    </row>
    <row r="7" spans="1:37" x14ac:dyDescent="0.2">
      <c r="A7" s="300" t="s">
        <v>232</v>
      </c>
      <c r="B7" s="300"/>
      <c r="C7" s="406">
        <v>0</v>
      </c>
      <c r="D7" s="406">
        <v>0</v>
      </c>
      <c r="E7" s="406">
        <v>0</v>
      </c>
      <c r="F7" s="406">
        <v>0</v>
      </c>
      <c r="G7" s="406">
        <v>0</v>
      </c>
      <c r="H7" s="406">
        <v>0</v>
      </c>
      <c r="I7" s="406">
        <v>0</v>
      </c>
      <c r="J7" s="406">
        <v>0</v>
      </c>
      <c r="K7" s="406">
        <v>0</v>
      </c>
      <c r="L7" s="406">
        <v>0</v>
      </c>
      <c r="M7" s="406">
        <v>0</v>
      </c>
      <c r="N7" s="406">
        <v>0</v>
      </c>
      <c r="O7" s="406">
        <v>0</v>
      </c>
      <c r="P7" s="406">
        <v>0</v>
      </c>
      <c r="Q7" s="406">
        <v>0</v>
      </c>
      <c r="R7" s="406">
        <v>0</v>
      </c>
      <c r="S7" s="406">
        <v>0</v>
      </c>
      <c r="T7" s="406">
        <v>0</v>
      </c>
      <c r="U7" s="406">
        <v>0</v>
      </c>
      <c r="V7" s="406">
        <v>0</v>
      </c>
      <c r="W7" s="406">
        <v>0</v>
      </c>
      <c r="X7" s="406">
        <v>0</v>
      </c>
      <c r="Y7" s="406">
        <v>0</v>
      </c>
      <c r="Z7" s="406">
        <v>0</v>
      </c>
      <c r="AA7" s="406">
        <v>0</v>
      </c>
      <c r="AB7" s="406">
        <v>0</v>
      </c>
      <c r="AC7" s="406">
        <v>0</v>
      </c>
      <c r="AD7" s="406">
        <v>0</v>
      </c>
      <c r="AE7" s="406">
        <v>0</v>
      </c>
      <c r="AF7" s="406">
        <v>0</v>
      </c>
      <c r="AG7" s="406">
        <v>0</v>
      </c>
      <c r="AH7" s="406">
        <v>0</v>
      </c>
      <c r="AI7" s="406">
        <v>0</v>
      </c>
      <c r="AJ7" s="405">
        <v>0</v>
      </c>
    </row>
    <row r="8" spans="1:37" x14ac:dyDescent="0.2">
      <c r="A8" s="329"/>
      <c r="B8" s="329"/>
      <c r="C8" s="406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  <c r="Z8" s="406"/>
      <c r="AA8" s="406"/>
      <c r="AB8" s="406"/>
      <c r="AC8" s="406"/>
      <c r="AD8" s="406"/>
      <c r="AE8" s="406"/>
      <c r="AF8" s="406"/>
      <c r="AG8" s="406"/>
      <c r="AH8" s="406"/>
      <c r="AI8" s="406"/>
      <c r="AJ8" s="405"/>
    </row>
    <row r="9" spans="1:37" x14ac:dyDescent="0.2">
      <c r="A9" s="339" t="s">
        <v>233</v>
      </c>
      <c r="B9" s="339"/>
      <c r="C9" s="407">
        <v>381561093</v>
      </c>
      <c r="D9" s="407">
        <v>329692477</v>
      </c>
      <c r="E9" s="407">
        <v>256583532</v>
      </c>
      <c r="F9" s="407">
        <v>114905774</v>
      </c>
      <c r="G9" s="407">
        <v>111395916</v>
      </c>
      <c r="H9" s="407">
        <v>113689796</v>
      </c>
      <c r="I9" s="407">
        <v>99615221</v>
      </c>
      <c r="J9" s="407">
        <v>85667420</v>
      </c>
      <c r="K9" s="407">
        <v>87244994</v>
      </c>
      <c r="L9" s="407">
        <v>70605395</v>
      </c>
      <c r="M9" s="407">
        <v>57367400</v>
      </c>
      <c r="N9" s="407">
        <v>58046238</v>
      </c>
      <c r="O9" s="407">
        <v>50385735</v>
      </c>
      <c r="P9" s="407">
        <v>38409468</v>
      </c>
      <c r="Q9" s="407">
        <v>31744883</v>
      </c>
      <c r="R9" s="407">
        <v>30569316</v>
      </c>
      <c r="S9" s="407">
        <v>27584936</v>
      </c>
      <c r="T9" s="407">
        <v>23777178</v>
      </c>
      <c r="U9" s="407">
        <v>23109168</v>
      </c>
      <c r="V9" s="407">
        <v>17464593</v>
      </c>
      <c r="W9" s="407">
        <v>16859962</v>
      </c>
      <c r="X9" s="407">
        <v>8322383</v>
      </c>
      <c r="Y9" s="407">
        <v>7922471</v>
      </c>
      <c r="Z9" s="407">
        <v>5559888</v>
      </c>
      <c r="AA9" s="407">
        <v>3056540</v>
      </c>
      <c r="AB9" s="407">
        <v>2978508</v>
      </c>
      <c r="AC9" s="407">
        <v>2990629</v>
      </c>
      <c r="AD9" s="407">
        <v>1680571</v>
      </c>
      <c r="AE9" s="407">
        <v>883409</v>
      </c>
      <c r="AF9" s="407">
        <v>588444</v>
      </c>
      <c r="AG9" s="407">
        <v>494693</v>
      </c>
      <c r="AH9" s="407">
        <v>1455</v>
      </c>
      <c r="AI9" s="407">
        <v>384</v>
      </c>
      <c r="AJ9" s="405">
        <v>2060759870</v>
      </c>
      <c r="AK9" s="24">
        <v>0</v>
      </c>
    </row>
    <row r="10" spans="1:37" x14ac:dyDescent="0.2">
      <c r="A10" s="325" t="s">
        <v>234</v>
      </c>
      <c r="B10" s="325"/>
      <c r="C10" s="407">
        <v>315042</v>
      </c>
      <c r="D10" s="407">
        <v>228402</v>
      </c>
      <c r="E10" s="407">
        <v>181355</v>
      </c>
      <c r="F10" s="407">
        <v>65600</v>
      </c>
      <c r="G10" s="407">
        <v>146905</v>
      </c>
      <c r="H10" s="407">
        <v>0</v>
      </c>
      <c r="I10" s="407">
        <v>0</v>
      </c>
      <c r="J10" s="407">
        <v>125818</v>
      </c>
      <c r="K10" s="407">
        <v>139785</v>
      </c>
      <c r="L10" s="407">
        <v>15442</v>
      </c>
      <c r="M10" s="405">
        <v>124546</v>
      </c>
      <c r="N10" s="405">
        <v>0</v>
      </c>
      <c r="O10" s="405">
        <v>0</v>
      </c>
      <c r="P10" s="405">
        <v>0</v>
      </c>
      <c r="Q10" s="405">
        <v>0</v>
      </c>
      <c r="R10" s="405">
        <v>19385</v>
      </c>
      <c r="S10" s="405">
        <v>31548</v>
      </c>
      <c r="T10" s="405">
        <v>0</v>
      </c>
      <c r="U10" s="405">
        <v>13251</v>
      </c>
      <c r="V10" s="405">
        <v>15875</v>
      </c>
      <c r="W10" s="405">
        <v>0</v>
      </c>
      <c r="X10" s="405">
        <v>0</v>
      </c>
      <c r="Y10" s="405">
        <v>0</v>
      </c>
      <c r="Z10" s="405">
        <v>0</v>
      </c>
      <c r="AA10" s="405">
        <v>0</v>
      </c>
      <c r="AB10" s="405">
        <v>0</v>
      </c>
      <c r="AC10" s="405">
        <v>0</v>
      </c>
      <c r="AD10" s="405">
        <v>14253</v>
      </c>
      <c r="AE10" s="405">
        <v>0</v>
      </c>
      <c r="AF10" s="405">
        <v>0</v>
      </c>
      <c r="AG10" s="405">
        <v>0</v>
      </c>
      <c r="AH10" s="405">
        <v>0</v>
      </c>
      <c r="AI10" s="405">
        <v>0</v>
      </c>
      <c r="AJ10" s="405">
        <v>1437207</v>
      </c>
      <c r="AK10" s="24">
        <v>0</v>
      </c>
    </row>
    <row r="11" spans="1:37" x14ac:dyDescent="0.2">
      <c r="A11" s="325"/>
      <c r="B11" s="325"/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405"/>
      <c r="AI11" s="405"/>
      <c r="AJ11" s="405">
        <v>33360</v>
      </c>
      <c r="AK11" s="24"/>
    </row>
    <row r="12" spans="1:37" x14ac:dyDescent="0.2">
      <c r="A12" s="331" t="s">
        <v>235</v>
      </c>
      <c r="B12" s="331"/>
      <c r="C12" s="405">
        <v>0</v>
      </c>
      <c r="D12" s="405">
        <v>0</v>
      </c>
      <c r="E12" s="405">
        <v>0</v>
      </c>
      <c r="F12" s="405">
        <v>0</v>
      </c>
      <c r="G12" s="405">
        <v>0</v>
      </c>
      <c r="H12" s="405">
        <v>0</v>
      </c>
      <c r="I12" s="405">
        <v>0</v>
      </c>
      <c r="J12" s="405">
        <v>0</v>
      </c>
      <c r="K12" s="405">
        <v>0</v>
      </c>
      <c r="L12" s="405">
        <v>11120</v>
      </c>
      <c r="M12" s="405">
        <v>0</v>
      </c>
      <c r="N12" s="405">
        <v>0</v>
      </c>
      <c r="O12" s="405">
        <v>0</v>
      </c>
      <c r="P12" s="405">
        <v>0</v>
      </c>
      <c r="Q12" s="405">
        <v>0</v>
      </c>
      <c r="R12" s="405">
        <v>11120</v>
      </c>
      <c r="S12" s="405">
        <v>0</v>
      </c>
      <c r="T12" s="405">
        <v>11120</v>
      </c>
      <c r="U12" s="405">
        <v>0</v>
      </c>
      <c r="V12" s="405">
        <v>0</v>
      </c>
      <c r="W12" s="405">
        <v>0</v>
      </c>
      <c r="X12" s="405">
        <v>0</v>
      </c>
      <c r="Y12" s="405">
        <v>0</v>
      </c>
      <c r="Z12" s="405">
        <v>0</v>
      </c>
      <c r="AA12" s="405">
        <v>0</v>
      </c>
      <c r="AB12" s="405">
        <v>0</v>
      </c>
      <c r="AC12" s="405">
        <v>0</v>
      </c>
      <c r="AD12" s="405">
        <v>0</v>
      </c>
      <c r="AE12" s="405">
        <v>0</v>
      </c>
      <c r="AF12" s="405">
        <v>0</v>
      </c>
      <c r="AG12" s="405">
        <v>0</v>
      </c>
      <c r="AH12" s="405">
        <v>0</v>
      </c>
      <c r="AI12" s="405">
        <v>0</v>
      </c>
      <c r="AJ12" s="405">
        <v>33360</v>
      </c>
      <c r="AK12" s="24">
        <v>0</v>
      </c>
    </row>
    <row r="13" spans="1:37" x14ac:dyDescent="0.2">
      <c r="A13" s="325" t="s">
        <v>236</v>
      </c>
      <c r="B13" s="325"/>
      <c r="C13" s="405">
        <v>0</v>
      </c>
      <c r="D13" s="405">
        <v>0</v>
      </c>
      <c r="E13" s="405">
        <v>0</v>
      </c>
      <c r="F13" s="405">
        <v>0</v>
      </c>
      <c r="G13" s="405">
        <v>0</v>
      </c>
      <c r="H13" s="405">
        <v>0</v>
      </c>
      <c r="I13" s="405">
        <v>0</v>
      </c>
      <c r="J13" s="405">
        <v>0</v>
      </c>
      <c r="K13" s="405">
        <v>0</v>
      </c>
      <c r="L13" s="405">
        <v>0</v>
      </c>
      <c r="M13" s="405">
        <v>0</v>
      </c>
      <c r="N13" s="405">
        <v>0</v>
      </c>
      <c r="O13" s="405">
        <v>0</v>
      </c>
      <c r="P13" s="405">
        <v>0</v>
      </c>
      <c r="Q13" s="405">
        <v>0</v>
      </c>
      <c r="R13" s="405">
        <v>0</v>
      </c>
      <c r="S13" s="405">
        <v>0</v>
      </c>
      <c r="T13" s="405">
        <v>0</v>
      </c>
      <c r="U13" s="405">
        <v>0</v>
      </c>
      <c r="V13" s="405">
        <v>0</v>
      </c>
      <c r="W13" s="405">
        <v>0</v>
      </c>
      <c r="X13" s="405">
        <v>0</v>
      </c>
      <c r="Y13" s="405">
        <v>0</v>
      </c>
      <c r="Z13" s="405">
        <v>0</v>
      </c>
      <c r="AA13" s="405">
        <v>0</v>
      </c>
      <c r="AB13" s="405">
        <v>0</v>
      </c>
      <c r="AC13" s="405">
        <v>0</v>
      </c>
      <c r="AD13" s="405">
        <v>0</v>
      </c>
      <c r="AE13" s="405">
        <v>0</v>
      </c>
      <c r="AF13" s="405">
        <v>0</v>
      </c>
      <c r="AG13" s="405">
        <v>0</v>
      </c>
      <c r="AH13" s="405">
        <v>0</v>
      </c>
      <c r="AI13" s="405">
        <v>0</v>
      </c>
      <c r="AJ13" s="405">
        <v>0</v>
      </c>
      <c r="AK13" s="24">
        <v>0</v>
      </c>
    </row>
    <row r="14" spans="1:37" x14ac:dyDescent="0.2">
      <c r="A14" s="325" t="s">
        <v>237</v>
      </c>
      <c r="B14" s="325"/>
      <c r="C14" s="408">
        <v>0</v>
      </c>
      <c r="D14" s="405">
        <v>0</v>
      </c>
      <c r="E14" s="405">
        <v>0</v>
      </c>
      <c r="F14" s="405">
        <v>0</v>
      </c>
      <c r="G14" s="405">
        <v>0</v>
      </c>
      <c r="H14" s="405">
        <v>0</v>
      </c>
      <c r="I14" s="405">
        <v>0</v>
      </c>
      <c r="J14" s="405">
        <v>0</v>
      </c>
      <c r="K14" s="405">
        <v>0</v>
      </c>
      <c r="L14" s="405">
        <v>0</v>
      </c>
      <c r="M14" s="405">
        <v>0</v>
      </c>
      <c r="N14" s="405">
        <v>0</v>
      </c>
      <c r="O14" s="405">
        <v>0</v>
      </c>
      <c r="P14" s="405">
        <v>0</v>
      </c>
      <c r="Q14" s="405">
        <v>0</v>
      </c>
      <c r="R14" s="405">
        <v>0</v>
      </c>
      <c r="S14" s="405">
        <v>0</v>
      </c>
      <c r="T14" s="405">
        <v>0</v>
      </c>
      <c r="U14" s="405">
        <v>0</v>
      </c>
      <c r="V14" s="405">
        <v>0</v>
      </c>
      <c r="W14" s="405">
        <v>0</v>
      </c>
      <c r="X14" s="405">
        <v>0</v>
      </c>
      <c r="Y14" s="405">
        <v>0</v>
      </c>
      <c r="Z14" s="405">
        <v>0</v>
      </c>
      <c r="AA14" s="405">
        <v>0</v>
      </c>
      <c r="AB14" s="405">
        <v>0</v>
      </c>
      <c r="AC14" s="405">
        <v>0</v>
      </c>
      <c r="AD14" s="405">
        <v>0</v>
      </c>
      <c r="AE14" s="405">
        <v>0</v>
      </c>
      <c r="AF14" s="405">
        <v>0</v>
      </c>
      <c r="AG14" s="405">
        <v>0</v>
      </c>
      <c r="AH14" s="405">
        <v>0</v>
      </c>
      <c r="AI14" s="405">
        <v>0</v>
      </c>
      <c r="AJ14" s="405">
        <v>0</v>
      </c>
      <c r="AK14" s="24">
        <v>0</v>
      </c>
    </row>
    <row r="15" spans="1:37" x14ac:dyDescent="0.2">
      <c r="A15" s="325" t="s">
        <v>238</v>
      </c>
      <c r="B15" s="325"/>
      <c r="C15" s="408">
        <v>0</v>
      </c>
      <c r="D15" s="405">
        <v>0</v>
      </c>
      <c r="E15" s="405">
        <v>0</v>
      </c>
      <c r="F15" s="405">
        <v>0</v>
      </c>
      <c r="G15" s="405">
        <v>0</v>
      </c>
      <c r="H15" s="405">
        <v>0</v>
      </c>
      <c r="I15" s="405">
        <v>0</v>
      </c>
      <c r="J15" s="405">
        <v>0</v>
      </c>
      <c r="K15" s="405">
        <v>0</v>
      </c>
      <c r="L15" s="405">
        <v>11120</v>
      </c>
      <c r="M15" s="405">
        <v>0</v>
      </c>
      <c r="N15" s="405">
        <v>0</v>
      </c>
      <c r="O15" s="405">
        <v>0</v>
      </c>
      <c r="P15" s="405">
        <v>0</v>
      </c>
      <c r="Q15" s="405">
        <v>0</v>
      </c>
      <c r="R15" s="405">
        <v>11120</v>
      </c>
      <c r="S15" s="405">
        <v>0</v>
      </c>
      <c r="T15" s="405">
        <v>11120</v>
      </c>
      <c r="U15" s="405">
        <v>0</v>
      </c>
      <c r="V15" s="405">
        <v>0</v>
      </c>
      <c r="W15" s="405">
        <v>0</v>
      </c>
      <c r="X15" s="405">
        <v>0</v>
      </c>
      <c r="Y15" s="405">
        <v>0</v>
      </c>
      <c r="Z15" s="405">
        <v>0</v>
      </c>
      <c r="AA15" s="405">
        <v>0</v>
      </c>
      <c r="AB15" s="405">
        <v>0</v>
      </c>
      <c r="AC15" s="405">
        <v>0</v>
      </c>
      <c r="AD15" s="405">
        <v>0</v>
      </c>
      <c r="AE15" s="405">
        <v>0</v>
      </c>
      <c r="AF15" s="405">
        <v>0</v>
      </c>
      <c r="AG15" s="405">
        <v>0</v>
      </c>
      <c r="AH15" s="405">
        <v>0</v>
      </c>
      <c r="AI15" s="405">
        <v>0</v>
      </c>
      <c r="AJ15" s="405">
        <v>33360</v>
      </c>
      <c r="AK15" s="24">
        <v>0</v>
      </c>
    </row>
    <row r="16" spans="1:37" x14ac:dyDescent="0.2">
      <c r="A16" s="325" t="s">
        <v>239</v>
      </c>
      <c r="B16" s="325"/>
      <c r="C16" s="408">
        <v>0</v>
      </c>
      <c r="D16" s="405">
        <v>0</v>
      </c>
      <c r="E16" s="405">
        <v>0</v>
      </c>
      <c r="F16" s="405">
        <v>0</v>
      </c>
      <c r="G16" s="405">
        <v>0</v>
      </c>
      <c r="H16" s="405">
        <v>0</v>
      </c>
      <c r="I16" s="405">
        <v>0</v>
      </c>
      <c r="J16" s="405">
        <v>0</v>
      </c>
      <c r="K16" s="405">
        <v>0</v>
      </c>
      <c r="L16" s="405">
        <v>0</v>
      </c>
      <c r="M16" s="405">
        <v>0</v>
      </c>
      <c r="N16" s="405">
        <v>0</v>
      </c>
      <c r="O16" s="405">
        <v>0</v>
      </c>
      <c r="P16" s="405">
        <v>0</v>
      </c>
      <c r="Q16" s="405">
        <v>0</v>
      </c>
      <c r="R16" s="405">
        <v>0</v>
      </c>
      <c r="S16" s="405">
        <v>0</v>
      </c>
      <c r="T16" s="405">
        <v>0</v>
      </c>
      <c r="U16" s="405">
        <v>0</v>
      </c>
      <c r="V16" s="405">
        <v>0</v>
      </c>
      <c r="W16" s="405">
        <v>0</v>
      </c>
      <c r="X16" s="405">
        <v>0</v>
      </c>
      <c r="Y16" s="405">
        <v>0</v>
      </c>
      <c r="Z16" s="405">
        <v>0</v>
      </c>
      <c r="AA16" s="405">
        <v>0</v>
      </c>
      <c r="AB16" s="405">
        <v>0</v>
      </c>
      <c r="AC16" s="405">
        <v>0</v>
      </c>
      <c r="AD16" s="405">
        <v>0</v>
      </c>
      <c r="AE16" s="405">
        <v>0</v>
      </c>
      <c r="AF16" s="405">
        <v>0</v>
      </c>
      <c r="AG16" s="405">
        <v>0</v>
      </c>
      <c r="AH16" s="405">
        <v>0</v>
      </c>
      <c r="AI16" s="405">
        <v>0</v>
      </c>
      <c r="AJ16" s="405">
        <v>0</v>
      </c>
      <c r="AK16" s="24">
        <v>0</v>
      </c>
    </row>
    <row r="17" spans="1:37" x14ac:dyDescent="0.2">
      <c r="A17" s="325"/>
      <c r="B17" s="325"/>
      <c r="C17" s="408"/>
      <c r="D17" s="405"/>
      <c r="E17" s="405"/>
      <c r="F17" s="405"/>
      <c r="G17" s="405"/>
      <c r="H17" s="405"/>
      <c r="I17" s="405"/>
      <c r="J17" s="405"/>
      <c r="K17" s="405"/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5"/>
      <c r="AI17" s="405"/>
      <c r="AJ17" s="405">
        <v>2059289303</v>
      </c>
      <c r="AK17" s="24"/>
    </row>
    <row r="18" spans="1:37" x14ac:dyDescent="0.2">
      <c r="A18" s="299" t="s">
        <v>240</v>
      </c>
      <c r="B18" s="299"/>
      <c r="C18" s="408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24">
        <v>0</v>
      </c>
    </row>
    <row r="19" spans="1:37" x14ac:dyDescent="0.2">
      <c r="A19" s="348" t="s">
        <v>241</v>
      </c>
      <c r="B19" s="348"/>
      <c r="C19" s="408">
        <v>130810905</v>
      </c>
      <c r="D19" s="405">
        <v>131542009</v>
      </c>
      <c r="E19" s="405">
        <v>90046157</v>
      </c>
      <c r="F19" s="405">
        <v>34674425</v>
      </c>
      <c r="G19" s="405">
        <v>36014994</v>
      </c>
      <c r="H19" s="405">
        <v>41164951</v>
      </c>
      <c r="I19" s="405">
        <v>35617108</v>
      </c>
      <c r="J19" s="405">
        <v>27075339</v>
      </c>
      <c r="K19" s="405">
        <v>25368863</v>
      </c>
      <c r="L19" s="405">
        <v>24760128</v>
      </c>
      <c r="M19" s="405">
        <v>16169544</v>
      </c>
      <c r="N19" s="405">
        <v>2139928</v>
      </c>
      <c r="O19" s="405">
        <v>2415120</v>
      </c>
      <c r="P19" s="405">
        <v>9921404</v>
      </c>
      <c r="Q19" s="405">
        <v>9612737</v>
      </c>
      <c r="R19" s="405">
        <v>11380501</v>
      </c>
      <c r="S19" s="405">
        <v>11347804</v>
      </c>
      <c r="T19" s="405">
        <v>9808297</v>
      </c>
      <c r="U19" s="405">
        <v>9129249</v>
      </c>
      <c r="V19" s="405">
        <v>3833123</v>
      </c>
      <c r="W19" s="405">
        <v>1163945</v>
      </c>
      <c r="X19" s="405">
        <v>1726934</v>
      </c>
      <c r="Y19" s="405">
        <v>338567</v>
      </c>
      <c r="Z19" s="405">
        <v>2224265</v>
      </c>
      <c r="AA19" s="405">
        <v>693744</v>
      </c>
      <c r="AB19" s="405">
        <v>1190834</v>
      </c>
      <c r="AC19" s="405">
        <v>500580</v>
      </c>
      <c r="AD19" s="405">
        <v>602365</v>
      </c>
      <c r="AE19" s="405">
        <v>259123</v>
      </c>
      <c r="AF19" s="405">
        <v>133312</v>
      </c>
      <c r="AG19" s="405">
        <v>70409</v>
      </c>
      <c r="AH19" s="405">
        <v>0</v>
      </c>
      <c r="AI19" s="405">
        <v>0</v>
      </c>
      <c r="AJ19" s="405">
        <v>671736664</v>
      </c>
      <c r="AK19" s="24">
        <v>0</v>
      </c>
    </row>
    <row r="20" spans="1:37" x14ac:dyDescent="0.2">
      <c r="A20" s="348" t="s">
        <v>242</v>
      </c>
      <c r="B20" s="348"/>
      <c r="C20" s="408">
        <v>186480623</v>
      </c>
      <c r="D20" s="405">
        <v>151785473</v>
      </c>
      <c r="E20" s="405">
        <v>145285543</v>
      </c>
      <c r="F20" s="405">
        <v>76120646</v>
      </c>
      <c r="G20" s="405">
        <v>57673491</v>
      </c>
      <c r="H20" s="405">
        <v>40054360</v>
      </c>
      <c r="I20" s="405">
        <v>60211319</v>
      </c>
      <c r="J20" s="405">
        <v>38048354</v>
      </c>
      <c r="K20" s="405">
        <v>57236506</v>
      </c>
      <c r="L20" s="405">
        <v>41725433</v>
      </c>
      <c r="M20" s="405">
        <v>32706769</v>
      </c>
      <c r="N20" s="405">
        <v>54723335</v>
      </c>
      <c r="O20" s="405">
        <v>32640671</v>
      </c>
      <c r="P20" s="405">
        <v>19594722</v>
      </c>
      <c r="Q20" s="405">
        <v>19264498</v>
      </c>
      <c r="R20" s="405">
        <v>17938496</v>
      </c>
      <c r="S20" s="405">
        <v>15394740</v>
      </c>
      <c r="T20" s="405">
        <v>12057678</v>
      </c>
      <c r="U20" s="405">
        <v>11294603</v>
      </c>
      <c r="V20" s="405">
        <v>7357035</v>
      </c>
      <c r="W20" s="405">
        <v>15408827</v>
      </c>
      <c r="X20" s="405">
        <v>5021842</v>
      </c>
      <c r="Y20" s="405">
        <v>7540602</v>
      </c>
      <c r="Z20" s="405">
        <v>3335623</v>
      </c>
      <c r="AA20" s="405">
        <v>1922984</v>
      </c>
      <c r="AB20" s="405">
        <v>1643168</v>
      </c>
      <c r="AC20" s="405">
        <v>2470828</v>
      </c>
      <c r="AD20" s="405">
        <v>794013</v>
      </c>
      <c r="AE20" s="405">
        <v>530720</v>
      </c>
      <c r="AF20" s="405">
        <v>430853</v>
      </c>
      <c r="AG20" s="405">
        <v>409391</v>
      </c>
      <c r="AH20" s="405">
        <v>0</v>
      </c>
      <c r="AI20" s="405">
        <v>0</v>
      </c>
      <c r="AJ20" s="405">
        <v>1117103146</v>
      </c>
      <c r="AK20" s="24">
        <v>0</v>
      </c>
    </row>
    <row r="21" spans="1:37" x14ac:dyDescent="0.2">
      <c r="A21" s="308" t="s">
        <v>243</v>
      </c>
      <c r="B21" s="308"/>
      <c r="C21" s="408">
        <v>59619476</v>
      </c>
      <c r="D21" s="405">
        <v>44316510</v>
      </c>
      <c r="E21" s="405">
        <v>16439896</v>
      </c>
      <c r="F21" s="405">
        <v>1069599</v>
      </c>
      <c r="G21" s="405">
        <v>17111882</v>
      </c>
      <c r="H21" s="405">
        <v>14436317</v>
      </c>
      <c r="I21" s="405">
        <v>1517484</v>
      </c>
      <c r="J21" s="405">
        <v>17411350</v>
      </c>
      <c r="K21" s="405">
        <v>2418231</v>
      </c>
      <c r="L21" s="405">
        <v>3213173</v>
      </c>
      <c r="M21" s="405">
        <v>6286709</v>
      </c>
      <c r="N21" s="405">
        <v>1182975</v>
      </c>
      <c r="O21" s="405">
        <v>2986656</v>
      </c>
      <c r="P21" s="405">
        <v>6470685</v>
      </c>
      <c r="Q21" s="405">
        <v>0</v>
      </c>
      <c r="R21" s="405">
        <v>0</v>
      </c>
      <c r="S21" s="405">
        <v>588864</v>
      </c>
      <c r="T21" s="405">
        <v>1716959</v>
      </c>
      <c r="U21" s="405">
        <v>2672065</v>
      </c>
      <c r="V21" s="405">
        <v>2539486</v>
      </c>
      <c r="W21" s="405">
        <v>287190</v>
      </c>
      <c r="X21" s="405">
        <v>37804</v>
      </c>
      <c r="Y21" s="405">
        <v>43302</v>
      </c>
      <c r="Z21" s="405">
        <v>0</v>
      </c>
      <c r="AA21" s="405">
        <v>48716</v>
      </c>
      <c r="AB21" s="405">
        <v>144506</v>
      </c>
      <c r="AC21" s="405">
        <v>19221</v>
      </c>
      <c r="AD21" s="405">
        <v>269940</v>
      </c>
      <c r="AE21" s="405">
        <v>18105</v>
      </c>
      <c r="AF21" s="405">
        <v>2125</v>
      </c>
      <c r="AG21" s="405">
        <v>4293</v>
      </c>
      <c r="AH21" s="405">
        <v>0</v>
      </c>
      <c r="AI21" s="405">
        <v>384</v>
      </c>
      <c r="AJ21" s="405">
        <v>202873903</v>
      </c>
      <c r="AK21" s="24">
        <v>0</v>
      </c>
    </row>
    <row r="22" spans="1:37" x14ac:dyDescent="0.2">
      <c r="A22" s="308" t="s">
        <v>244</v>
      </c>
      <c r="B22" s="308"/>
      <c r="C22" s="408">
        <v>0</v>
      </c>
      <c r="D22" s="405">
        <v>0</v>
      </c>
      <c r="E22" s="405">
        <v>0</v>
      </c>
      <c r="F22" s="405">
        <v>0</v>
      </c>
      <c r="G22" s="405">
        <v>0</v>
      </c>
      <c r="H22" s="405">
        <v>0</v>
      </c>
      <c r="I22" s="405">
        <v>0</v>
      </c>
      <c r="J22" s="405">
        <v>95291</v>
      </c>
      <c r="K22" s="405">
        <v>0</v>
      </c>
      <c r="L22" s="405">
        <v>0</v>
      </c>
      <c r="M22" s="405">
        <v>0</v>
      </c>
      <c r="N22" s="405">
        <v>0</v>
      </c>
      <c r="O22" s="405">
        <v>0</v>
      </c>
      <c r="P22" s="405">
        <v>0</v>
      </c>
      <c r="Q22" s="405">
        <v>0</v>
      </c>
      <c r="R22" s="405">
        <v>0</v>
      </c>
      <c r="S22" s="405">
        <v>221980</v>
      </c>
      <c r="T22" s="405">
        <v>183124</v>
      </c>
      <c r="U22" s="405">
        <v>0</v>
      </c>
      <c r="V22" s="405">
        <v>0</v>
      </c>
      <c r="W22" s="405">
        <v>0</v>
      </c>
      <c r="X22" s="405">
        <v>0</v>
      </c>
      <c r="Y22" s="405">
        <v>0</v>
      </c>
      <c r="Z22" s="405">
        <v>0</v>
      </c>
      <c r="AA22" s="405">
        <v>0</v>
      </c>
      <c r="AB22" s="405">
        <v>0</v>
      </c>
      <c r="AC22" s="405">
        <v>0</v>
      </c>
      <c r="AD22" s="405">
        <v>0</v>
      </c>
      <c r="AE22" s="405">
        <v>0</v>
      </c>
      <c r="AF22" s="405">
        <v>0</v>
      </c>
      <c r="AG22" s="405">
        <v>0</v>
      </c>
      <c r="AH22" s="405">
        <v>0</v>
      </c>
      <c r="AI22" s="405">
        <v>0</v>
      </c>
      <c r="AJ22" s="405">
        <v>500395</v>
      </c>
      <c r="AK22" s="24">
        <v>0</v>
      </c>
    </row>
    <row r="23" spans="1:37" x14ac:dyDescent="0.2">
      <c r="A23" s="348" t="s">
        <v>245</v>
      </c>
      <c r="B23" s="348"/>
      <c r="C23" s="408">
        <v>4002365</v>
      </c>
      <c r="D23" s="405">
        <v>1705662</v>
      </c>
      <c r="E23" s="405">
        <v>4591999</v>
      </c>
      <c r="F23" s="405">
        <v>2975504</v>
      </c>
      <c r="G23" s="405">
        <v>0</v>
      </c>
      <c r="H23" s="405">
        <v>18013189</v>
      </c>
      <c r="I23" s="405">
        <v>2228455</v>
      </c>
      <c r="J23" s="405">
        <v>2267614</v>
      </c>
      <c r="K23" s="405">
        <v>2081609</v>
      </c>
      <c r="L23" s="405">
        <v>847787</v>
      </c>
      <c r="M23" s="405">
        <v>1791627</v>
      </c>
      <c r="N23" s="405">
        <v>0</v>
      </c>
      <c r="O23" s="405">
        <v>12343288</v>
      </c>
      <c r="P23" s="405">
        <v>2422657</v>
      </c>
      <c r="Q23" s="405">
        <v>2867648</v>
      </c>
      <c r="R23" s="405">
        <v>1219814</v>
      </c>
      <c r="S23" s="405">
        <v>0</v>
      </c>
      <c r="T23" s="405">
        <v>0</v>
      </c>
      <c r="U23" s="405">
        <v>0</v>
      </c>
      <c r="V23" s="405">
        <v>3719074</v>
      </c>
      <c r="W23" s="405">
        <v>0</v>
      </c>
      <c r="X23" s="405">
        <v>1535803</v>
      </c>
      <c r="Y23" s="405">
        <v>0</v>
      </c>
      <c r="Z23" s="405">
        <v>0</v>
      </c>
      <c r="AA23" s="405">
        <v>391096</v>
      </c>
      <c r="AB23" s="405">
        <v>0</v>
      </c>
      <c r="AC23" s="405">
        <v>0</v>
      </c>
      <c r="AD23" s="405">
        <v>0</v>
      </c>
      <c r="AE23" s="405">
        <v>75461</v>
      </c>
      <c r="AF23" s="405">
        <v>22154</v>
      </c>
      <c r="AG23" s="405">
        <v>10600</v>
      </c>
      <c r="AH23" s="405">
        <v>1455</v>
      </c>
      <c r="AI23" s="405">
        <v>0</v>
      </c>
      <c r="AJ23" s="405">
        <v>65114861</v>
      </c>
      <c r="AK23" s="24">
        <v>0</v>
      </c>
    </row>
    <row r="24" spans="1:37" x14ac:dyDescent="0.2">
      <c r="A24" s="308" t="s">
        <v>240</v>
      </c>
      <c r="B24" s="308"/>
      <c r="C24" s="408">
        <v>332682</v>
      </c>
      <c r="D24" s="405">
        <v>114421</v>
      </c>
      <c r="E24" s="405">
        <v>38582</v>
      </c>
      <c r="F24" s="405">
        <v>0</v>
      </c>
      <c r="G24" s="405">
        <v>448644</v>
      </c>
      <c r="H24" s="405">
        <v>20979</v>
      </c>
      <c r="I24" s="405">
        <v>40855</v>
      </c>
      <c r="J24" s="405">
        <v>643654</v>
      </c>
      <c r="K24" s="405">
        <v>0</v>
      </c>
      <c r="L24" s="405">
        <v>32312</v>
      </c>
      <c r="M24" s="405">
        <v>288205</v>
      </c>
      <c r="N24" s="405">
        <v>0</v>
      </c>
      <c r="O24" s="405">
        <v>0</v>
      </c>
      <c r="P24" s="405">
        <v>0</v>
      </c>
      <c r="Q24" s="405">
        <v>0</v>
      </c>
      <c r="R24" s="405">
        <v>0</v>
      </c>
      <c r="S24" s="405">
        <v>0</v>
      </c>
      <c r="T24" s="405">
        <v>0</v>
      </c>
      <c r="U24" s="405">
        <v>0</v>
      </c>
      <c r="V24" s="405">
        <v>0</v>
      </c>
      <c r="W24" s="405">
        <v>0</v>
      </c>
      <c r="X24" s="405">
        <v>0</v>
      </c>
      <c r="Y24" s="405">
        <v>0</v>
      </c>
      <c r="Z24" s="405">
        <v>0</v>
      </c>
      <c r="AA24" s="405">
        <v>0</v>
      </c>
      <c r="AB24" s="405">
        <v>0</v>
      </c>
      <c r="AC24" s="405">
        <v>0</v>
      </c>
      <c r="AD24" s="405">
        <v>0</v>
      </c>
      <c r="AE24" s="405">
        <v>0</v>
      </c>
      <c r="AF24" s="405">
        <v>0</v>
      </c>
      <c r="AG24" s="405">
        <v>0</v>
      </c>
      <c r="AH24" s="405">
        <v>0</v>
      </c>
      <c r="AI24" s="405">
        <v>0</v>
      </c>
      <c r="AJ24" s="405">
        <v>1960334</v>
      </c>
      <c r="AK24" s="24">
        <v>0</v>
      </c>
    </row>
    <row r="25" spans="1:37" x14ac:dyDescent="0.2">
      <c r="A25" s="347" t="s">
        <v>246</v>
      </c>
      <c r="B25" s="347"/>
      <c r="C25" s="408">
        <v>381246051</v>
      </c>
      <c r="D25" s="405">
        <v>329464075</v>
      </c>
      <c r="E25" s="405">
        <v>256402177</v>
      </c>
      <c r="F25" s="405">
        <v>114840174</v>
      </c>
      <c r="G25" s="405">
        <v>111249011</v>
      </c>
      <c r="H25" s="405">
        <v>113689796</v>
      </c>
      <c r="I25" s="405">
        <v>99615221</v>
      </c>
      <c r="J25" s="405">
        <v>85541602</v>
      </c>
      <c r="K25" s="405">
        <v>87105209</v>
      </c>
      <c r="L25" s="405">
        <v>70578833</v>
      </c>
      <c r="M25" s="405">
        <v>57242854</v>
      </c>
      <c r="N25" s="405">
        <v>58046238</v>
      </c>
      <c r="O25" s="405">
        <v>50385735</v>
      </c>
      <c r="P25" s="405">
        <v>38409468</v>
      </c>
      <c r="Q25" s="405">
        <v>31744883</v>
      </c>
      <c r="R25" s="405">
        <v>30538811</v>
      </c>
      <c r="S25" s="405">
        <v>27553388</v>
      </c>
      <c r="T25" s="405">
        <v>23766058</v>
      </c>
      <c r="U25" s="405">
        <v>23095917</v>
      </c>
      <c r="V25" s="405">
        <v>17448718</v>
      </c>
      <c r="W25" s="405">
        <v>16859962</v>
      </c>
      <c r="X25" s="405">
        <v>8322383</v>
      </c>
      <c r="Y25" s="405">
        <v>7922471</v>
      </c>
      <c r="Z25" s="405">
        <v>5559888</v>
      </c>
      <c r="AA25" s="405">
        <v>3056540</v>
      </c>
      <c r="AB25" s="405">
        <v>2978508</v>
      </c>
      <c r="AC25" s="405">
        <v>2990629</v>
      </c>
      <c r="AD25" s="405">
        <v>1666318</v>
      </c>
      <c r="AE25" s="405">
        <v>883409</v>
      </c>
      <c r="AF25" s="405">
        <v>588444</v>
      </c>
      <c r="AG25" s="405">
        <v>494693</v>
      </c>
      <c r="AH25" s="405">
        <v>1455</v>
      </c>
      <c r="AI25" s="405">
        <v>384</v>
      </c>
      <c r="AJ25" s="405">
        <v>2059289303</v>
      </c>
      <c r="AK25" s="24">
        <v>0</v>
      </c>
    </row>
    <row r="26" spans="1:37" x14ac:dyDescent="0.2">
      <c r="A26" s="347" t="s">
        <v>247</v>
      </c>
      <c r="B26" s="347"/>
      <c r="C26" s="408">
        <v>381561093</v>
      </c>
      <c r="D26" s="408">
        <v>329692477</v>
      </c>
      <c r="E26" s="408">
        <v>256583532</v>
      </c>
      <c r="F26" s="408">
        <v>114905774</v>
      </c>
      <c r="G26" s="408">
        <v>111395916</v>
      </c>
      <c r="H26" s="408">
        <v>113689796</v>
      </c>
      <c r="I26" s="408">
        <v>99615221</v>
      </c>
      <c r="J26" s="408">
        <v>85667420</v>
      </c>
      <c r="K26" s="408">
        <v>87244994</v>
      </c>
      <c r="L26" s="408">
        <v>70605395</v>
      </c>
      <c r="M26" s="408">
        <v>57367400</v>
      </c>
      <c r="N26" s="408">
        <v>58046238</v>
      </c>
      <c r="O26" s="408">
        <v>50385735</v>
      </c>
      <c r="P26" s="408">
        <v>38409468</v>
      </c>
      <c r="Q26" s="408">
        <v>31744883</v>
      </c>
      <c r="R26" s="408">
        <v>30569316</v>
      </c>
      <c r="S26" s="408">
        <v>27584936</v>
      </c>
      <c r="T26" s="408">
        <v>23777178</v>
      </c>
      <c r="U26" s="408">
        <v>23109168</v>
      </c>
      <c r="V26" s="408">
        <v>17464593</v>
      </c>
      <c r="W26" s="408">
        <v>16859962</v>
      </c>
      <c r="X26" s="408">
        <v>8322383</v>
      </c>
      <c r="Y26" s="408">
        <v>7922471</v>
      </c>
      <c r="Z26" s="408">
        <v>5559888</v>
      </c>
      <c r="AA26" s="408">
        <v>3056540</v>
      </c>
      <c r="AB26" s="408">
        <v>2978508</v>
      </c>
      <c r="AC26" s="408">
        <v>2990629</v>
      </c>
      <c r="AD26" s="408">
        <v>1680571</v>
      </c>
      <c r="AE26" s="408">
        <v>883409</v>
      </c>
      <c r="AF26" s="408">
        <v>588444</v>
      </c>
      <c r="AG26" s="408">
        <v>494693</v>
      </c>
      <c r="AH26" s="408">
        <v>1455</v>
      </c>
      <c r="AI26" s="408">
        <v>384</v>
      </c>
      <c r="AJ26" s="405">
        <v>2060759870</v>
      </c>
      <c r="AK26" s="24">
        <v>0</v>
      </c>
    </row>
    <row r="27" spans="1:37" x14ac:dyDescent="0.2">
      <c r="A27" s="347"/>
      <c r="B27" s="347"/>
      <c r="C27" s="408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  <c r="AH27" s="405"/>
      <c r="AI27" s="405"/>
      <c r="AJ27" s="405"/>
      <c r="AK27" s="24">
        <v>0</v>
      </c>
    </row>
    <row r="28" spans="1:37" x14ac:dyDescent="0.2">
      <c r="A28" s="319" t="s">
        <v>248</v>
      </c>
      <c r="B28" s="319"/>
      <c r="C28" s="408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  <c r="AG28" s="405"/>
      <c r="AH28" s="405"/>
      <c r="AI28" s="405"/>
      <c r="AJ28" s="405"/>
      <c r="AK28" s="24"/>
    </row>
    <row r="29" spans="1:37" x14ac:dyDescent="0.2">
      <c r="A29" s="305" t="s">
        <v>249</v>
      </c>
      <c r="B29" s="305"/>
      <c r="C29" s="408">
        <v>0</v>
      </c>
      <c r="D29" s="405">
        <v>0</v>
      </c>
      <c r="E29" s="405">
        <v>0</v>
      </c>
      <c r="F29" s="405">
        <v>0</v>
      </c>
      <c r="G29" s="405">
        <v>0</v>
      </c>
      <c r="H29" s="405">
        <v>0</v>
      </c>
      <c r="I29" s="405">
        <v>0</v>
      </c>
      <c r="J29" s="405">
        <v>0</v>
      </c>
      <c r="K29" s="405">
        <v>0</v>
      </c>
      <c r="L29" s="405">
        <v>0</v>
      </c>
      <c r="M29" s="405">
        <v>0</v>
      </c>
      <c r="N29" s="405">
        <v>0</v>
      </c>
      <c r="O29" s="405">
        <v>0</v>
      </c>
      <c r="P29" s="405">
        <v>0</v>
      </c>
      <c r="Q29" s="405">
        <v>0</v>
      </c>
      <c r="R29" s="405">
        <v>0</v>
      </c>
      <c r="S29" s="405">
        <v>0</v>
      </c>
      <c r="T29" s="405">
        <v>0</v>
      </c>
      <c r="U29" s="405">
        <v>0</v>
      </c>
      <c r="V29" s="405">
        <v>0</v>
      </c>
      <c r="W29" s="405">
        <v>0</v>
      </c>
      <c r="X29" s="405">
        <v>0</v>
      </c>
      <c r="Y29" s="405">
        <v>0</v>
      </c>
      <c r="Z29" s="405">
        <v>0</v>
      </c>
      <c r="AA29" s="405">
        <v>0</v>
      </c>
      <c r="AB29" s="405">
        <v>0</v>
      </c>
      <c r="AC29" s="405">
        <v>0</v>
      </c>
      <c r="AD29" s="405">
        <v>0</v>
      </c>
      <c r="AE29" s="405">
        <v>0</v>
      </c>
      <c r="AF29" s="405">
        <v>0</v>
      </c>
      <c r="AG29" s="405">
        <v>0</v>
      </c>
      <c r="AH29" s="405">
        <v>0</v>
      </c>
      <c r="AI29" s="405">
        <v>0</v>
      </c>
      <c r="AJ29" s="405">
        <v>0</v>
      </c>
      <c r="AK29" s="24">
        <v>0</v>
      </c>
    </row>
    <row r="30" spans="1:37" x14ac:dyDescent="0.2">
      <c r="A30" s="305" t="s">
        <v>250</v>
      </c>
      <c r="B30" s="305"/>
      <c r="C30" s="408">
        <v>2200997</v>
      </c>
      <c r="D30" s="405">
        <v>2354431</v>
      </c>
      <c r="E30" s="405">
        <v>1269850</v>
      </c>
      <c r="F30" s="405">
        <v>555750</v>
      </c>
      <c r="G30" s="405">
        <v>400433</v>
      </c>
      <c r="H30" s="405">
        <v>400000</v>
      </c>
      <c r="I30" s="405">
        <v>419271</v>
      </c>
      <c r="J30" s="405">
        <v>522281</v>
      </c>
      <c r="K30" s="405">
        <v>923143</v>
      </c>
      <c r="L30" s="405">
        <v>885609</v>
      </c>
      <c r="M30" s="405">
        <v>497295</v>
      </c>
      <c r="N30" s="405">
        <v>44567</v>
      </c>
      <c r="O30" s="405">
        <v>159108</v>
      </c>
      <c r="P30" s="405">
        <v>48756</v>
      </c>
      <c r="Q30" s="405">
        <v>166383</v>
      </c>
      <c r="R30" s="405">
        <v>64920</v>
      </c>
      <c r="S30" s="405">
        <v>559463</v>
      </c>
      <c r="T30" s="405">
        <v>79691</v>
      </c>
      <c r="U30" s="405">
        <v>24712</v>
      </c>
      <c r="V30" s="405">
        <v>78564</v>
      </c>
      <c r="W30" s="405">
        <v>0</v>
      </c>
      <c r="X30" s="405">
        <v>0</v>
      </c>
      <c r="Y30" s="405">
        <v>37539</v>
      </c>
      <c r="Z30" s="405">
        <v>34824</v>
      </c>
      <c r="AA30" s="405">
        <v>23311</v>
      </c>
      <c r="AB30" s="405">
        <v>5810</v>
      </c>
      <c r="AC30" s="405">
        <v>8365</v>
      </c>
      <c r="AD30" s="405">
        <v>0</v>
      </c>
      <c r="AE30" s="405">
        <v>5388</v>
      </c>
      <c r="AF30" s="405">
        <v>1</v>
      </c>
      <c r="AG30" s="405">
        <v>1378</v>
      </c>
      <c r="AH30" s="405">
        <v>0</v>
      </c>
      <c r="AI30" s="405">
        <v>0</v>
      </c>
      <c r="AJ30" s="405">
        <v>11771839</v>
      </c>
      <c r="AK30" s="24">
        <v>0</v>
      </c>
    </row>
    <row r="31" spans="1:37" x14ac:dyDescent="0.2">
      <c r="A31" s="305" t="s">
        <v>251</v>
      </c>
      <c r="B31" s="305"/>
      <c r="C31" s="408">
        <v>153794</v>
      </c>
      <c r="D31" s="405">
        <v>54720</v>
      </c>
      <c r="E31" s="405">
        <v>43530</v>
      </c>
      <c r="F31" s="405">
        <v>24096</v>
      </c>
      <c r="G31" s="405">
        <v>10468</v>
      </c>
      <c r="H31" s="405">
        <v>61416</v>
      </c>
      <c r="I31" s="405">
        <v>66042</v>
      </c>
      <c r="J31" s="405">
        <v>1428776</v>
      </c>
      <c r="K31" s="405">
        <v>213863</v>
      </c>
      <c r="L31" s="405">
        <v>27609</v>
      </c>
      <c r="M31" s="405">
        <v>30589</v>
      </c>
      <c r="N31" s="405">
        <v>3475</v>
      </c>
      <c r="O31" s="405">
        <v>0</v>
      </c>
      <c r="P31" s="405">
        <v>87893</v>
      </c>
      <c r="Q31" s="405">
        <v>1264</v>
      </c>
      <c r="R31" s="405">
        <v>44815</v>
      </c>
      <c r="S31" s="405">
        <v>61784</v>
      </c>
      <c r="T31" s="405">
        <v>39877</v>
      </c>
      <c r="U31" s="405">
        <v>4578</v>
      </c>
      <c r="V31" s="405">
        <v>18263</v>
      </c>
      <c r="W31" s="405">
        <v>214521</v>
      </c>
      <c r="X31" s="405">
        <v>25</v>
      </c>
      <c r="Y31" s="405">
        <v>0</v>
      </c>
      <c r="Z31" s="405">
        <v>0</v>
      </c>
      <c r="AA31" s="405">
        <v>2619</v>
      </c>
      <c r="AB31" s="405">
        <v>45023</v>
      </c>
      <c r="AC31" s="405">
        <v>0</v>
      </c>
      <c r="AD31" s="405">
        <v>21307</v>
      </c>
      <c r="AE31" s="405">
        <v>0</v>
      </c>
      <c r="AF31" s="405">
        <v>2741</v>
      </c>
      <c r="AG31" s="405">
        <v>72</v>
      </c>
      <c r="AH31" s="405">
        <v>0</v>
      </c>
      <c r="AI31" s="405">
        <v>0</v>
      </c>
      <c r="AJ31" s="405">
        <v>2663160</v>
      </c>
      <c r="AK31" s="24">
        <v>0</v>
      </c>
    </row>
    <row r="32" spans="1:37" x14ac:dyDescent="0.2">
      <c r="A32" s="306" t="s">
        <v>252</v>
      </c>
      <c r="B32" s="306"/>
      <c r="C32" s="405">
        <v>2354790</v>
      </c>
      <c r="D32" s="405">
        <v>2409151</v>
      </c>
      <c r="E32" s="405">
        <v>1313380</v>
      </c>
      <c r="F32" s="405">
        <v>579846</v>
      </c>
      <c r="G32" s="405">
        <v>410901</v>
      </c>
      <c r="H32" s="405">
        <v>461416</v>
      </c>
      <c r="I32" s="405">
        <v>485313</v>
      </c>
      <c r="J32" s="405">
        <v>1951057</v>
      </c>
      <c r="K32" s="405">
        <v>1137006</v>
      </c>
      <c r="L32" s="405">
        <v>913218</v>
      </c>
      <c r="M32" s="405">
        <v>527884</v>
      </c>
      <c r="N32" s="405">
        <v>48042</v>
      </c>
      <c r="O32" s="405">
        <v>159108</v>
      </c>
      <c r="P32" s="405">
        <v>136649</v>
      </c>
      <c r="Q32" s="405">
        <v>167647</v>
      </c>
      <c r="R32" s="405">
        <v>109735</v>
      </c>
      <c r="S32" s="405">
        <v>621247</v>
      </c>
      <c r="T32" s="405">
        <v>119568</v>
      </c>
      <c r="U32" s="405">
        <v>29290</v>
      </c>
      <c r="V32" s="405">
        <v>96827</v>
      </c>
      <c r="W32" s="405">
        <v>214521</v>
      </c>
      <c r="X32" s="405">
        <v>25</v>
      </c>
      <c r="Y32" s="405">
        <v>37539</v>
      </c>
      <c r="Z32" s="405">
        <v>34824</v>
      </c>
      <c r="AA32" s="405">
        <v>25930</v>
      </c>
      <c r="AB32" s="405">
        <v>50833</v>
      </c>
      <c r="AC32" s="405">
        <v>8365</v>
      </c>
      <c r="AD32" s="405">
        <v>21307</v>
      </c>
      <c r="AE32" s="405">
        <v>5388</v>
      </c>
      <c r="AF32" s="405">
        <v>2742</v>
      </c>
      <c r="AG32" s="405">
        <v>1450</v>
      </c>
      <c r="AH32" s="405">
        <v>0</v>
      </c>
      <c r="AI32" s="405">
        <v>0</v>
      </c>
      <c r="AJ32" s="405">
        <v>14434999</v>
      </c>
      <c r="AK32" s="24">
        <v>0</v>
      </c>
    </row>
    <row r="33" spans="1:37" x14ac:dyDescent="0.2">
      <c r="A33" s="307"/>
      <c r="B33" s="307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5"/>
      <c r="AG33" s="405"/>
      <c r="AH33" s="405"/>
      <c r="AI33" s="405"/>
      <c r="AJ33" s="405"/>
      <c r="AK33" s="24">
        <v>0</v>
      </c>
    </row>
    <row r="34" spans="1:37" x14ac:dyDescent="0.2">
      <c r="A34" s="333" t="s">
        <v>253</v>
      </c>
      <c r="B34" s="333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5"/>
      <c r="AG34" s="405"/>
      <c r="AH34" s="405"/>
      <c r="AI34" s="405"/>
      <c r="AJ34" s="405"/>
      <c r="AK34" s="24">
        <v>0</v>
      </c>
    </row>
    <row r="35" spans="1:37" x14ac:dyDescent="0.2">
      <c r="A35" s="309" t="s">
        <v>254</v>
      </c>
      <c r="B35" s="309"/>
      <c r="C35" s="405">
        <v>4050</v>
      </c>
      <c r="D35" s="405">
        <v>68320</v>
      </c>
      <c r="E35" s="405">
        <v>15901</v>
      </c>
      <c r="F35" s="405">
        <v>2044</v>
      </c>
      <c r="G35" s="405">
        <v>2010</v>
      </c>
      <c r="H35" s="405">
        <v>2684</v>
      </c>
      <c r="I35" s="405">
        <v>0</v>
      </c>
      <c r="J35" s="405">
        <v>18232</v>
      </c>
      <c r="K35" s="405">
        <v>15745</v>
      </c>
      <c r="L35" s="405">
        <v>3313</v>
      </c>
      <c r="M35" s="405">
        <v>0</v>
      </c>
      <c r="N35" s="405">
        <v>0</v>
      </c>
      <c r="O35" s="405">
        <v>1388</v>
      </c>
      <c r="P35" s="405">
        <v>4262</v>
      </c>
      <c r="Q35" s="405">
        <v>0</v>
      </c>
      <c r="R35" s="405">
        <v>1520</v>
      </c>
      <c r="S35" s="405">
        <v>411</v>
      </c>
      <c r="T35" s="405">
        <v>1169</v>
      </c>
      <c r="U35" s="405">
        <v>450</v>
      </c>
      <c r="V35" s="408">
        <v>0</v>
      </c>
      <c r="W35" s="405">
        <v>0</v>
      </c>
      <c r="X35" s="405">
        <v>0</v>
      </c>
      <c r="Y35" s="405">
        <v>0</v>
      </c>
      <c r="Z35" s="405">
        <v>1662</v>
      </c>
      <c r="AA35" s="405">
        <v>0</v>
      </c>
      <c r="AB35" s="405">
        <v>0</v>
      </c>
      <c r="AC35" s="405">
        <v>0</v>
      </c>
      <c r="AD35" s="405">
        <v>0</v>
      </c>
      <c r="AE35" s="405">
        <v>0</v>
      </c>
      <c r="AF35" s="405">
        <v>0</v>
      </c>
      <c r="AG35" s="405">
        <v>0</v>
      </c>
      <c r="AH35" s="405">
        <v>0</v>
      </c>
      <c r="AI35" s="405">
        <v>0</v>
      </c>
      <c r="AJ35" s="405">
        <v>143161</v>
      </c>
      <c r="AK35" s="24">
        <v>0</v>
      </c>
    </row>
    <row r="36" spans="1:37" x14ac:dyDescent="0.2">
      <c r="A36" s="309" t="s">
        <v>255</v>
      </c>
      <c r="B36" s="309"/>
      <c r="C36" s="405">
        <v>13107264</v>
      </c>
      <c r="D36" s="405">
        <v>37491445</v>
      </c>
      <c r="E36" s="405">
        <v>10727854</v>
      </c>
      <c r="F36" s="405">
        <v>3061096</v>
      </c>
      <c r="G36" s="405">
        <v>6388995</v>
      </c>
      <c r="H36" s="405">
        <v>4088842</v>
      </c>
      <c r="I36" s="405">
        <v>1823824</v>
      </c>
      <c r="J36" s="405">
        <v>6672122</v>
      </c>
      <c r="K36" s="405">
        <v>366117</v>
      </c>
      <c r="L36" s="405">
        <v>147471</v>
      </c>
      <c r="M36" s="405">
        <v>687625</v>
      </c>
      <c r="N36" s="405">
        <v>226971</v>
      </c>
      <c r="O36" s="405">
        <v>838466</v>
      </c>
      <c r="P36" s="405">
        <v>222841</v>
      </c>
      <c r="Q36" s="405">
        <v>2213344</v>
      </c>
      <c r="R36" s="405">
        <v>591746</v>
      </c>
      <c r="S36" s="405">
        <v>177244</v>
      </c>
      <c r="T36" s="405">
        <v>111208</v>
      </c>
      <c r="U36" s="405">
        <v>667478</v>
      </c>
      <c r="V36" s="408">
        <v>651080</v>
      </c>
      <c r="W36" s="405">
        <v>59950</v>
      </c>
      <c r="X36" s="405">
        <v>29940</v>
      </c>
      <c r="Y36" s="405">
        <v>365771</v>
      </c>
      <c r="Z36" s="405">
        <v>648198</v>
      </c>
      <c r="AA36" s="405">
        <v>50718</v>
      </c>
      <c r="AB36" s="405">
        <v>87236</v>
      </c>
      <c r="AC36" s="405">
        <v>96574</v>
      </c>
      <c r="AD36" s="405">
        <v>105693</v>
      </c>
      <c r="AE36" s="405">
        <v>19343</v>
      </c>
      <c r="AF36" s="405">
        <v>18413</v>
      </c>
      <c r="AG36" s="405">
        <v>12576</v>
      </c>
      <c r="AH36" s="405">
        <v>92636</v>
      </c>
      <c r="AI36" s="405">
        <v>25608</v>
      </c>
      <c r="AJ36" s="405">
        <v>91875689</v>
      </c>
      <c r="AK36" s="24">
        <v>0</v>
      </c>
    </row>
    <row r="37" spans="1:37" x14ac:dyDescent="0.2">
      <c r="A37" s="309" t="s">
        <v>256</v>
      </c>
      <c r="B37" s="309"/>
      <c r="C37" s="405">
        <v>0</v>
      </c>
      <c r="D37" s="405">
        <v>0</v>
      </c>
      <c r="E37" s="405">
        <v>0</v>
      </c>
      <c r="F37" s="405">
        <v>0</v>
      </c>
      <c r="G37" s="405">
        <v>0</v>
      </c>
      <c r="H37" s="405">
        <v>0</v>
      </c>
      <c r="I37" s="405">
        <v>0</v>
      </c>
      <c r="J37" s="405">
        <v>0</v>
      </c>
      <c r="K37" s="405">
        <v>0</v>
      </c>
      <c r="L37" s="405">
        <v>0</v>
      </c>
      <c r="M37" s="405">
        <v>0</v>
      </c>
      <c r="N37" s="405">
        <v>0</v>
      </c>
      <c r="O37" s="405">
        <v>0</v>
      </c>
      <c r="P37" s="405">
        <v>0</v>
      </c>
      <c r="Q37" s="405">
        <v>0</v>
      </c>
      <c r="R37" s="405">
        <v>0</v>
      </c>
      <c r="S37" s="405">
        <v>0</v>
      </c>
      <c r="T37" s="405">
        <v>0</v>
      </c>
      <c r="U37" s="405">
        <v>0</v>
      </c>
      <c r="V37" s="405">
        <v>0</v>
      </c>
      <c r="W37" s="405">
        <v>0</v>
      </c>
      <c r="X37" s="405">
        <v>0</v>
      </c>
      <c r="Y37" s="405">
        <v>0</v>
      </c>
      <c r="Z37" s="405">
        <v>300</v>
      </c>
      <c r="AA37" s="405">
        <v>0</v>
      </c>
      <c r="AB37" s="405">
        <v>0</v>
      </c>
      <c r="AC37" s="405">
        <v>0</v>
      </c>
      <c r="AD37" s="405">
        <v>0</v>
      </c>
      <c r="AE37" s="405">
        <v>0</v>
      </c>
      <c r="AF37" s="405">
        <v>0</v>
      </c>
      <c r="AG37" s="405">
        <v>0</v>
      </c>
      <c r="AH37" s="405">
        <v>0</v>
      </c>
      <c r="AI37" s="405">
        <v>0</v>
      </c>
      <c r="AJ37" s="405">
        <v>300</v>
      </c>
      <c r="AK37" s="24">
        <v>0</v>
      </c>
    </row>
    <row r="38" spans="1:37" x14ac:dyDescent="0.2">
      <c r="A38" s="310" t="s">
        <v>257</v>
      </c>
      <c r="B38" s="310"/>
      <c r="C38" s="405">
        <v>13111314</v>
      </c>
      <c r="D38" s="405">
        <v>37559765</v>
      </c>
      <c r="E38" s="405">
        <v>10743755</v>
      </c>
      <c r="F38" s="405">
        <v>3063140</v>
      </c>
      <c r="G38" s="405">
        <v>6391005</v>
      </c>
      <c r="H38" s="405">
        <v>4091526</v>
      </c>
      <c r="I38" s="405">
        <v>1823824</v>
      </c>
      <c r="J38" s="405">
        <v>6690354</v>
      </c>
      <c r="K38" s="405">
        <v>381862</v>
      </c>
      <c r="L38" s="405">
        <v>150784</v>
      </c>
      <c r="M38" s="405">
        <v>687625</v>
      </c>
      <c r="N38" s="405">
        <v>226971</v>
      </c>
      <c r="O38" s="405">
        <v>839854</v>
      </c>
      <c r="P38" s="405">
        <v>227103</v>
      </c>
      <c r="Q38" s="405">
        <v>2213344</v>
      </c>
      <c r="R38" s="405">
        <v>593266</v>
      </c>
      <c r="S38" s="405">
        <v>177655</v>
      </c>
      <c r="T38" s="405">
        <v>112377</v>
      </c>
      <c r="U38" s="405">
        <v>667928</v>
      </c>
      <c r="V38" s="405">
        <v>651080</v>
      </c>
      <c r="W38" s="405">
        <v>59950</v>
      </c>
      <c r="X38" s="405">
        <v>29940</v>
      </c>
      <c r="Y38" s="405">
        <v>365771</v>
      </c>
      <c r="Z38" s="405">
        <v>650160</v>
      </c>
      <c r="AA38" s="405">
        <v>50718</v>
      </c>
      <c r="AB38" s="405">
        <v>87236</v>
      </c>
      <c r="AC38" s="405">
        <v>96574</v>
      </c>
      <c r="AD38" s="405">
        <v>105693</v>
      </c>
      <c r="AE38" s="405">
        <v>19343</v>
      </c>
      <c r="AF38" s="405">
        <v>18413</v>
      </c>
      <c r="AG38" s="405">
        <v>12576</v>
      </c>
      <c r="AH38" s="405">
        <v>92636</v>
      </c>
      <c r="AI38" s="405">
        <v>25608</v>
      </c>
      <c r="AJ38" s="405">
        <v>92019150</v>
      </c>
      <c r="AK38" s="24">
        <v>0</v>
      </c>
    </row>
    <row r="39" spans="1:37" x14ac:dyDescent="0.2">
      <c r="A39" s="311"/>
      <c r="B39" s="311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5"/>
      <c r="AG39" s="405"/>
      <c r="AH39" s="405"/>
      <c r="AI39" s="405"/>
      <c r="AJ39" s="405"/>
      <c r="AK39" s="24">
        <v>0</v>
      </c>
    </row>
    <row r="40" spans="1:37" x14ac:dyDescent="0.2">
      <c r="A40" s="312" t="s">
        <v>502</v>
      </c>
      <c r="B40" s="312"/>
      <c r="C40" s="405">
        <v>0</v>
      </c>
      <c r="D40" s="405">
        <v>0</v>
      </c>
      <c r="E40" s="405">
        <v>0</v>
      </c>
      <c r="F40" s="405">
        <v>0</v>
      </c>
      <c r="G40" s="405">
        <v>0</v>
      </c>
      <c r="H40" s="405">
        <v>0</v>
      </c>
      <c r="I40" s="405">
        <v>0</v>
      </c>
      <c r="J40" s="405">
        <v>0</v>
      </c>
      <c r="K40" s="405">
        <v>0</v>
      </c>
      <c r="L40" s="405">
        <v>0</v>
      </c>
      <c r="M40" s="405">
        <v>0</v>
      </c>
      <c r="N40" s="405">
        <v>0</v>
      </c>
      <c r="O40" s="405">
        <v>0</v>
      </c>
      <c r="P40" s="405">
        <v>0</v>
      </c>
      <c r="Q40" s="405">
        <v>0</v>
      </c>
      <c r="R40" s="405">
        <v>0</v>
      </c>
      <c r="S40" s="405">
        <v>0</v>
      </c>
      <c r="T40" s="405">
        <v>0</v>
      </c>
      <c r="U40" s="405">
        <v>0</v>
      </c>
      <c r="V40" s="405">
        <v>0</v>
      </c>
      <c r="W40" s="405">
        <v>0</v>
      </c>
      <c r="X40" s="405">
        <v>0</v>
      </c>
      <c r="Y40" s="405">
        <v>0</v>
      </c>
      <c r="Z40" s="405">
        <v>0</v>
      </c>
      <c r="AA40" s="405">
        <v>0</v>
      </c>
      <c r="AB40" s="405">
        <v>0</v>
      </c>
      <c r="AC40" s="405">
        <v>0</v>
      </c>
      <c r="AD40" s="405">
        <v>0</v>
      </c>
      <c r="AE40" s="405">
        <v>0</v>
      </c>
      <c r="AF40" s="405">
        <v>0</v>
      </c>
      <c r="AG40" s="405">
        <v>0</v>
      </c>
      <c r="AH40" s="405">
        <v>0</v>
      </c>
      <c r="AI40" s="405">
        <v>0</v>
      </c>
      <c r="AJ40" s="405">
        <v>0</v>
      </c>
      <c r="AK40" s="24">
        <v>0</v>
      </c>
    </row>
    <row r="41" spans="1:37" x14ac:dyDescent="0.2">
      <c r="A41" s="311"/>
      <c r="B41" s="311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5"/>
      <c r="AG41" s="405"/>
      <c r="AH41" s="405"/>
      <c r="AI41" s="405"/>
      <c r="AJ41" s="405"/>
      <c r="AK41" s="24">
        <v>0</v>
      </c>
    </row>
    <row r="42" spans="1:37" x14ac:dyDescent="0.2">
      <c r="A42" s="320" t="s">
        <v>258</v>
      </c>
      <c r="B42" s="320"/>
      <c r="C42" s="405">
        <v>397027197</v>
      </c>
      <c r="D42" s="405">
        <v>369661393</v>
      </c>
      <c r="E42" s="405">
        <v>268640667</v>
      </c>
      <c r="F42" s="405">
        <v>118548760</v>
      </c>
      <c r="G42" s="405">
        <v>118197822</v>
      </c>
      <c r="H42" s="405">
        <v>118242738</v>
      </c>
      <c r="I42" s="405">
        <v>101924358</v>
      </c>
      <c r="J42" s="405">
        <v>94308831</v>
      </c>
      <c r="K42" s="405">
        <v>88763862</v>
      </c>
      <c r="L42" s="405">
        <v>71669397</v>
      </c>
      <c r="M42" s="405">
        <v>58582909</v>
      </c>
      <c r="N42" s="405">
        <v>58321251</v>
      </c>
      <c r="O42" s="405">
        <v>51384697</v>
      </c>
      <c r="P42" s="405">
        <v>38773220</v>
      </c>
      <c r="Q42" s="405">
        <v>34125874</v>
      </c>
      <c r="R42" s="405">
        <v>31272317</v>
      </c>
      <c r="S42" s="405">
        <v>28383838</v>
      </c>
      <c r="T42" s="405">
        <v>24009123</v>
      </c>
      <c r="U42" s="405">
        <v>23806386</v>
      </c>
      <c r="V42" s="405">
        <v>18212500</v>
      </c>
      <c r="W42" s="405">
        <v>17134433</v>
      </c>
      <c r="X42" s="405">
        <v>8352348</v>
      </c>
      <c r="Y42" s="405">
        <v>8325781</v>
      </c>
      <c r="Z42" s="405">
        <v>6244872</v>
      </c>
      <c r="AA42" s="405">
        <v>3133188</v>
      </c>
      <c r="AB42" s="405">
        <v>3116577</v>
      </c>
      <c r="AC42" s="405">
        <v>3095568</v>
      </c>
      <c r="AD42" s="405">
        <v>1807571</v>
      </c>
      <c r="AE42" s="405">
        <v>908140</v>
      </c>
      <c r="AF42" s="405">
        <v>609599</v>
      </c>
      <c r="AG42" s="405">
        <v>508719</v>
      </c>
      <c r="AH42" s="405">
        <v>94091</v>
      </c>
      <c r="AI42" s="405">
        <v>25992</v>
      </c>
      <c r="AJ42" s="405">
        <v>2167214019</v>
      </c>
      <c r="AK42" s="24">
        <v>0</v>
      </c>
    </row>
    <row r="43" spans="1:37" x14ac:dyDescent="0.2">
      <c r="A43" s="320"/>
      <c r="B43" s="320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5"/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5"/>
      <c r="AC43" s="405"/>
      <c r="AD43" s="405"/>
      <c r="AE43" s="405"/>
      <c r="AF43" s="405"/>
      <c r="AG43" s="405"/>
      <c r="AH43" s="405"/>
      <c r="AI43" s="405"/>
      <c r="AJ43" s="405"/>
      <c r="AK43" s="24">
        <v>0</v>
      </c>
    </row>
    <row r="44" spans="1:37" x14ac:dyDescent="0.2">
      <c r="A44" s="300" t="s">
        <v>259</v>
      </c>
      <c r="B44" s="300"/>
      <c r="C44" s="405">
        <v>17521668</v>
      </c>
      <c r="D44" s="405">
        <v>24147991</v>
      </c>
      <c r="E44" s="405">
        <v>3260430</v>
      </c>
      <c r="F44" s="405">
        <v>1416612</v>
      </c>
      <c r="G44" s="405">
        <v>3857073</v>
      </c>
      <c r="H44" s="405">
        <v>8161199</v>
      </c>
      <c r="I44" s="408">
        <v>2208922</v>
      </c>
      <c r="J44" s="405">
        <v>2847130</v>
      </c>
      <c r="K44" s="405">
        <v>360193</v>
      </c>
      <c r="L44" s="405">
        <v>1788524</v>
      </c>
      <c r="M44" s="405">
        <v>115817</v>
      </c>
      <c r="N44" s="405">
        <v>118024</v>
      </c>
      <c r="O44" s="405">
        <v>399035</v>
      </c>
      <c r="P44" s="405">
        <v>181066</v>
      </c>
      <c r="Q44" s="405">
        <v>391726</v>
      </c>
      <c r="R44" s="405">
        <v>285401</v>
      </c>
      <c r="S44" s="405">
        <v>211955</v>
      </c>
      <c r="T44" s="405">
        <v>177739</v>
      </c>
      <c r="U44" s="405">
        <v>1497418.844</v>
      </c>
      <c r="V44" s="408">
        <v>25954</v>
      </c>
      <c r="W44" s="405">
        <v>30198</v>
      </c>
      <c r="X44" s="405">
        <v>24265</v>
      </c>
      <c r="Y44" s="405">
        <v>250268</v>
      </c>
      <c r="Z44" s="405">
        <v>5391</v>
      </c>
      <c r="AA44" s="405">
        <v>10695</v>
      </c>
      <c r="AB44" s="405">
        <v>8887</v>
      </c>
      <c r="AC44" s="405">
        <v>14508</v>
      </c>
      <c r="AD44" s="405">
        <v>22579</v>
      </c>
      <c r="AE44" s="405">
        <v>7152</v>
      </c>
      <c r="AF44" s="405">
        <v>7195</v>
      </c>
      <c r="AG44" s="405">
        <v>5749</v>
      </c>
      <c r="AH44" s="405">
        <v>2</v>
      </c>
      <c r="AI44" s="405">
        <v>4690</v>
      </c>
      <c r="AJ44" s="405">
        <v>69365456.843999997</v>
      </c>
      <c r="AK44" s="24">
        <v>0</v>
      </c>
    </row>
    <row r="45" spans="1:37" x14ac:dyDescent="0.2">
      <c r="A45" s="318" t="s">
        <v>260</v>
      </c>
      <c r="B45" s="318"/>
      <c r="C45" s="405">
        <v>112674</v>
      </c>
      <c r="D45" s="405">
        <v>0</v>
      </c>
      <c r="E45" s="405">
        <v>0</v>
      </c>
      <c r="F45" s="405">
        <v>0</v>
      </c>
      <c r="G45" s="405">
        <v>0</v>
      </c>
      <c r="H45" s="405">
        <v>0</v>
      </c>
      <c r="I45" s="405">
        <v>0</v>
      </c>
      <c r="J45" s="405">
        <v>0</v>
      </c>
      <c r="K45" s="405">
        <v>0</v>
      </c>
      <c r="L45" s="405">
        <v>0</v>
      </c>
      <c r="M45" s="405">
        <v>0</v>
      </c>
      <c r="N45" s="405">
        <v>0</v>
      </c>
      <c r="O45" s="405">
        <v>0</v>
      </c>
      <c r="P45" s="405">
        <v>0</v>
      </c>
      <c r="Q45" s="405">
        <v>0</v>
      </c>
      <c r="R45" s="405">
        <v>0</v>
      </c>
      <c r="S45" s="405">
        <v>0</v>
      </c>
      <c r="T45" s="405">
        <v>0</v>
      </c>
      <c r="U45" s="405">
        <v>9965.8439999999991</v>
      </c>
      <c r="V45" s="408">
        <v>0</v>
      </c>
      <c r="W45" s="405">
        <v>0</v>
      </c>
      <c r="X45" s="405">
        <v>0</v>
      </c>
      <c r="Y45" s="405">
        <v>0</v>
      </c>
      <c r="Z45" s="405">
        <v>0</v>
      </c>
      <c r="AA45" s="405">
        <v>0</v>
      </c>
      <c r="AB45" s="405">
        <v>0</v>
      </c>
      <c r="AC45" s="405">
        <v>0</v>
      </c>
      <c r="AD45" s="405">
        <v>0</v>
      </c>
      <c r="AE45" s="405">
        <v>0</v>
      </c>
      <c r="AF45" s="405">
        <v>0</v>
      </c>
      <c r="AG45" s="405">
        <v>0</v>
      </c>
      <c r="AH45" s="405">
        <v>0</v>
      </c>
      <c r="AI45" s="405">
        <v>0</v>
      </c>
      <c r="AJ45" s="405">
        <v>122639.844</v>
      </c>
      <c r="AK45" s="24">
        <v>0</v>
      </c>
    </row>
    <row r="46" spans="1:37" x14ac:dyDescent="0.2">
      <c r="A46" s="318"/>
      <c r="B46" s="318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8"/>
      <c r="W46" s="405"/>
      <c r="X46" s="405"/>
      <c r="Y46" s="405"/>
      <c r="Z46" s="405"/>
      <c r="AA46" s="405"/>
      <c r="AB46" s="405"/>
      <c r="AC46" s="405"/>
      <c r="AD46" s="405"/>
      <c r="AE46" s="405"/>
      <c r="AF46" s="405"/>
      <c r="AG46" s="405"/>
      <c r="AH46" s="405"/>
      <c r="AI46" s="405"/>
      <c r="AJ46" s="405"/>
      <c r="AK46" s="24">
        <v>0</v>
      </c>
    </row>
    <row r="47" spans="1:37" x14ac:dyDescent="0.2">
      <c r="A47" s="322" t="s">
        <v>261</v>
      </c>
      <c r="B47" s="322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405"/>
      <c r="AB47" s="405"/>
      <c r="AC47" s="405"/>
      <c r="AD47" s="405"/>
      <c r="AE47" s="405"/>
      <c r="AF47" s="405"/>
      <c r="AG47" s="405"/>
      <c r="AH47" s="405"/>
      <c r="AI47" s="405"/>
      <c r="AJ47" s="405"/>
      <c r="AK47" s="24">
        <v>0</v>
      </c>
    </row>
    <row r="48" spans="1:37" x14ac:dyDescent="0.2">
      <c r="A48" s="323" t="s">
        <v>262</v>
      </c>
      <c r="B48" s="323"/>
      <c r="C48" s="405">
        <v>0</v>
      </c>
      <c r="D48" s="405">
        <v>0</v>
      </c>
      <c r="E48" s="405">
        <v>0</v>
      </c>
      <c r="F48" s="405">
        <v>0</v>
      </c>
      <c r="G48" s="405">
        <v>0</v>
      </c>
      <c r="H48" s="405">
        <v>0</v>
      </c>
      <c r="I48" s="405">
        <v>1753113</v>
      </c>
      <c r="J48" s="405">
        <v>0</v>
      </c>
      <c r="K48" s="405">
        <v>0</v>
      </c>
      <c r="L48" s="405">
        <v>0</v>
      </c>
      <c r="M48" s="405">
        <v>0</v>
      </c>
      <c r="N48" s="405">
        <v>0</v>
      </c>
      <c r="O48" s="405">
        <v>0</v>
      </c>
      <c r="P48" s="405">
        <v>0</v>
      </c>
      <c r="Q48" s="405">
        <v>-1</v>
      </c>
      <c r="R48" s="405">
        <v>0</v>
      </c>
      <c r="S48" s="405">
        <v>0</v>
      </c>
      <c r="T48" s="405">
        <v>0</v>
      </c>
      <c r="U48" s="405">
        <v>0</v>
      </c>
      <c r="V48" s="405">
        <v>0</v>
      </c>
      <c r="W48" s="405">
        <v>0</v>
      </c>
      <c r="X48" s="405">
        <v>0</v>
      </c>
      <c r="Y48" s="405">
        <v>0</v>
      </c>
      <c r="Z48" s="405">
        <v>0</v>
      </c>
      <c r="AA48" s="405">
        <v>0</v>
      </c>
      <c r="AB48" s="405">
        <v>0</v>
      </c>
      <c r="AC48" s="405">
        <v>0</v>
      </c>
      <c r="AD48" s="405">
        <v>0</v>
      </c>
      <c r="AE48" s="405">
        <v>0</v>
      </c>
      <c r="AF48" s="405">
        <v>0</v>
      </c>
      <c r="AG48" s="405">
        <v>0</v>
      </c>
      <c r="AH48" s="405">
        <v>0</v>
      </c>
      <c r="AI48" s="405">
        <v>0</v>
      </c>
      <c r="AJ48" s="405">
        <v>1753112</v>
      </c>
      <c r="AK48" s="24">
        <v>0</v>
      </c>
    </row>
    <row r="49" spans="1:37" x14ac:dyDescent="0.2">
      <c r="A49" s="323" t="s">
        <v>263</v>
      </c>
      <c r="B49" s="323"/>
      <c r="C49" s="405">
        <v>16118622</v>
      </c>
      <c r="D49" s="405">
        <v>20881467</v>
      </c>
      <c r="E49" s="405">
        <v>2911651</v>
      </c>
      <c r="F49" s="405">
        <v>1237478</v>
      </c>
      <c r="G49" s="405">
        <v>0</v>
      </c>
      <c r="H49" s="405">
        <v>0</v>
      </c>
      <c r="I49" s="405">
        <v>0</v>
      </c>
      <c r="J49" s="405">
        <v>0</v>
      </c>
      <c r="K49" s="405">
        <v>80455</v>
      </c>
      <c r="L49" s="405">
        <v>0</v>
      </c>
      <c r="M49" s="405">
        <v>0</v>
      </c>
      <c r="N49" s="405">
        <v>0</v>
      </c>
      <c r="O49" s="405">
        <v>0</v>
      </c>
      <c r="P49" s="405">
        <v>118331</v>
      </c>
      <c r="Q49" s="405">
        <v>0</v>
      </c>
      <c r="R49" s="405">
        <v>0</v>
      </c>
      <c r="S49" s="405">
        <v>115164</v>
      </c>
      <c r="T49" s="405">
        <v>0</v>
      </c>
      <c r="U49" s="405">
        <v>1397059</v>
      </c>
      <c r="V49" s="405">
        <v>0</v>
      </c>
      <c r="W49" s="405">
        <v>0</v>
      </c>
      <c r="X49" s="405">
        <v>0</v>
      </c>
      <c r="Y49" s="405">
        <v>234453</v>
      </c>
      <c r="Z49" s="405">
        <v>0</v>
      </c>
      <c r="AA49" s="405">
        <v>0</v>
      </c>
      <c r="AB49" s="405">
        <v>0</v>
      </c>
      <c r="AC49" s="405">
        <v>0</v>
      </c>
      <c r="AD49" s="405">
        <v>0</v>
      </c>
      <c r="AE49" s="405">
        <v>0</v>
      </c>
      <c r="AF49" s="405">
        <v>0</v>
      </c>
      <c r="AG49" s="405">
        <v>0</v>
      </c>
      <c r="AH49" s="405">
        <v>0</v>
      </c>
      <c r="AI49" s="405">
        <v>0</v>
      </c>
      <c r="AJ49" s="405">
        <v>43094680</v>
      </c>
      <c r="AK49" s="24">
        <v>0</v>
      </c>
    </row>
    <row r="50" spans="1:37" x14ac:dyDescent="0.2">
      <c r="A50" s="326" t="s">
        <v>264</v>
      </c>
      <c r="B50" s="326"/>
      <c r="C50" s="405">
        <v>0</v>
      </c>
      <c r="D50" s="405">
        <v>0</v>
      </c>
      <c r="E50" s="405">
        <v>0</v>
      </c>
      <c r="F50" s="405">
        <v>0</v>
      </c>
      <c r="G50" s="405">
        <v>0</v>
      </c>
      <c r="H50" s="405">
        <v>0</v>
      </c>
      <c r="I50" s="405">
        <v>0</v>
      </c>
      <c r="J50" s="405">
        <v>0</v>
      </c>
      <c r="K50" s="405">
        <v>0</v>
      </c>
      <c r="L50" s="405">
        <v>0</v>
      </c>
      <c r="M50" s="405">
        <v>0</v>
      </c>
      <c r="N50" s="405">
        <v>0</v>
      </c>
      <c r="O50" s="405">
        <v>0</v>
      </c>
      <c r="P50" s="405">
        <v>0</v>
      </c>
      <c r="Q50" s="405">
        <v>0</v>
      </c>
      <c r="R50" s="405">
        <v>0</v>
      </c>
      <c r="S50" s="405">
        <v>0</v>
      </c>
      <c r="T50" s="405">
        <v>0</v>
      </c>
      <c r="U50" s="405">
        <v>0</v>
      </c>
      <c r="V50" s="405">
        <v>0</v>
      </c>
      <c r="W50" s="405">
        <v>0</v>
      </c>
      <c r="X50" s="405">
        <v>0</v>
      </c>
      <c r="Y50" s="405">
        <v>0</v>
      </c>
      <c r="Z50" s="405">
        <v>0</v>
      </c>
      <c r="AA50" s="405">
        <v>0</v>
      </c>
      <c r="AB50" s="405">
        <v>0</v>
      </c>
      <c r="AC50" s="405">
        <v>0</v>
      </c>
      <c r="AD50" s="405">
        <v>0</v>
      </c>
      <c r="AE50" s="405">
        <v>0</v>
      </c>
      <c r="AF50" s="405">
        <v>0</v>
      </c>
      <c r="AG50" s="405">
        <v>0</v>
      </c>
      <c r="AH50" s="405">
        <v>0</v>
      </c>
      <c r="AI50" s="405">
        <v>0</v>
      </c>
      <c r="AJ50" s="405">
        <v>0</v>
      </c>
      <c r="AK50" s="24">
        <v>0</v>
      </c>
    </row>
    <row r="51" spans="1:37" x14ac:dyDescent="0.2">
      <c r="A51" s="323" t="s">
        <v>265</v>
      </c>
      <c r="B51" s="323"/>
      <c r="C51" s="405">
        <v>1290372</v>
      </c>
      <c r="D51" s="405">
        <v>3266524</v>
      </c>
      <c r="E51" s="405">
        <v>348779</v>
      </c>
      <c r="F51" s="405">
        <v>179134</v>
      </c>
      <c r="G51" s="405">
        <v>3742766</v>
      </c>
      <c r="H51" s="405">
        <v>8161199</v>
      </c>
      <c r="I51" s="405">
        <v>455809</v>
      </c>
      <c r="J51" s="405">
        <v>2847130</v>
      </c>
      <c r="K51" s="405">
        <v>279738</v>
      </c>
      <c r="L51" s="405">
        <v>1788524</v>
      </c>
      <c r="M51" s="405">
        <v>115817</v>
      </c>
      <c r="N51" s="405">
        <v>118024</v>
      </c>
      <c r="O51" s="405">
        <v>399035</v>
      </c>
      <c r="P51" s="405">
        <v>62735</v>
      </c>
      <c r="Q51" s="405">
        <v>299606</v>
      </c>
      <c r="R51" s="405">
        <v>285401</v>
      </c>
      <c r="S51" s="405">
        <v>96791</v>
      </c>
      <c r="T51" s="405">
        <v>177739</v>
      </c>
      <c r="U51" s="405">
        <v>90394</v>
      </c>
      <c r="V51" s="405">
        <v>25954</v>
      </c>
      <c r="W51" s="405">
        <v>30198</v>
      </c>
      <c r="X51" s="405">
        <v>19588</v>
      </c>
      <c r="Y51" s="405">
        <v>15815</v>
      </c>
      <c r="Z51" s="405">
        <v>5391</v>
      </c>
      <c r="AA51" s="405">
        <v>10695</v>
      </c>
      <c r="AB51" s="405">
        <v>8887</v>
      </c>
      <c r="AC51" s="405">
        <v>14508</v>
      </c>
      <c r="AD51" s="405">
        <v>22579</v>
      </c>
      <c r="AE51" s="405">
        <v>7152</v>
      </c>
      <c r="AF51" s="405">
        <v>7195</v>
      </c>
      <c r="AG51" s="405">
        <v>5749</v>
      </c>
      <c r="AH51" s="405">
        <v>2</v>
      </c>
      <c r="AI51" s="405">
        <v>4690</v>
      </c>
      <c r="AJ51" s="405">
        <v>24183920</v>
      </c>
      <c r="AK51" s="24">
        <v>0</v>
      </c>
    </row>
    <row r="52" spans="1:37" x14ac:dyDescent="0.2">
      <c r="A52" s="350" t="s">
        <v>266</v>
      </c>
      <c r="B52" s="350"/>
      <c r="C52" s="408">
        <v>17408994</v>
      </c>
      <c r="D52" s="408">
        <v>24147991</v>
      </c>
      <c r="E52" s="408">
        <v>3260430</v>
      </c>
      <c r="F52" s="408">
        <v>1416612</v>
      </c>
      <c r="G52" s="408">
        <v>3742766</v>
      </c>
      <c r="H52" s="405">
        <v>8161199</v>
      </c>
      <c r="I52" s="405">
        <v>2208922</v>
      </c>
      <c r="J52" s="408">
        <v>2847130</v>
      </c>
      <c r="K52" s="408">
        <v>360193</v>
      </c>
      <c r="L52" s="408">
        <v>1788524</v>
      </c>
      <c r="M52" s="408">
        <v>115817</v>
      </c>
      <c r="N52" s="408">
        <v>118024</v>
      </c>
      <c r="O52" s="408">
        <v>399035</v>
      </c>
      <c r="P52" s="408">
        <v>181066</v>
      </c>
      <c r="Q52" s="408">
        <v>299605</v>
      </c>
      <c r="R52" s="408">
        <v>285401</v>
      </c>
      <c r="S52" s="408">
        <v>211955</v>
      </c>
      <c r="T52" s="408">
        <v>177739</v>
      </c>
      <c r="U52" s="408">
        <v>1487453</v>
      </c>
      <c r="V52" s="405">
        <v>25954</v>
      </c>
      <c r="W52" s="405">
        <v>30198</v>
      </c>
      <c r="X52" s="408">
        <v>19588</v>
      </c>
      <c r="Y52" s="408">
        <v>250268</v>
      </c>
      <c r="Z52" s="408">
        <v>5391</v>
      </c>
      <c r="AA52" s="408">
        <v>10695</v>
      </c>
      <c r="AB52" s="408">
        <v>8887</v>
      </c>
      <c r="AC52" s="408">
        <v>14508</v>
      </c>
      <c r="AD52" s="408">
        <v>22579</v>
      </c>
      <c r="AE52" s="408">
        <v>7152</v>
      </c>
      <c r="AF52" s="408">
        <v>7195</v>
      </c>
      <c r="AG52" s="408">
        <v>5749</v>
      </c>
      <c r="AH52" s="408">
        <v>2</v>
      </c>
      <c r="AI52" s="408">
        <v>4690</v>
      </c>
      <c r="AJ52" s="405">
        <v>69031712</v>
      </c>
      <c r="AK52" s="24">
        <v>0</v>
      </c>
    </row>
    <row r="53" spans="1:37" x14ac:dyDescent="0.2">
      <c r="A53" s="350"/>
      <c r="B53" s="350"/>
      <c r="C53" s="408"/>
      <c r="D53" s="408"/>
      <c r="E53" s="408"/>
      <c r="F53" s="408"/>
      <c r="G53" s="408"/>
      <c r="H53" s="405"/>
      <c r="I53" s="405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5"/>
      <c r="W53" s="405"/>
      <c r="X53" s="408"/>
      <c r="Y53" s="408"/>
      <c r="Z53" s="408"/>
      <c r="AA53" s="408"/>
      <c r="AB53" s="408"/>
      <c r="AC53" s="408"/>
      <c r="AD53" s="408"/>
      <c r="AE53" s="408"/>
      <c r="AF53" s="408"/>
      <c r="AG53" s="408"/>
      <c r="AH53" s="408"/>
      <c r="AI53" s="408"/>
      <c r="AJ53" s="405"/>
      <c r="AK53" s="24">
        <v>0</v>
      </c>
    </row>
    <row r="54" spans="1:37" x14ac:dyDescent="0.2">
      <c r="A54" s="328" t="s">
        <v>267</v>
      </c>
      <c r="B54" s="328"/>
      <c r="C54" s="405">
        <v>0</v>
      </c>
      <c r="D54" s="405">
        <v>0</v>
      </c>
      <c r="E54" s="405">
        <v>0</v>
      </c>
      <c r="F54" s="405">
        <v>0</v>
      </c>
      <c r="G54" s="405">
        <v>114307</v>
      </c>
      <c r="H54" s="405">
        <v>0</v>
      </c>
      <c r="I54" s="405">
        <v>0</v>
      </c>
      <c r="J54" s="405">
        <v>0</v>
      </c>
      <c r="K54" s="405">
        <v>0</v>
      </c>
      <c r="L54" s="405">
        <v>0</v>
      </c>
      <c r="M54" s="405">
        <v>0</v>
      </c>
      <c r="N54" s="405">
        <v>0</v>
      </c>
      <c r="O54" s="405">
        <v>0</v>
      </c>
      <c r="P54" s="405">
        <v>0</v>
      </c>
      <c r="Q54" s="405">
        <v>92121</v>
      </c>
      <c r="R54" s="405">
        <v>0</v>
      </c>
      <c r="S54" s="405">
        <v>0</v>
      </c>
      <c r="T54" s="405">
        <v>0</v>
      </c>
      <c r="U54" s="405">
        <v>0</v>
      </c>
      <c r="V54" s="405">
        <v>0</v>
      </c>
      <c r="W54" s="405">
        <v>0</v>
      </c>
      <c r="X54" s="405">
        <v>4677</v>
      </c>
      <c r="Y54" s="405">
        <v>0</v>
      </c>
      <c r="Z54" s="405">
        <v>0</v>
      </c>
      <c r="AA54" s="405">
        <v>0</v>
      </c>
      <c r="AB54" s="405">
        <v>0</v>
      </c>
      <c r="AC54" s="405">
        <v>0</v>
      </c>
      <c r="AD54" s="405">
        <v>0</v>
      </c>
      <c r="AE54" s="405">
        <v>0</v>
      </c>
      <c r="AF54" s="405">
        <v>0</v>
      </c>
      <c r="AG54" s="405">
        <v>0</v>
      </c>
      <c r="AH54" s="405">
        <v>0</v>
      </c>
      <c r="AI54" s="405">
        <v>0</v>
      </c>
      <c r="AJ54" s="405">
        <v>211105</v>
      </c>
      <c r="AK54" s="24">
        <v>0</v>
      </c>
    </row>
    <row r="55" spans="1:37" x14ac:dyDescent="0.2">
      <c r="A55" s="294"/>
      <c r="B55" s="294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5"/>
      <c r="AG55" s="405"/>
      <c r="AH55" s="405"/>
      <c r="AI55" s="405"/>
      <c r="AJ55" s="405"/>
      <c r="AK55" s="24">
        <v>0</v>
      </c>
    </row>
    <row r="56" spans="1:37" x14ac:dyDescent="0.2">
      <c r="A56" s="295" t="s">
        <v>503</v>
      </c>
      <c r="B56" s="295"/>
      <c r="C56" s="405">
        <v>17521668</v>
      </c>
      <c r="D56" s="405">
        <v>24147991</v>
      </c>
      <c r="E56" s="405">
        <v>3260430</v>
      </c>
      <c r="F56" s="405">
        <v>1416612</v>
      </c>
      <c r="G56" s="405">
        <v>3857073</v>
      </c>
      <c r="H56" s="405">
        <v>8161199</v>
      </c>
      <c r="I56" s="405">
        <v>2208922</v>
      </c>
      <c r="J56" s="405">
        <v>2847130</v>
      </c>
      <c r="K56" s="405">
        <v>360193</v>
      </c>
      <c r="L56" s="405">
        <v>1788524</v>
      </c>
      <c r="M56" s="405">
        <v>115817</v>
      </c>
      <c r="N56" s="405">
        <v>118024</v>
      </c>
      <c r="O56" s="405">
        <v>399035</v>
      </c>
      <c r="P56" s="405">
        <v>181066</v>
      </c>
      <c r="Q56" s="405">
        <v>391726</v>
      </c>
      <c r="R56" s="405">
        <v>285401</v>
      </c>
      <c r="S56" s="405">
        <v>211955</v>
      </c>
      <c r="T56" s="405">
        <v>177739</v>
      </c>
      <c r="U56" s="405">
        <v>1497418.844</v>
      </c>
      <c r="V56" s="405">
        <v>25954</v>
      </c>
      <c r="W56" s="405">
        <v>30198</v>
      </c>
      <c r="X56" s="405">
        <v>24265</v>
      </c>
      <c r="Y56" s="405">
        <v>250268</v>
      </c>
      <c r="Z56" s="405">
        <v>5391</v>
      </c>
      <c r="AA56" s="405">
        <v>10695</v>
      </c>
      <c r="AB56" s="405">
        <v>8887</v>
      </c>
      <c r="AC56" s="405">
        <v>14508</v>
      </c>
      <c r="AD56" s="405">
        <v>22579</v>
      </c>
      <c r="AE56" s="405">
        <v>7152</v>
      </c>
      <c r="AF56" s="405">
        <v>7195</v>
      </c>
      <c r="AG56" s="405">
        <v>5749</v>
      </c>
      <c r="AH56" s="405">
        <v>2</v>
      </c>
      <c r="AI56" s="405">
        <v>4690</v>
      </c>
      <c r="AJ56" s="405">
        <v>69365456.843999997</v>
      </c>
      <c r="AK56" s="24">
        <v>0</v>
      </c>
    </row>
    <row r="57" spans="1:37" x14ac:dyDescent="0.2">
      <c r="A57" s="317" t="s">
        <v>268</v>
      </c>
      <c r="B57" s="317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5"/>
      <c r="O57" s="405"/>
      <c r="P57" s="405"/>
      <c r="Q57" s="405"/>
      <c r="R57" s="405"/>
      <c r="S57" s="405"/>
      <c r="T57" s="405"/>
      <c r="U57" s="405"/>
      <c r="V57" s="405"/>
      <c r="W57" s="405"/>
      <c r="X57" s="405"/>
      <c r="Y57" s="405"/>
      <c r="Z57" s="405"/>
      <c r="AA57" s="405"/>
      <c r="AB57" s="405"/>
      <c r="AC57" s="405"/>
      <c r="AD57" s="405"/>
      <c r="AE57" s="405"/>
      <c r="AF57" s="405"/>
      <c r="AG57" s="405"/>
      <c r="AH57" s="405"/>
      <c r="AI57" s="405"/>
      <c r="AJ57" s="405"/>
      <c r="AK57" s="24">
        <v>0</v>
      </c>
    </row>
    <row r="58" spans="1:37" x14ac:dyDescent="0.2">
      <c r="A58" s="317" t="s">
        <v>269</v>
      </c>
      <c r="B58" s="317"/>
      <c r="C58" s="405">
        <v>379505529</v>
      </c>
      <c r="D58" s="405">
        <v>345513402</v>
      </c>
      <c r="E58" s="405">
        <v>265380237</v>
      </c>
      <c r="F58" s="405">
        <v>117132148</v>
      </c>
      <c r="G58" s="405">
        <v>114340749</v>
      </c>
      <c r="H58" s="405">
        <v>110081539</v>
      </c>
      <c r="I58" s="405">
        <v>99715436</v>
      </c>
      <c r="J58" s="405">
        <v>91461701</v>
      </c>
      <c r="K58" s="405">
        <v>88403669</v>
      </c>
      <c r="L58" s="405">
        <v>69880873</v>
      </c>
      <c r="M58" s="405">
        <v>58467092</v>
      </c>
      <c r="N58" s="405">
        <v>58203227</v>
      </c>
      <c r="O58" s="405">
        <v>50985662</v>
      </c>
      <c r="P58" s="405">
        <v>38592154</v>
      </c>
      <c r="Q58" s="405">
        <v>33734148</v>
      </c>
      <c r="R58" s="405">
        <v>30986915</v>
      </c>
      <c r="S58" s="405">
        <v>28171883</v>
      </c>
      <c r="T58" s="405">
        <v>23831384</v>
      </c>
      <c r="U58" s="405">
        <v>22308967.155999999</v>
      </c>
      <c r="V58" s="405">
        <v>18186546</v>
      </c>
      <c r="W58" s="405">
        <v>17104235</v>
      </c>
      <c r="X58" s="405">
        <v>8328083</v>
      </c>
      <c r="Y58" s="405">
        <v>8075513</v>
      </c>
      <c r="Z58" s="405">
        <v>6239481</v>
      </c>
      <c r="AA58" s="405">
        <v>3122493</v>
      </c>
      <c r="AB58" s="405">
        <v>3107690</v>
      </c>
      <c r="AC58" s="405">
        <v>3081060</v>
      </c>
      <c r="AD58" s="405">
        <v>1784992</v>
      </c>
      <c r="AE58" s="405">
        <v>900988</v>
      </c>
      <c r="AF58" s="405">
        <v>602404</v>
      </c>
      <c r="AG58" s="405">
        <v>502970</v>
      </c>
      <c r="AH58" s="405">
        <v>94089</v>
      </c>
      <c r="AI58" s="405">
        <v>21302</v>
      </c>
      <c r="AJ58" s="405">
        <v>2097848561</v>
      </c>
      <c r="AK58" s="24">
        <v>0</v>
      </c>
    </row>
    <row r="59" spans="1:37" ht="15" x14ac:dyDescent="0.25">
      <c r="A59"/>
      <c r="B59"/>
      <c r="AJ59"/>
      <c r="AK59" s="24">
        <v>0</v>
      </c>
    </row>
    <row r="60" spans="1:37" s="250" customFormat="1" x14ac:dyDescent="0.2">
      <c r="A60" s="327"/>
      <c r="B60" s="330"/>
      <c r="C60" s="155"/>
      <c r="D60" s="155"/>
      <c r="E60" s="155"/>
      <c r="F60" s="155"/>
      <c r="G60" s="155"/>
      <c r="H60" s="354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</row>
    <row r="61" spans="1:37" s="250" customFormat="1" ht="15" x14ac:dyDescent="0.25">
      <c r="A61" s="260"/>
      <c r="B61" s="260"/>
      <c r="C61" s="155"/>
      <c r="D61" s="155"/>
      <c r="E61" s="155"/>
      <c r="F61" s="155"/>
      <c r="G61" s="155"/>
      <c r="H61" s="144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260"/>
    </row>
    <row r="62" spans="1:37" x14ac:dyDescent="0.2">
      <c r="A62" s="151"/>
      <c r="B62" s="151"/>
      <c r="AJ62" s="24"/>
    </row>
    <row r="63" spans="1:37" ht="15" x14ac:dyDescent="0.25">
      <c r="A63"/>
      <c r="B63"/>
      <c r="AJ63"/>
    </row>
    <row r="64" spans="1:37" ht="15" x14ac:dyDescent="0.25">
      <c r="A64"/>
      <c r="B64"/>
      <c r="C64" s="24"/>
      <c r="AJ64"/>
    </row>
    <row r="65" spans="3:36" ht="15" x14ac:dyDescent="0.25">
      <c r="F65" s="24"/>
      <c r="H65" s="24"/>
      <c r="AJ65"/>
    </row>
    <row r="66" spans="3:36" ht="15" x14ac:dyDescent="0.25">
      <c r="AJ66"/>
    </row>
    <row r="68" spans="3:36" ht="15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</sheetData>
  <mergeCells count="33">
    <mergeCell ref="C1:C3"/>
    <mergeCell ref="D1:D3"/>
    <mergeCell ref="E1:E3"/>
    <mergeCell ref="U1:U3"/>
    <mergeCell ref="Q1:Q3"/>
    <mergeCell ref="S1:S3"/>
    <mergeCell ref="R1:R3"/>
    <mergeCell ref="T1:T3"/>
    <mergeCell ref="L1:L3"/>
    <mergeCell ref="K1:K3"/>
    <mergeCell ref="N1:N3"/>
    <mergeCell ref="O1:O3"/>
    <mergeCell ref="F1:F3"/>
    <mergeCell ref="G1:G3"/>
    <mergeCell ref="H1:H3"/>
    <mergeCell ref="X1:X3"/>
    <mergeCell ref="J1:J3"/>
    <mergeCell ref="I1:I3"/>
    <mergeCell ref="Y1:Y3"/>
    <mergeCell ref="P1:P3"/>
    <mergeCell ref="M1:M3"/>
    <mergeCell ref="V1:V3"/>
    <mergeCell ref="W1:W3"/>
    <mergeCell ref="AI1:AI3"/>
    <mergeCell ref="AF1:AF3"/>
    <mergeCell ref="AG1:AG3"/>
    <mergeCell ref="AH1:AH3"/>
    <mergeCell ref="AE1:AE3"/>
    <mergeCell ref="Z1:Z3"/>
    <mergeCell ref="AA1:AA3"/>
    <mergeCell ref="AB1:AB3"/>
    <mergeCell ref="AD1:AD3"/>
    <mergeCell ref="AC1:AC3"/>
  </mergeCells>
  <pageMargins left="0.70866141732283472" right="0.70866141732283472" top="0.94488188976377963" bottom="0.74803149606299213" header="0.51181102362204722" footer="0.31496062992125984"/>
  <pageSetup paperSize="9" scale="86" firstPageNumber="17" orientation="portrait" useFirstPageNumber="1" r:id="rId1"/>
  <headerFooter alignWithMargins="0">
    <oddHeader>&amp;C&amp;"Times New Roman,Regular"&amp;12  
&amp;"Times New Roman,Bold"3.2. EFNAHAGSREIKNINGAR 31.12.2011</oddHeader>
    <oddFooter>&amp;R&amp;"Times New Roman,Regular"&amp;10&amp;P</oddFooter>
  </headerFooter>
  <colBreaks count="6" manualBreakCount="6">
    <brk id="6" max="57" man="1"/>
    <brk id="11" max="57" man="1"/>
    <brk id="16" max="57" man="1"/>
    <brk id="21" max="57" man="1"/>
    <brk id="27" max="57" man="1"/>
    <brk id="31" max="5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7"/>
  <sheetViews>
    <sheetView zoomScaleNormal="100" zoomScaleSheetLayoutView="100" workbookViewId="0">
      <selection activeCell="F15" sqref="F15"/>
    </sheetView>
  </sheetViews>
  <sheetFormatPr defaultColWidth="9.140625" defaultRowHeight="11.25" x14ac:dyDescent="0.2"/>
  <cols>
    <col min="1" max="1" width="26" style="14" customWidth="1"/>
    <col min="2" max="2" width="1" style="14" customWidth="1"/>
    <col min="3" max="3" width="10" style="14" customWidth="1"/>
    <col min="4" max="7" width="9.7109375" style="14" bestFit="1" customWidth="1"/>
    <col min="8" max="8" width="9.28515625" style="14" bestFit="1" customWidth="1"/>
    <col min="9" max="9" width="9.42578125" style="14" bestFit="1" customWidth="1"/>
    <col min="10" max="10" width="9.7109375" style="14" bestFit="1" customWidth="1"/>
    <col min="11" max="11" width="9.7109375" style="14" customWidth="1"/>
    <col min="12" max="12" width="9.7109375" style="14" bestFit="1" customWidth="1"/>
    <col min="13" max="13" width="9.7109375" style="14" customWidth="1"/>
    <col min="14" max="14" width="11.42578125" style="14" customWidth="1"/>
    <col min="15" max="15" width="10.7109375" style="14" customWidth="1"/>
    <col min="16" max="16" width="10" style="14" customWidth="1"/>
    <col min="17" max="17" width="9.42578125" style="14" bestFit="1" customWidth="1"/>
    <col min="18" max="18" width="9.28515625" style="14" bestFit="1" customWidth="1"/>
    <col min="19" max="19" width="11.42578125" style="14" customWidth="1"/>
    <col min="20" max="23" width="9.140625" style="14"/>
    <col min="24" max="24" width="10.85546875" style="14" customWidth="1"/>
    <col min="25" max="25" width="10.140625" style="14" customWidth="1"/>
    <col min="26" max="27" width="10.7109375" style="14" customWidth="1"/>
    <col min="28" max="28" width="10.28515625" style="14" customWidth="1"/>
    <col min="29" max="29" width="10.140625" style="14" customWidth="1"/>
    <col min="30" max="30" width="11.7109375" style="14" customWidth="1"/>
    <col min="31" max="32" width="10.42578125" style="14" customWidth="1"/>
    <col min="33" max="33" width="12.42578125" style="14" customWidth="1"/>
    <col min="34" max="34" width="11.42578125" style="14" customWidth="1"/>
    <col min="35" max="35" width="11" style="14" customWidth="1"/>
    <col min="36" max="36" width="13.140625" style="14" customWidth="1"/>
    <col min="37" max="37" width="0" style="14" hidden="1" customWidth="1"/>
    <col min="38" max="16384" width="9.140625" style="14"/>
  </cols>
  <sheetData>
    <row r="1" spans="1:37" ht="11.25" customHeight="1" x14ac:dyDescent="0.2">
      <c r="A1" s="23"/>
      <c r="B1" s="23"/>
      <c r="C1" s="571" t="s">
        <v>79</v>
      </c>
      <c r="D1" s="571" t="s">
        <v>80</v>
      </c>
      <c r="E1" s="571" t="s">
        <v>81</v>
      </c>
      <c r="F1" s="550" t="s">
        <v>82</v>
      </c>
      <c r="G1" s="571" t="s">
        <v>83</v>
      </c>
      <c r="H1" s="570" t="s">
        <v>84</v>
      </c>
      <c r="I1" s="550" t="s">
        <v>86</v>
      </c>
      <c r="J1" s="550" t="s">
        <v>85</v>
      </c>
      <c r="K1" s="569" t="s">
        <v>87</v>
      </c>
      <c r="L1" s="550" t="s">
        <v>88</v>
      </c>
      <c r="M1" s="561" t="s">
        <v>90</v>
      </c>
      <c r="N1" s="558" t="s">
        <v>270</v>
      </c>
      <c r="O1" s="559" t="s">
        <v>16</v>
      </c>
      <c r="P1" s="560" t="s">
        <v>91</v>
      </c>
      <c r="Q1" s="550" t="s">
        <v>93</v>
      </c>
      <c r="R1" s="551" t="s">
        <v>92</v>
      </c>
      <c r="S1" s="552" t="s">
        <v>541</v>
      </c>
      <c r="T1" s="550" t="s">
        <v>94</v>
      </c>
      <c r="U1" s="554" t="s">
        <v>95</v>
      </c>
      <c r="V1" s="550" t="s">
        <v>97</v>
      </c>
      <c r="W1" s="555" t="s">
        <v>96</v>
      </c>
      <c r="X1" s="550" t="s">
        <v>14</v>
      </c>
      <c r="Y1" s="556" t="s">
        <v>99</v>
      </c>
      <c r="Z1" s="550" t="s">
        <v>20</v>
      </c>
      <c r="AA1" s="557" t="s">
        <v>103</v>
      </c>
      <c r="AB1" s="553" t="s">
        <v>102</v>
      </c>
      <c r="AC1" s="565" t="s">
        <v>101</v>
      </c>
      <c r="AD1" s="566" t="s">
        <v>104</v>
      </c>
      <c r="AE1" s="568" t="s">
        <v>105</v>
      </c>
      <c r="AF1" s="567" t="s">
        <v>106</v>
      </c>
      <c r="AG1" s="563" t="s">
        <v>107</v>
      </c>
      <c r="AH1" s="564" t="s">
        <v>108</v>
      </c>
      <c r="AI1" s="562" t="s">
        <v>109</v>
      </c>
      <c r="AJ1" s="448" t="s">
        <v>111</v>
      </c>
    </row>
    <row r="2" spans="1:37" ht="11.25" customHeight="1" x14ac:dyDescent="0.2">
      <c r="A2" s="156" t="s">
        <v>66</v>
      </c>
      <c r="B2" s="156"/>
      <c r="C2" s="571"/>
      <c r="D2" s="571" t="s">
        <v>112</v>
      </c>
      <c r="E2" s="571" t="s">
        <v>113</v>
      </c>
      <c r="F2" s="550"/>
      <c r="G2" s="571" t="s">
        <v>113</v>
      </c>
      <c r="H2" s="570" t="s">
        <v>114</v>
      </c>
      <c r="I2" s="550"/>
      <c r="J2" s="550"/>
      <c r="K2" s="569" t="s">
        <v>114</v>
      </c>
      <c r="L2" s="550"/>
      <c r="M2" s="561" t="s">
        <v>116</v>
      </c>
      <c r="N2" s="558" t="s">
        <v>114</v>
      </c>
      <c r="O2" s="559" t="s">
        <v>115</v>
      </c>
      <c r="P2" s="560" t="s">
        <v>117</v>
      </c>
      <c r="Q2" s="550"/>
      <c r="R2" s="551" t="s">
        <v>118</v>
      </c>
      <c r="S2" s="552" t="s">
        <v>119</v>
      </c>
      <c r="T2" s="550"/>
      <c r="U2" s="554" t="s">
        <v>120</v>
      </c>
      <c r="V2" s="550"/>
      <c r="W2" s="555" t="s">
        <v>121</v>
      </c>
      <c r="X2" s="550"/>
      <c r="Y2" s="556" t="s">
        <v>122</v>
      </c>
      <c r="Z2" s="550"/>
      <c r="AA2" s="557" t="s">
        <v>125</v>
      </c>
      <c r="AB2" s="553" t="s">
        <v>124</v>
      </c>
      <c r="AC2" s="565" t="s">
        <v>123</v>
      </c>
      <c r="AD2" s="566" t="s">
        <v>126</v>
      </c>
      <c r="AE2" s="568" t="s">
        <v>127</v>
      </c>
      <c r="AF2" s="567" t="s">
        <v>128</v>
      </c>
      <c r="AG2" s="563" t="s">
        <v>129</v>
      </c>
      <c r="AH2" s="564" t="s">
        <v>130</v>
      </c>
      <c r="AI2" s="562" t="s">
        <v>131</v>
      </c>
      <c r="AJ2" s="448" t="s">
        <v>132</v>
      </c>
    </row>
    <row r="3" spans="1:37" x14ac:dyDescent="0.2">
      <c r="A3" s="23"/>
      <c r="B3" s="23"/>
      <c r="C3" s="571"/>
      <c r="D3" s="571" t="s">
        <v>133</v>
      </c>
      <c r="E3" s="571" t="s">
        <v>134</v>
      </c>
      <c r="F3" s="550"/>
      <c r="G3" s="571" t="s">
        <v>134</v>
      </c>
      <c r="H3" s="570" t="s">
        <v>129</v>
      </c>
      <c r="I3" s="550"/>
      <c r="J3" s="550"/>
      <c r="K3" s="569" t="s">
        <v>135</v>
      </c>
      <c r="L3" s="550"/>
      <c r="M3" s="561" t="s">
        <v>134</v>
      </c>
      <c r="N3" s="558" t="s">
        <v>136</v>
      </c>
      <c r="O3" s="559" t="s">
        <v>137</v>
      </c>
      <c r="P3" s="560" t="s">
        <v>138</v>
      </c>
      <c r="Q3" s="550"/>
      <c r="R3" s="551" t="s">
        <v>139</v>
      </c>
      <c r="S3" s="552" t="s">
        <v>140</v>
      </c>
      <c r="T3" s="550"/>
      <c r="U3" s="554" t="s">
        <v>141</v>
      </c>
      <c r="V3" s="550"/>
      <c r="W3" s="555" t="s">
        <v>142</v>
      </c>
      <c r="X3" s="550"/>
      <c r="Y3" s="556" t="s">
        <v>143</v>
      </c>
      <c r="Z3" s="550"/>
      <c r="AA3" s="557" t="s">
        <v>146</v>
      </c>
      <c r="AB3" s="553" t="s">
        <v>145</v>
      </c>
      <c r="AC3" s="565" t="s">
        <v>144</v>
      </c>
      <c r="AD3" s="566" t="s">
        <v>147</v>
      </c>
      <c r="AE3" s="568" t="s">
        <v>148</v>
      </c>
      <c r="AF3" s="567" t="s">
        <v>149</v>
      </c>
      <c r="AG3" s="563" t="s">
        <v>150</v>
      </c>
      <c r="AH3" s="564" t="s">
        <v>151</v>
      </c>
      <c r="AI3" s="562" t="s">
        <v>152</v>
      </c>
      <c r="AJ3" s="448" t="s">
        <v>153</v>
      </c>
    </row>
    <row r="4" spans="1:37" x14ac:dyDescent="0.2">
      <c r="A4" s="23"/>
      <c r="B4" s="23"/>
      <c r="C4" s="169" t="s">
        <v>154</v>
      </c>
      <c r="D4" s="169" t="s">
        <v>155</v>
      </c>
      <c r="E4" s="169" t="s">
        <v>156</v>
      </c>
      <c r="F4" s="170" t="s">
        <v>157</v>
      </c>
      <c r="G4" s="169" t="s">
        <v>158</v>
      </c>
      <c r="H4" s="169" t="s">
        <v>159</v>
      </c>
      <c r="I4" s="170" t="s">
        <v>160</v>
      </c>
      <c r="J4" s="170" t="s">
        <v>161</v>
      </c>
      <c r="K4" s="170" t="s">
        <v>162</v>
      </c>
      <c r="L4" s="170" t="s">
        <v>163</v>
      </c>
      <c r="M4" s="171" t="s">
        <v>164</v>
      </c>
      <c r="N4" s="170" t="s">
        <v>165</v>
      </c>
      <c r="O4" s="170" t="s">
        <v>166</v>
      </c>
      <c r="P4" s="170" t="s">
        <v>167</v>
      </c>
      <c r="Q4" s="171" t="s">
        <v>168</v>
      </c>
      <c r="R4" s="171" t="s">
        <v>169</v>
      </c>
      <c r="S4" s="171" t="s">
        <v>170</v>
      </c>
      <c r="T4" s="171" t="s">
        <v>171</v>
      </c>
      <c r="U4" s="171" t="s">
        <v>172</v>
      </c>
      <c r="V4" s="172" t="s">
        <v>173</v>
      </c>
      <c r="W4" s="172" t="s">
        <v>173</v>
      </c>
      <c r="X4" s="172" t="s">
        <v>175</v>
      </c>
      <c r="Y4" s="172" t="s">
        <v>176</v>
      </c>
      <c r="Z4" s="172" t="s">
        <v>177</v>
      </c>
      <c r="AA4" s="172" t="s">
        <v>178</v>
      </c>
      <c r="AB4" s="172" t="s">
        <v>179</v>
      </c>
      <c r="AC4" s="172" t="s">
        <v>180</v>
      </c>
      <c r="AD4" s="172" t="s">
        <v>181</v>
      </c>
      <c r="AE4" s="172" t="s">
        <v>182</v>
      </c>
      <c r="AF4" s="172" t="s">
        <v>183</v>
      </c>
      <c r="AG4" s="172" t="s">
        <v>184</v>
      </c>
      <c r="AH4" s="172" t="s">
        <v>185</v>
      </c>
      <c r="AI4" s="172" t="s">
        <v>186</v>
      </c>
      <c r="AJ4" s="25"/>
    </row>
    <row r="5" spans="1:37" x14ac:dyDescent="0.2">
      <c r="A5" s="157" t="s">
        <v>271</v>
      </c>
      <c r="B5" s="23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7" x14ac:dyDescent="0.2">
      <c r="A6" s="158" t="s">
        <v>272</v>
      </c>
      <c r="B6" s="23"/>
      <c r="C6" s="24">
        <v>28764279</v>
      </c>
      <c r="D6" s="24">
        <v>17217084</v>
      </c>
      <c r="E6" s="24">
        <v>14124414</v>
      </c>
      <c r="F6" s="24">
        <v>5860416</v>
      </c>
      <c r="G6" s="24">
        <v>4940257</v>
      </c>
      <c r="H6" s="24">
        <v>7157965</v>
      </c>
      <c r="I6" s="24">
        <v>6872058</v>
      </c>
      <c r="J6" s="24">
        <v>4389639</v>
      </c>
      <c r="K6" s="24">
        <v>2862475</v>
      </c>
      <c r="L6" s="24">
        <v>3740642</v>
      </c>
      <c r="M6" s="24">
        <v>6054908</v>
      </c>
      <c r="N6" s="24">
        <v>1707343</v>
      </c>
      <c r="O6" s="24">
        <v>1551153</v>
      </c>
      <c r="P6" s="24">
        <v>2953949</v>
      </c>
      <c r="Q6" s="24">
        <v>2881817</v>
      </c>
      <c r="R6" s="24">
        <v>1247066</v>
      </c>
      <c r="S6" s="24">
        <v>1094393</v>
      </c>
      <c r="T6" s="24">
        <v>613947</v>
      </c>
      <c r="U6" s="24">
        <v>1130633</v>
      </c>
      <c r="V6" s="24">
        <v>990726</v>
      </c>
      <c r="W6" s="24">
        <v>64408</v>
      </c>
      <c r="X6" s="24">
        <v>0</v>
      </c>
      <c r="Y6" s="24">
        <v>199497</v>
      </c>
      <c r="Z6" s="24">
        <v>282567</v>
      </c>
      <c r="AA6" s="24">
        <v>132007</v>
      </c>
      <c r="AB6" s="24">
        <v>225531</v>
      </c>
      <c r="AC6" s="24">
        <v>28603</v>
      </c>
      <c r="AD6" s="24">
        <v>85909</v>
      </c>
      <c r="AE6" s="24">
        <v>107388</v>
      </c>
      <c r="AF6" s="24">
        <v>74338</v>
      </c>
      <c r="AG6" s="24">
        <v>47472</v>
      </c>
      <c r="AH6" s="24">
        <v>71128</v>
      </c>
      <c r="AI6" s="24">
        <v>0</v>
      </c>
      <c r="AJ6" s="24">
        <v>117474012</v>
      </c>
      <c r="AK6" s="24">
        <v>117474012</v>
      </c>
    </row>
    <row r="7" spans="1:37" x14ac:dyDescent="0.2">
      <c r="A7" s="158" t="s">
        <v>273</v>
      </c>
      <c r="B7" s="23"/>
      <c r="C7" s="24">
        <v>31756039</v>
      </c>
      <c r="D7" s="24">
        <v>11606039</v>
      </c>
      <c r="E7" s="24">
        <v>2364713</v>
      </c>
      <c r="F7" s="24">
        <v>5538897</v>
      </c>
      <c r="G7" s="24">
        <v>7367607</v>
      </c>
      <c r="H7" s="24">
        <v>3186232</v>
      </c>
      <c r="I7" s="24">
        <v>215612</v>
      </c>
      <c r="J7" s="24">
        <v>406709</v>
      </c>
      <c r="K7" s="24">
        <v>2866197</v>
      </c>
      <c r="L7" s="24">
        <v>2137109</v>
      </c>
      <c r="M7" s="24">
        <v>1465882</v>
      </c>
      <c r="N7" s="24">
        <v>675049</v>
      </c>
      <c r="O7" s="24">
        <v>1443805</v>
      </c>
      <c r="P7" s="24">
        <v>934883</v>
      </c>
      <c r="Q7" s="24">
        <v>1068734</v>
      </c>
      <c r="R7" s="24">
        <v>713363</v>
      </c>
      <c r="S7" s="24">
        <v>64717</v>
      </c>
      <c r="T7" s="24">
        <v>406036</v>
      </c>
      <c r="U7" s="24">
        <v>1929289</v>
      </c>
      <c r="V7" s="24">
        <v>721154</v>
      </c>
      <c r="W7" s="24">
        <v>23285</v>
      </c>
      <c r="X7" s="24">
        <v>235610</v>
      </c>
      <c r="Y7" s="24">
        <v>405483</v>
      </c>
      <c r="Z7" s="24">
        <v>283160</v>
      </c>
      <c r="AA7" s="24">
        <v>102178</v>
      </c>
      <c r="AB7" s="24">
        <v>87439</v>
      </c>
      <c r="AC7" s="24">
        <v>11294</v>
      </c>
      <c r="AD7" s="24">
        <v>43963</v>
      </c>
      <c r="AE7" s="24">
        <v>43182</v>
      </c>
      <c r="AF7" s="24">
        <v>20771</v>
      </c>
      <c r="AG7" s="24">
        <v>17548</v>
      </c>
      <c r="AH7" s="24">
        <v>3589</v>
      </c>
      <c r="AI7" s="24">
        <v>296</v>
      </c>
      <c r="AJ7" s="24">
        <v>78145864</v>
      </c>
      <c r="AK7" s="24">
        <v>78145864</v>
      </c>
    </row>
    <row r="8" spans="1:37" x14ac:dyDescent="0.2">
      <c r="A8" s="158" t="s">
        <v>274</v>
      </c>
      <c r="B8" s="23"/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510013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166</v>
      </c>
      <c r="AA8" s="24">
        <v>0</v>
      </c>
      <c r="AB8" s="24">
        <v>23302</v>
      </c>
      <c r="AC8" s="24">
        <v>77290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238121</v>
      </c>
      <c r="AJ8" s="24">
        <v>848892</v>
      </c>
      <c r="AK8" s="24">
        <v>848892</v>
      </c>
    </row>
    <row r="9" spans="1:37" x14ac:dyDescent="0.2">
      <c r="A9" s="158" t="s">
        <v>275</v>
      </c>
      <c r="B9" s="23"/>
      <c r="C9" s="24">
        <v>16741425</v>
      </c>
      <c r="D9" s="24">
        <v>10670019</v>
      </c>
      <c r="E9" s="24">
        <v>7548707</v>
      </c>
      <c r="F9" s="24">
        <v>1829636</v>
      </c>
      <c r="G9" s="24">
        <v>4923242</v>
      </c>
      <c r="H9" s="24">
        <v>1910421</v>
      </c>
      <c r="I9" s="24">
        <v>3842881</v>
      </c>
      <c r="J9" s="24">
        <v>7248565</v>
      </c>
      <c r="K9" s="24">
        <v>3219938</v>
      </c>
      <c r="L9" s="24">
        <v>1661523</v>
      </c>
      <c r="M9" s="24">
        <v>1007476</v>
      </c>
      <c r="N9" s="24">
        <v>2908473</v>
      </c>
      <c r="O9" s="24">
        <v>1661894</v>
      </c>
      <c r="P9" s="24">
        <v>2359211</v>
      </c>
      <c r="Q9" s="24">
        <v>1831301</v>
      </c>
      <c r="R9" s="24">
        <v>520415</v>
      </c>
      <c r="S9" s="24">
        <v>1430873</v>
      </c>
      <c r="T9" s="24">
        <v>769711</v>
      </c>
      <c r="U9" s="24">
        <v>1082701</v>
      </c>
      <c r="V9" s="24">
        <v>461423</v>
      </c>
      <c r="W9" s="24">
        <v>918909</v>
      </c>
      <c r="X9" s="24">
        <v>257891</v>
      </c>
      <c r="Y9" s="24">
        <v>273584</v>
      </c>
      <c r="Z9" s="24">
        <v>0</v>
      </c>
      <c r="AA9" s="24">
        <v>61771</v>
      </c>
      <c r="AB9" s="24">
        <v>52390</v>
      </c>
      <c r="AC9" s="24">
        <v>2239</v>
      </c>
      <c r="AD9" s="24">
        <v>69462</v>
      </c>
      <c r="AE9" s="24">
        <v>22901</v>
      </c>
      <c r="AF9" s="24">
        <v>9877</v>
      </c>
      <c r="AG9" s="24">
        <v>24536</v>
      </c>
      <c r="AH9" s="24">
        <v>0</v>
      </c>
      <c r="AI9" s="24">
        <v>5715</v>
      </c>
      <c r="AJ9" s="24">
        <v>75329110</v>
      </c>
      <c r="AK9" s="24">
        <v>75329110</v>
      </c>
    </row>
    <row r="10" spans="1:37" x14ac:dyDescent="0.2">
      <c r="A10" s="158" t="s">
        <v>276</v>
      </c>
      <c r="B10" s="23"/>
      <c r="C10" s="24">
        <v>19566231</v>
      </c>
      <c r="D10" s="24">
        <v>2212325</v>
      </c>
      <c r="E10" s="24">
        <v>6305316</v>
      </c>
      <c r="F10" s="24">
        <v>10327378</v>
      </c>
      <c r="G10" s="24">
        <v>4569410</v>
      </c>
      <c r="H10" s="24">
        <v>3457216</v>
      </c>
      <c r="I10" s="24">
        <v>5461531</v>
      </c>
      <c r="J10" s="24">
        <v>3998572</v>
      </c>
      <c r="K10" s="24">
        <v>1424805</v>
      </c>
      <c r="L10" s="24">
        <v>2788170</v>
      </c>
      <c r="M10" s="24">
        <v>2339599</v>
      </c>
      <c r="N10" s="24">
        <v>1040908</v>
      </c>
      <c r="O10" s="24">
        <v>980832</v>
      </c>
      <c r="P10" s="24">
        <v>4335560</v>
      </c>
      <c r="Q10" s="24">
        <v>1347444</v>
      </c>
      <c r="R10" s="24">
        <v>759714</v>
      </c>
      <c r="S10" s="24">
        <v>1813860</v>
      </c>
      <c r="T10" s="24">
        <v>3741286</v>
      </c>
      <c r="U10" s="24">
        <v>2136537</v>
      </c>
      <c r="V10" s="24">
        <v>917697</v>
      </c>
      <c r="W10" s="24">
        <v>457809</v>
      </c>
      <c r="X10" s="24">
        <v>259187</v>
      </c>
      <c r="Y10" s="24">
        <v>56757</v>
      </c>
      <c r="Z10" s="24">
        <v>1116464</v>
      </c>
      <c r="AA10" s="24">
        <v>252853</v>
      </c>
      <c r="AB10" s="24">
        <v>36457</v>
      </c>
      <c r="AC10" s="24">
        <v>110627</v>
      </c>
      <c r="AD10" s="24">
        <v>104463</v>
      </c>
      <c r="AE10" s="24">
        <v>27209</v>
      </c>
      <c r="AF10" s="24">
        <v>37702</v>
      </c>
      <c r="AG10" s="24">
        <v>37476</v>
      </c>
      <c r="AH10" s="24">
        <v>0</v>
      </c>
      <c r="AI10" s="24">
        <v>0</v>
      </c>
      <c r="AJ10" s="24">
        <v>82021395</v>
      </c>
      <c r="AK10" s="24">
        <v>82021395</v>
      </c>
    </row>
    <row r="11" spans="1:37" x14ac:dyDescent="0.2">
      <c r="A11" s="158" t="s">
        <v>277</v>
      </c>
      <c r="B11" s="23"/>
      <c r="C11" s="24">
        <v>28072518</v>
      </c>
      <c r="D11" s="24">
        <v>3765376</v>
      </c>
      <c r="E11" s="24">
        <v>5855341</v>
      </c>
      <c r="F11" s="24">
        <v>19780771</v>
      </c>
      <c r="G11" s="24">
        <v>9279960</v>
      </c>
      <c r="H11" s="24">
        <v>3219782</v>
      </c>
      <c r="I11" s="24">
        <v>5504395</v>
      </c>
      <c r="J11" s="24">
        <v>4537014</v>
      </c>
      <c r="K11" s="24">
        <v>2486837</v>
      </c>
      <c r="L11" s="24">
        <v>2745868</v>
      </c>
      <c r="M11" s="24">
        <v>4204590</v>
      </c>
      <c r="N11" s="24">
        <v>1525314</v>
      </c>
      <c r="O11" s="24">
        <v>617268</v>
      </c>
      <c r="P11" s="24">
        <v>2881271</v>
      </c>
      <c r="Q11" s="24">
        <v>2330992</v>
      </c>
      <c r="R11" s="24">
        <v>1023313</v>
      </c>
      <c r="S11" s="24">
        <v>1850725</v>
      </c>
      <c r="T11" s="24">
        <v>2482997</v>
      </c>
      <c r="U11" s="24">
        <v>1298014</v>
      </c>
      <c r="V11" s="24">
        <v>345363</v>
      </c>
      <c r="W11" s="24">
        <v>1359498</v>
      </c>
      <c r="X11" s="24">
        <v>406275</v>
      </c>
      <c r="Y11" s="24">
        <v>517199</v>
      </c>
      <c r="Z11" s="24">
        <v>346445</v>
      </c>
      <c r="AA11" s="24">
        <v>34559</v>
      </c>
      <c r="AB11" s="24">
        <v>63136</v>
      </c>
      <c r="AC11" s="24">
        <v>268754</v>
      </c>
      <c r="AD11" s="24">
        <v>0</v>
      </c>
      <c r="AE11" s="24">
        <v>126093</v>
      </c>
      <c r="AF11" s="24">
        <v>9934</v>
      </c>
      <c r="AG11" s="24">
        <v>13673</v>
      </c>
      <c r="AH11" s="24">
        <v>0</v>
      </c>
      <c r="AI11" s="24">
        <v>0</v>
      </c>
      <c r="AJ11" s="24">
        <v>106953275</v>
      </c>
      <c r="AK11" s="24">
        <v>106953275</v>
      </c>
    </row>
    <row r="12" spans="1:37" x14ac:dyDescent="0.2">
      <c r="A12" s="158" t="s">
        <v>278</v>
      </c>
      <c r="B12" s="23"/>
      <c r="C12" s="24">
        <v>0</v>
      </c>
      <c r="D12" s="24">
        <v>0</v>
      </c>
      <c r="E12" s="24">
        <v>0</v>
      </c>
      <c r="F12" s="24">
        <v>255769</v>
      </c>
      <c r="G12" s="24">
        <v>0</v>
      </c>
      <c r="H12" s="24">
        <v>100000</v>
      </c>
      <c r="I12" s="24">
        <v>0</v>
      </c>
      <c r="J12" s="24">
        <v>0</v>
      </c>
      <c r="K12" s="24">
        <v>11667</v>
      </c>
      <c r="L12" s="24">
        <v>19288</v>
      </c>
      <c r="M12" s="24">
        <v>0</v>
      </c>
      <c r="N12" s="24">
        <v>0</v>
      </c>
      <c r="O12" s="24">
        <v>0</v>
      </c>
      <c r="P12" s="24">
        <v>4557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294766</v>
      </c>
      <c r="W12" s="24">
        <v>0</v>
      </c>
      <c r="X12" s="24">
        <v>85000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771047</v>
      </c>
      <c r="AK12" s="24">
        <v>771047</v>
      </c>
    </row>
    <row r="13" spans="1:37" x14ac:dyDescent="0.2">
      <c r="A13" s="158" t="s">
        <v>279</v>
      </c>
      <c r="B13" s="23"/>
      <c r="C13" s="24">
        <v>0</v>
      </c>
      <c r="D13" s="24">
        <v>0</v>
      </c>
      <c r="E13" s="24">
        <v>63042</v>
      </c>
      <c r="F13" s="24">
        <v>4286</v>
      </c>
      <c r="G13" s="24">
        <v>0</v>
      </c>
      <c r="H13" s="24">
        <v>0</v>
      </c>
      <c r="I13" s="24">
        <v>0</v>
      </c>
      <c r="J13" s="24">
        <v>184850</v>
      </c>
      <c r="K13" s="24">
        <v>0</v>
      </c>
      <c r="L13" s="24">
        <v>0</v>
      </c>
      <c r="M13" s="24">
        <v>66800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318978</v>
      </c>
      <c r="AK13" s="24">
        <v>318978</v>
      </c>
    </row>
    <row r="14" spans="1:37" x14ac:dyDescent="0.2">
      <c r="A14" s="158" t="s">
        <v>280</v>
      </c>
      <c r="B14" s="23"/>
      <c r="C14" s="24">
        <v>0</v>
      </c>
      <c r="D14" s="24">
        <v>725395</v>
      </c>
      <c r="E14" s="24">
        <v>819</v>
      </c>
      <c r="F14" s="24">
        <v>783955</v>
      </c>
      <c r="G14" s="24">
        <v>97223</v>
      </c>
      <c r="H14" s="24">
        <v>112139</v>
      </c>
      <c r="I14" s="24">
        <v>0</v>
      </c>
      <c r="J14" s="24">
        <v>30175</v>
      </c>
      <c r="K14" s="24">
        <v>154738</v>
      </c>
      <c r="L14" s="24">
        <v>0</v>
      </c>
      <c r="M14" s="24">
        <v>17312</v>
      </c>
      <c r="N14" s="24">
        <v>0</v>
      </c>
      <c r="O14" s="24">
        <v>70230</v>
      </c>
      <c r="P14" s="24">
        <v>4049</v>
      </c>
      <c r="Q14" s="24">
        <v>45991</v>
      </c>
      <c r="R14" s="24">
        <v>67186</v>
      </c>
      <c r="S14" s="24">
        <v>0</v>
      </c>
      <c r="T14" s="24">
        <v>460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1091</v>
      </c>
      <c r="AD14" s="24">
        <v>11994</v>
      </c>
      <c r="AE14" s="24">
        <v>0</v>
      </c>
      <c r="AF14" s="24">
        <v>0</v>
      </c>
      <c r="AG14" s="24">
        <v>0</v>
      </c>
      <c r="AH14" s="24">
        <v>49825</v>
      </c>
      <c r="AI14" s="24">
        <v>650</v>
      </c>
      <c r="AJ14" s="24">
        <v>2173232</v>
      </c>
      <c r="AK14" s="24">
        <v>2173232</v>
      </c>
    </row>
    <row r="15" spans="1:37" x14ac:dyDescent="0.2">
      <c r="A15" s="159" t="s">
        <v>281</v>
      </c>
      <c r="B15" s="23"/>
      <c r="C15" s="24">
        <v>124900492</v>
      </c>
      <c r="D15" s="24">
        <v>46196238</v>
      </c>
      <c r="E15" s="24">
        <v>36262352</v>
      </c>
      <c r="F15" s="24">
        <v>44381108</v>
      </c>
      <c r="G15" s="24">
        <v>31177699</v>
      </c>
      <c r="H15" s="24">
        <v>19143755</v>
      </c>
      <c r="I15" s="24">
        <v>21896477</v>
      </c>
      <c r="J15" s="24">
        <v>20795524</v>
      </c>
      <c r="K15" s="24">
        <v>13026657</v>
      </c>
      <c r="L15" s="24">
        <v>13602613</v>
      </c>
      <c r="M15" s="24">
        <v>15156567</v>
      </c>
      <c r="N15" s="24">
        <v>7857087</v>
      </c>
      <c r="O15" s="24">
        <v>6325182</v>
      </c>
      <c r="P15" s="24">
        <v>13473480</v>
      </c>
      <c r="Q15" s="24">
        <v>9506279</v>
      </c>
      <c r="R15" s="24">
        <v>4331057</v>
      </c>
      <c r="S15" s="24">
        <v>6254568</v>
      </c>
      <c r="T15" s="24">
        <v>8014437</v>
      </c>
      <c r="U15" s="24">
        <v>7577174</v>
      </c>
      <c r="V15" s="24">
        <v>3731129</v>
      </c>
      <c r="W15" s="24">
        <v>2823909</v>
      </c>
      <c r="X15" s="24">
        <v>1243963</v>
      </c>
      <c r="Y15" s="24">
        <v>1452520</v>
      </c>
      <c r="Z15" s="24">
        <v>2028802</v>
      </c>
      <c r="AA15" s="24">
        <v>583368</v>
      </c>
      <c r="AB15" s="24">
        <v>488255</v>
      </c>
      <c r="AC15" s="24">
        <v>499898</v>
      </c>
      <c r="AD15" s="24">
        <v>315791</v>
      </c>
      <c r="AE15" s="24">
        <v>326773</v>
      </c>
      <c r="AF15" s="24">
        <v>152622</v>
      </c>
      <c r="AG15" s="24">
        <v>140705</v>
      </c>
      <c r="AH15" s="24">
        <v>124542</v>
      </c>
      <c r="AI15" s="24">
        <v>244782</v>
      </c>
      <c r="AJ15" s="24">
        <v>464035805</v>
      </c>
      <c r="AK15" s="24">
        <v>464035805</v>
      </c>
    </row>
    <row r="16" spans="1:37" x14ac:dyDescent="0.2">
      <c r="A16" s="23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>
        <v>0</v>
      </c>
      <c r="AK16" s="24"/>
    </row>
    <row r="17" spans="1:37" x14ac:dyDescent="0.2">
      <c r="A17" s="160" t="s">
        <v>282</v>
      </c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>
        <v>0</v>
      </c>
      <c r="AK17" s="24"/>
    </row>
    <row r="18" spans="1:37" x14ac:dyDescent="0.2">
      <c r="A18" s="54" t="s">
        <v>195</v>
      </c>
      <c r="B18" s="23"/>
      <c r="C18" s="24">
        <v>23366084</v>
      </c>
      <c r="D18" s="24">
        <v>6858545</v>
      </c>
      <c r="E18" s="24">
        <v>8425500</v>
      </c>
      <c r="F18" s="24">
        <v>3352686</v>
      </c>
      <c r="G18" s="24">
        <v>3750726</v>
      </c>
      <c r="H18" s="24">
        <v>2096823</v>
      </c>
      <c r="I18" s="24">
        <v>3590697</v>
      </c>
      <c r="J18" s="24">
        <v>2932258</v>
      </c>
      <c r="K18" s="24">
        <v>1941060</v>
      </c>
      <c r="L18" s="24">
        <v>2115848</v>
      </c>
      <c r="M18" s="24">
        <v>883976</v>
      </c>
      <c r="N18" s="24">
        <v>2473813</v>
      </c>
      <c r="O18" s="24">
        <v>1763560</v>
      </c>
      <c r="P18" s="24">
        <v>636180</v>
      </c>
      <c r="Q18" s="24">
        <v>2633779</v>
      </c>
      <c r="R18" s="24">
        <v>881843</v>
      </c>
      <c r="S18" s="24">
        <v>903786</v>
      </c>
      <c r="T18" s="24">
        <v>1196936</v>
      </c>
      <c r="U18" s="24">
        <v>1895867.794</v>
      </c>
      <c r="V18" s="24">
        <v>720229</v>
      </c>
      <c r="W18" s="24">
        <v>709897</v>
      </c>
      <c r="X18" s="24">
        <v>460943</v>
      </c>
      <c r="Y18" s="24">
        <v>400488</v>
      </c>
      <c r="Z18" s="24">
        <v>150678</v>
      </c>
      <c r="AA18" s="24">
        <v>53599</v>
      </c>
      <c r="AB18" s="24">
        <v>230971</v>
      </c>
      <c r="AC18" s="24">
        <v>192138</v>
      </c>
      <c r="AD18" s="24">
        <v>171574</v>
      </c>
      <c r="AE18" s="24">
        <v>189060</v>
      </c>
      <c r="AF18" s="24">
        <v>94277</v>
      </c>
      <c r="AG18" s="24">
        <v>79028</v>
      </c>
      <c r="AH18" s="24">
        <v>113792</v>
      </c>
      <c r="AI18" s="24">
        <v>236012</v>
      </c>
      <c r="AJ18" s="24">
        <v>75502653.794</v>
      </c>
      <c r="AK18" s="24">
        <v>75502653.794</v>
      </c>
    </row>
    <row r="19" spans="1:37" x14ac:dyDescent="0.2">
      <c r="A19" s="54" t="s">
        <v>514</v>
      </c>
      <c r="B19" s="23"/>
      <c r="C19" s="24">
        <v>482671</v>
      </c>
      <c r="D19" s="24">
        <v>506926</v>
      </c>
      <c r="E19" s="24">
        <v>188599</v>
      </c>
      <c r="F19" s="24">
        <v>288631</v>
      </c>
      <c r="G19" s="24">
        <v>0</v>
      </c>
      <c r="H19" s="24">
        <v>2575033</v>
      </c>
      <c r="I19" s="24">
        <v>0</v>
      </c>
      <c r="J19" s="24">
        <v>0</v>
      </c>
      <c r="K19" s="24">
        <v>46293</v>
      </c>
      <c r="L19" s="24">
        <v>21852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23454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4133459</v>
      </c>
      <c r="AK19" s="24">
        <v>4133459</v>
      </c>
    </row>
    <row r="20" spans="1:37" x14ac:dyDescent="0.2">
      <c r="A20" s="54" t="s">
        <v>283</v>
      </c>
      <c r="B20" s="23"/>
      <c r="C20" s="24">
        <v>298046</v>
      </c>
      <c r="D20" s="24">
        <v>277752</v>
      </c>
      <c r="E20" s="24">
        <v>181814</v>
      </c>
      <c r="F20" s="24">
        <v>52596</v>
      </c>
      <c r="G20" s="24">
        <v>139865</v>
      </c>
      <c r="H20" s="24">
        <v>13867</v>
      </c>
      <c r="I20" s="24">
        <v>289053</v>
      </c>
      <c r="J20" s="24">
        <v>142747</v>
      </c>
      <c r="K20" s="24">
        <v>113757</v>
      </c>
      <c r="L20" s="24">
        <v>78576</v>
      </c>
      <c r="M20" s="24">
        <v>74036</v>
      </c>
      <c r="N20" s="24">
        <v>57979</v>
      </c>
      <c r="O20" s="24">
        <v>19576</v>
      </c>
      <c r="P20" s="24">
        <v>114582</v>
      </c>
      <c r="Q20" s="24">
        <v>58946</v>
      </c>
      <c r="R20" s="24">
        <v>33690</v>
      </c>
      <c r="S20" s="24">
        <v>29951</v>
      </c>
      <c r="T20" s="24">
        <v>44428</v>
      </c>
      <c r="U20" s="24">
        <v>24181.362000000001</v>
      </c>
      <c r="V20" s="24">
        <v>35</v>
      </c>
      <c r="W20" s="24">
        <v>7362</v>
      </c>
      <c r="X20" s="24">
        <v>179</v>
      </c>
      <c r="Y20" s="24">
        <v>5324</v>
      </c>
      <c r="Z20" s="24">
        <v>28174</v>
      </c>
      <c r="AA20" s="24">
        <v>13</v>
      </c>
      <c r="AB20" s="24">
        <v>6264</v>
      </c>
      <c r="AC20" s="24">
        <v>4</v>
      </c>
      <c r="AD20" s="24">
        <v>8841</v>
      </c>
      <c r="AE20" s="24">
        <v>6685</v>
      </c>
      <c r="AF20" s="24">
        <v>2899</v>
      </c>
      <c r="AG20" s="24">
        <v>3667</v>
      </c>
      <c r="AH20" s="24">
        <v>0</v>
      </c>
      <c r="AI20" s="24">
        <v>1</v>
      </c>
      <c r="AJ20" s="24">
        <v>2114890.3619999997</v>
      </c>
      <c r="AK20" s="24">
        <v>2114890.3619999997</v>
      </c>
    </row>
    <row r="21" spans="1:37" x14ac:dyDescent="0.2">
      <c r="A21" s="54" t="s">
        <v>284</v>
      </c>
      <c r="B21" s="23"/>
      <c r="C21" s="24">
        <v>287662</v>
      </c>
      <c r="D21" s="24">
        <v>296473</v>
      </c>
      <c r="E21" s="24">
        <v>324446</v>
      </c>
      <c r="F21" s="24">
        <v>127395</v>
      </c>
      <c r="G21" s="24">
        <v>222330</v>
      </c>
      <c r="H21" s="24">
        <v>327973</v>
      </c>
      <c r="I21" s="24">
        <v>153962</v>
      </c>
      <c r="J21" s="24">
        <v>125163</v>
      </c>
      <c r="K21" s="24">
        <v>91489</v>
      </c>
      <c r="L21" s="24">
        <v>99080</v>
      </c>
      <c r="M21" s="24">
        <v>103618</v>
      </c>
      <c r="N21" s="24">
        <v>66589</v>
      </c>
      <c r="O21" s="24">
        <v>94573</v>
      </c>
      <c r="P21" s="24">
        <v>77232</v>
      </c>
      <c r="Q21" s="24">
        <v>103148</v>
      </c>
      <c r="R21" s="24">
        <v>63410</v>
      </c>
      <c r="S21" s="24">
        <v>72857</v>
      </c>
      <c r="T21" s="24">
        <v>48297</v>
      </c>
      <c r="U21" s="24">
        <v>25205.776999999998</v>
      </c>
      <c r="V21" s="24">
        <v>21878</v>
      </c>
      <c r="W21" s="24">
        <v>8817</v>
      </c>
      <c r="X21" s="24">
        <v>8012</v>
      </c>
      <c r="Y21" s="24">
        <v>0</v>
      </c>
      <c r="Z21" s="24">
        <v>13200</v>
      </c>
      <c r="AA21" s="24">
        <v>14386</v>
      </c>
      <c r="AB21" s="24">
        <v>17037</v>
      </c>
      <c r="AC21" s="24">
        <v>9474</v>
      </c>
      <c r="AD21" s="24">
        <v>13261</v>
      </c>
      <c r="AE21" s="24">
        <v>7176</v>
      </c>
      <c r="AF21" s="24">
        <v>4348</v>
      </c>
      <c r="AG21" s="24">
        <v>3480</v>
      </c>
      <c r="AH21" s="24">
        <v>1517</v>
      </c>
      <c r="AI21" s="24">
        <v>9121</v>
      </c>
      <c r="AJ21" s="24">
        <v>2842609.7769999998</v>
      </c>
      <c r="AK21" s="24">
        <v>2842609.7769999998</v>
      </c>
    </row>
    <row r="22" spans="1:37" x14ac:dyDescent="0.2">
      <c r="A22" s="54" t="s">
        <v>285</v>
      </c>
      <c r="B22" s="23"/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-135250</v>
      </c>
      <c r="J22" s="24">
        <v>0</v>
      </c>
      <c r="K22" s="24">
        <v>1228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-134022</v>
      </c>
      <c r="AK22" s="24">
        <v>-134022</v>
      </c>
    </row>
    <row r="23" spans="1:37" x14ac:dyDescent="0.2">
      <c r="A23" s="54" t="s">
        <v>286</v>
      </c>
      <c r="B23" s="23"/>
      <c r="C23" s="24">
        <v>199683</v>
      </c>
      <c r="D23" s="24">
        <v>344841</v>
      </c>
      <c r="E23" s="24">
        <v>0</v>
      </c>
      <c r="F23" s="24">
        <v>4715942</v>
      </c>
      <c r="G23" s="24">
        <v>0</v>
      </c>
      <c r="H23" s="24">
        <v>43180</v>
      </c>
      <c r="I23" s="24">
        <v>0</v>
      </c>
      <c r="J23" s="24">
        <v>0</v>
      </c>
      <c r="K23" s="24">
        <v>167720</v>
      </c>
      <c r="L23" s="24">
        <v>1562108</v>
      </c>
      <c r="M23" s="24">
        <v>7551</v>
      </c>
      <c r="N23" s="24">
        <v>0</v>
      </c>
      <c r="O23" s="24">
        <v>0</v>
      </c>
      <c r="P23" s="24">
        <v>645419</v>
      </c>
      <c r="Q23" s="24">
        <v>1</v>
      </c>
      <c r="R23" s="24">
        <v>-40871</v>
      </c>
      <c r="S23" s="24">
        <v>782585</v>
      </c>
      <c r="T23" s="24">
        <v>2533</v>
      </c>
      <c r="U23" s="24">
        <v>0</v>
      </c>
      <c r="V23" s="24">
        <v>0</v>
      </c>
      <c r="W23" s="24">
        <v>0</v>
      </c>
      <c r="X23" s="24">
        <v>0</v>
      </c>
      <c r="Y23" s="24">
        <v>12922</v>
      </c>
      <c r="Z23" s="24">
        <v>0</v>
      </c>
      <c r="AA23" s="24">
        <v>7471</v>
      </c>
      <c r="AB23" s="24">
        <v>-3619</v>
      </c>
      <c r="AC23" s="24">
        <v>0</v>
      </c>
      <c r="AD23" s="24">
        <v>0</v>
      </c>
      <c r="AE23" s="24">
        <v>-3627</v>
      </c>
      <c r="AF23" s="24">
        <v>-833</v>
      </c>
      <c r="AG23" s="24">
        <v>-1132</v>
      </c>
      <c r="AH23" s="24">
        <v>15</v>
      </c>
      <c r="AI23" s="24">
        <v>0</v>
      </c>
      <c r="AJ23" s="24">
        <v>8441889</v>
      </c>
      <c r="AK23" s="24">
        <v>8441889</v>
      </c>
    </row>
    <row r="24" spans="1:37" x14ac:dyDescent="0.2">
      <c r="A24" s="161" t="s">
        <v>287</v>
      </c>
      <c r="B24" s="23"/>
      <c r="C24" s="24">
        <v>24634146</v>
      </c>
      <c r="D24" s="24">
        <v>8284537</v>
      </c>
      <c r="E24" s="24">
        <v>9120359</v>
      </c>
      <c r="F24" s="24">
        <v>8537250</v>
      </c>
      <c r="G24" s="24">
        <v>4112921</v>
      </c>
      <c r="H24" s="24">
        <v>5056876</v>
      </c>
      <c r="I24" s="24">
        <v>3898462</v>
      </c>
      <c r="J24" s="24">
        <v>3200168</v>
      </c>
      <c r="K24" s="24">
        <v>2361547</v>
      </c>
      <c r="L24" s="24">
        <v>3877464</v>
      </c>
      <c r="M24" s="24">
        <v>1069181</v>
      </c>
      <c r="N24" s="24">
        <v>2598381</v>
      </c>
      <c r="O24" s="24">
        <v>1877709</v>
      </c>
      <c r="P24" s="24">
        <v>1473413</v>
      </c>
      <c r="Q24" s="24">
        <v>2795874</v>
      </c>
      <c r="R24" s="24">
        <v>961526</v>
      </c>
      <c r="S24" s="24">
        <v>1789179</v>
      </c>
      <c r="T24" s="24">
        <v>1292194</v>
      </c>
      <c r="U24" s="24">
        <v>1945254.933</v>
      </c>
      <c r="V24" s="24">
        <v>742142</v>
      </c>
      <c r="W24" s="24">
        <v>726076</v>
      </c>
      <c r="X24" s="24">
        <v>469134</v>
      </c>
      <c r="Y24" s="24">
        <v>418734</v>
      </c>
      <c r="Z24" s="24">
        <v>192052</v>
      </c>
      <c r="AA24" s="24">
        <v>75469</v>
      </c>
      <c r="AB24" s="24">
        <v>250653</v>
      </c>
      <c r="AC24" s="24">
        <v>201616</v>
      </c>
      <c r="AD24" s="24">
        <v>193676</v>
      </c>
      <c r="AE24" s="24">
        <v>199294</v>
      </c>
      <c r="AF24" s="24">
        <v>100691</v>
      </c>
      <c r="AG24" s="24">
        <v>85043</v>
      </c>
      <c r="AH24" s="24">
        <v>115324</v>
      </c>
      <c r="AI24" s="24">
        <v>245134</v>
      </c>
      <c r="AJ24" s="24">
        <v>92901479.932999998</v>
      </c>
      <c r="AK24" s="24">
        <v>92901479.932999998</v>
      </c>
    </row>
    <row r="25" spans="1:37" x14ac:dyDescent="0.2">
      <c r="A25" s="23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>
        <v>0</v>
      </c>
      <c r="AK25" s="24"/>
    </row>
    <row r="26" spans="1:37" x14ac:dyDescent="0.2">
      <c r="A26" s="162" t="s">
        <v>288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>
        <v>0</v>
      </c>
      <c r="AK26" s="24"/>
    </row>
    <row r="27" spans="1:37" x14ac:dyDescent="0.2">
      <c r="A27" s="162" t="s">
        <v>289</v>
      </c>
      <c r="B27" s="23"/>
      <c r="C27" s="24">
        <v>100266346</v>
      </c>
      <c r="D27" s="24">
        <v>37911701</v>
      </c>
      <c r="E27" s="24">
        <v>27141993</v>
      </c>
      <c r="F27" s="24">
        <v>35843858</v>
      </c>
      <c r="G27" s="24">
        <v>27064778</v>
      </c>
      <c r="H27" s="24">
        <v>14086879</v>
      </c>
      <c r="I27" s="24">
        <v>17998015</v>
      </c>
      <c r="J27" s="24">
        <v>17595356</v>
      </c>
      <c r="K27" s="24">
        <v>10665110</v>
      </c>
      <c r="L27" s="24">
        <v>9725149</v>
      </c>
      <c r="M27" s="24">
        <v>14087386</v>
      </c>
      <c r="N27" s="24">
        <v>5258706</v>
      </c>
      <c r="O27" s="24">
        <v>4447473</v>
      </c>
      <c r="P27" s="24">
        <v>12000067</v>
      </c>
      <c r="Q27" s="24">
        <v>6710405</v>
      </c>
      <c r="R27" s="24">
        <v>3369531</v>
      </c>
      <c r="S27" s="24">
        <v>4465389</v>
      </c>
      <c r="T27" s="24">
        <v>6722243</v>
      </c>
      <c r="U27" s="24">
        <v>5631919.0669999998</v>
      </c>
      <c r="V27" s="24">
        <v>2988987</v>
      </c>
      <c r="W27" s="24">
        <v>2097833</v>
      </c>
      <c r="X27" s="24">
        <v>774829</v>
      </c>
      <c r="Y27" s="24">
        <v>1033786</v>
      </c>
      <c r="Z27" s="24">
        <v>1836750</v>
      </c>
      <c r="AA27" s="24">
        <v>507899</v>
      </c>
      <c r="AB27" s="24">
        <v>237602</v>
      </c>
      <c r="AC27" s="24">
        <v>298282</v>
      </c>
      <c r="AD27" s="24">
        <v>122115</v>
      </c>
      <c r="AE27" s="24">
        <v>127479</v>
      </c>
      <c r="AF27" s="24">
        <v>51931</v>
      </c>
      <c r="AG27" s="24">
        <v>55662</v>
      </c>
      <c r="AH27" s="24">
        <v>9218</v>
      </c>
      <c r="AI27" s="24">
        <v>-352</v>
      </c>
      <c r="AJ27" s="24">
        <v>371134325.06699997</v>
      </c>
      <c r="AK27" s="24">
        <v>371134325.06700003</v>
      </c>
    </row>
    <row r="28" spans="1:37" x14ac:dyDescent="0.2">
      <c r="A28" s="23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>
        <v>0</v>
      </c>
      <c r="AK28" s="24"/>
    </row>
    <row r="29" spans="1:37" x14ac:dyDescent="0.2">
      <c r="A29" s="23"/>
      <c r="B29" s="23"/>
      <c r="C29" s="23"/>
      <c r="D29" s="24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4">
        <v>0</v>
      </c>
      <c r="AK29" s="23"/>
    </row>
    <row r="30" spans="1:37" x14ac:dyDescent="0.2">
      <c r="A30" s="163" t="s">
        <v>290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>
        <v>0</v>
      </c>
      <c r="AK30" s="23"/>
    </row>
    <row r="31" spans="1:37" x14ac:dyDescent="0.2">
      <c r="A31" s="164" t="s">
        <v>291</v>
      </c>
      <c r="B31" s="23"/>
      <c r="C31" s="24">
        <v>17293339</v>
      </c>
      <c r="D31" s="24">
        <v>15253103</v>
      </c>
      <c r="E31" s="24">
        <v>15638189</v>
      </c>
      <c r="F31" s="24">
        <v>11176882</v>
      </c>
      <c r="G31" s="24">
        <v>6578779</v>
      </c>
      <c r="H31" s="24">
        <v>3515738</v>
      </c>
      <c r="I31" s="24">
        <v>5667808</v>
      </c>
      <c r="J31" s="24">
        <v>6830564</v>
      </c>
      <c r="K31" s="24">
        <v>3283019</v>
      </c>
      <c r="L31" s="24">
        <v>5553277</v>
      </c>
      <c r="M31" s="24">
        <v>4661487</v>
      </c>
      <c r="N31" s="24">
        <v>1554007</v>
      </c>
      <c r="O31" s="24">
        <v>961807</v>
      </c>
      <c r="P31" s="24">
        <v>4495408</v>
      </c>
      <c r="Q31" s="24">
        <v>2295659</v>
      </c>
      <c r="R31" s="24">
        <v>1873361</v>
      </c>
      <c r="S31" s="24">
        <v>2392225</v>
      </c>
      <c r="T31" s="24">
        <v>2802068</v>
      </c>
      <c r="U31" s="24">
        <v>1091504.8600000001</v>
      </c>
      <c r="V31" s="24">
        <v>1322424</v>
      </c>
      <c r="W31" s="24">
        <v>965331</v>
      </c>
      <c r="X31" s="24">
        <v>447847</v>
      </c>
      <c r="Y31" s="24">
        <v>261</v>
      </c>
      <c r="Z31" s="24">
        <v>1327464</v>
      </c>
      <c r="AA31" s="24">
        <v>293349</v>
      </c>
      <c r="AB31" s="24">
        <v>24129</v>
      </c>
      <c r="AC31" s="24">
        <v>117564</v>
      </c>
      <c r="AD31" s="24">
        <v>3307</v>
      </c>
      <c r="AE31" s="24">
        <v>81972</v>
      </c>
      <c r="AF31" s="24">
        <v>10454</v>
      </c>
      <c r="AG31" s="24">
        <v>11325</v>
      </c>
      <c r="AH31" s="24">
        <v>0</v>
      </c>
      <c r="AI31" s="24">
        <v>0</v>
      </c>
      <c r="AJ31" s="24">
        <v>117523651.86</v>
      </c>
      <c r="AK31" s="24">
        <v>117523651.86</v>
      </c>
    </row>
    <row r="32" spans="1:37" x14ac:dyDescent="0.2">
      <c r="A32" s="164" t="s">
        <v>292</v>
      </c>
      <c r="B32" s="23"/>
      <c r="C32" s="24">
        <v>79729123</v>
      </c>
      <c r="D32" s="24">
        <v>22030246</v>
      </c>
      <c r="E32" s="24">
        <v>13008474</v>
      </c>
      <c r="F32" s="24">
        <v>24920527</v>
      </c>
      <c r="G32" s="24">
        <v>16404686</v>
      </c>
      <c r="H32" s="24">
        <v>8200726</v>
      </c>
      <c r="I32" s="24">
        <v>11592035</v>
      </c>
      <c r="J32" s="24">
        <v>9560608</v>
      </c>
      <c r="K32" s="24">
        <v>7635328</v>
      </c>
      <c r="L32" s="24">
        <v>5024354</v>
      </c>
      <c r="M32" s="24">
        <v>8545800</v>
      </c>
      <c r="N32" s="24">
        <v>3655818</v>
      </c>
      <c r="O32" s="24">
        <v>2533432</v>
      </c>
      <c r="P32" s="24">
        <v>7326993</v>
      </c>
      <c r="Q32" s="24">
        <v>6442998</v>
      </c>
      <c r="R32" s="24">
        <v>1290558</v>
      </c>
      <c r="S32" s="24">
        <v>1992695</v>
      </c>
      <c r="T32" s="24">
        <v>3925974</v>
      </c>
      <c r="U32" s="24">
        <v>4639576.4460000005</v>
      </c>
      <c r="V32" s="24">
        <v>992381</v>
      </c>
      <c r="W32" s="24">
        <v>1395186</v>
      </c>
      <c r="X32" s="24">
        <v>316430</v>
      </c>
      <c r="Y32" s="24">
        <v>1013157</v>
      </c>
      <c r="Z32" s="24">
        <v>643833</v>
      </c>
      <c r="AA32" s="24">
        <v>209078</v>
      </c>
      <c r="AB32" s="24">
        <v>214187</v>
      </c>
      <c r="AC32" s="24">
        <v>274776</v>
      </c>
      <c r="AD32" s="24">
        <v>101480</v>
      </c>
      <c r="AE32" s="24">
        <v>150213</v>
      </c>
      <c r="AF32" s="24">
        <v>34188</v>
      </c>
      <c r="AG32" s="24">
        <v>38783</v>
      </c>
      <c r="AH32" s="24">
        <v>0</v>
      </c>
      <c r="AI32" s="24">
        <v>0</v>
      </c>
      <c r="AJ32" s="24">
        <v>243843643.44600001</v>
      </c>
      <c r="AK32" s="24">
        <v>243843643.44600001</v>
      </c>
    </row>
    <row r="33" spans="1:37" x14ac:dyDescent="0.2">
      <c r="A33" s="164" t="s">
        <v>293</v>
      </c>
      <c r="B33" s="23"/>
      <c r="C33" s="24">
        <v>3022406</v>
      </c>
      <c r="D33" s="24">
        <v>2837785</v>
      </c>
      <c r="E33" s="24">
        <v>1204886</v>
      </c>
      <c r="F33" s="24">
        <v>0</v>
      </c>
      <c r="G33" s="24">
        <v>1413695</v>
      </c>
      <c r="H33" s="24">
        <v>0</v>
      </c>
      <c r="I33" s="24">
        <v>372337</v>
      </c>
      <c r="J33" s="24">
        <v>1533227</v>
      </c>
      <c r="K33" s="24">
        <v>71000</v>
      </c>
      <c r="L33" s="24">
        <v>47330</v>
      </c>
      <c r="M33" s="24">
        <v>234315</v>
      </c>
      <c r="N33" s="24">
        <v>0</v>
      </c>
      <c r="O33" s="24">
        <v>126019</v>
      </c>
      <c r="P33" s="24">
        <v>352826</v>
      </c>
      <c r="Q33" s="24">
        <v>0</v>
      </c>
      <c r="R33" s="24">
        <v>0</v>
      </c>
      <c r="S33" s="24">
        <v>42178</v>
      </c>
      <c r="T33" s="24">
        <v>110000</v>
      </c>
      <c r="U33" s="24">
        <v>43900</v>
      </c>
      <c r="V33" s="24">
        <v>132343</v>
      </c>
      <c r="W33" s="24">
        <v>10463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10600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11565310</v>
      </c>
      <c r="AK33" s="24">
        <v>11565310</v>
      </c>
    </row>
    <row r="34" spans="1:37" x14ac:dyDescent="0.2">
      <c r="A34" s="164" t="s">
        <v>294</v>
      </c>
      <c r="B34" s="23"/>
      <c r="C34" s="24">
        <v>617772</v>
      </c>
      <c r="D34" s="24">
        <v>-11711943</v>
      </c>
      <c r="E34" s="24">
        <v>4035061</v>
      </c>
      <c r="F34" s="24">
        <v>0</v>
      </c>
      <c r="G34" s="24">
        <v>14546</v>
      </c>
      <c r="H34" s="24">
        <v>3260000</v>
      </c>
      <c r="I34" s="24">
        <v>188578</v>
      </c>
      <c r="J34" s="24">
        <v>53012</v>
      </c>
      <c r="K34" s="24">
        <v>204371</v>
      </c>
      <c r="L34" s="24">
        <v>0</v>
      </c>
      <c r="M34" s="24">
        <v>310310</v>
      </c>
      <c r="N34" s="24">
        <v>0</v>
      </c>
      <c r="O34" s="24">
        <v>600000</v>
      </c>
      <c r="P34" s="24">
        <v>0</v>
      </c>
      <c r="Q34" s="24">
        <v>644677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25594</v>
      </c>
      <c r="AB34" s="24">
        <v>0</v>
      </c>
      <c r="AC34" s="24">
        <v>0</v>
      </c>
      <c r="AD34" s="24">
        <v>0</v>
      </c>
      <c r="AE34" s="24">
        <v>-51425</v>
      </c>
      <c r="AF34" s="24">
        <v>877</v>
      </c>
      <c r="AG34" s="24">
        <v>3621</v>
      </c>
      <c r="AH34" s="24">
        <v>108</v>
      </c>
      <c r="AI34" s="24">
        <v>0</v>
      </c>
      <c r="AJ34" s="24">
        <v>-1804841</v>
      </c>
      <c r="AK34" s="24">
        <v>-1804841</v>
      </c>
    </row>
    <row r="35" spans="1:37" x14ac:dyDescent="0.2">
      <c r="A35" s="164" t="s">
        <v>295</v>
      </c>
      <c r="B35" s="23"/>
      <c r="C35" s="24">
        <v>267078</v>
      </c>
      <c r="D35" s="24">
        <v>27484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85497</v>
      </c>
      <c r="K35" s="24">
        <v>0</v>
      </c>
      <c r="L35" s="24">
        <v>17427</v>
      </c>
      <c r="M35" s="24">
        <v>24952</v>
      </c>
      <c r="N35" s="24">
        <v>0</v>
      </c>
      <c r="O35" s="24">
        <v>152</v>
      </c>
      <c r="P35" s="24">
        <v>58524</v>
      </c>
      <c r="Q35" s="24">
        <v>0</v>
      </c>
      <c r="R35" s="24">
        <v>288</v>
      </c>
      <c r="S35" s="24">
        <v>0</v>
      </c>
      <c r="T35" s="24">
        <v>0</v>
      </c>
      <c r="U35" s="24">
        <v>64.379000000000005</v>
      </c>
      <c r="V35" s="24">
        <v>0</v>
      </c>
      <c r="W35" s="24">
        <v>0</v>
      </c>
      <c r="X35" s="24">
        <v>0</v>
      </c>
      <c r="Y35" s="24">
        <v>0</v>
      </c>
      <c r="Z35" s="24">
        <v>943</v>
      </c>
      <c r="AA35" s="24">
        <v>0</v>
      </c>
      <c r="AB35" s="24">
        <v>-11500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470909.37900000002</v>
      </c>
      <c r="AK35" s="24">
        <v>470909.37900000002</v>
      </c>
    </row>
    <row r="36" spans="1:37" x14ac:dyDescent="0.2">
      <c r="A36" s="164" t="s">
        <v>296</v>
      </c>
      <c r="B36" s="23"/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16039</v>
      </c>
      <c r="K36" s="24">
        <v>140252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156291</v>
      </c>
      <c r="AK36" s="24">
        <v>156291</v>
      </c>
    </row>
    <row r="37" spans="1:37" x14ac:dyDescent="0.2">
      <c r="A37" s="164" t="s">
        <v>297</v>
      </c>
      <c r="B37" s="23"/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</row>
    <row r="38" spans="1:37" x14ac:dyDescent="0.2">
      <c r="A38" s="165" t="s">
        <v>298</v>
      </c>
      <c r="B38" s="23"/>
      <c r="C38" s="24">
        <v>100929718</v>
      </c>
      <c r="D38" s="24">
        <v>28436675</v>
      </c>
      <c r="E38" s="24">
        <v>33886610</v>
      </c>
      <c r="F38" s="24">
        <v>36097409</v>
      </c>
      <c r="G38" s="24">
        <v>24411706</v>
      </c>
      <c r="H38" s="24">
        <v>14976464</v>
      </c>
      <c r="I38" s="24">
        <v>17820758</v>
      </c>
      <c r="J38" s="24">
        <v>18078947</v>
      </c>
      <c r="K38" s="24">
        <v>11333970</v>
      </c>
      <c r="L38" s="24">
        <v>10642388</v>
      </c>
      <c r="M38" s="24">
        <v>13776864</v>
      </c>
      <c r="N38" s="24">
        <v>5209825</v>
      </c>
      <c r="O38" s="24">
        <v>4221410</v>
      </c>
      <c r="P38" s="24">
        <v>12233751</v>
      </c>
      <c r="Q38" s="24">
        <v>9383334</v>
      </c>
      <c r="R38" s="24">
        <v>3164207</v>
      </c>
      <c r="S38" s="24">
        <v>4427098</v>
      </c>
      <c r="T38" s="24">
        <v>6838042</v>
      </c>
      <c r="U38" s="24">
        <v>5775045.6850000005</v>
      </c>
      <c r="V38" s="24">
        <v>2447148</v>
      </c>
      <c r="W38" s="24">
        <v>2370980</v>
      </c>
      <c r="X38" s="24">
        <v>764277</v>
      </c>
      <c r="Y38" s="24">
        <v>1013418</v>
      </c>
      <c r="Z38" s="24">
        <v>1972240</v>
      </c>
      <c r="AA38" s="24">
        <v>528021</v>
      </c>
      <c r="AB38" s="24">
        <v>226816</v>
      </c>
      <c r="AC38" s="24">
        <v>392340</v>
      </c>
      <c r="AD38" s="24">
        <v>115387</v>
      </c>
      <c r="AE38" s="24">
        <v>180760</v>
      </c>
      <c r="AF38" s="24">
        <v>45519</v>
      </c>
      <c r="AG38" s="24">
        <v>53729</v>
      </c>
      <c r="AH38" s="24">
        <v>108</v>
      </c>
      <c r="AI38" s="24">
        <v>0</v>
      </c>
      <c r="AJ38" s="24">
        <v>371754964.685</v>
      </c>
      <c r="AK38" s="24">
        <v>371754964.685</v>
      </c>
    </row>
    <row r="39" spans="1:37" x14ac:dyDescent="0.2">
      <c r="A39" s="23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>
        <v>0</v>
      </c>
      <c r="AK39" s="24"/>
    </row>
    <row r="40" spans="1:37" x14ac:dyDescent="0.2">
      <c r="A40" s="166"/>
      <c r="B40" s="166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>
        <v>0</v>
      </c>
      <c r="AK40" s="24"/>
    </row>
    <row r="41" spans="1:37" x14ac:dyDescent="0.2">
      <c r="A41" s="166" t="s">
        <v>299</v>
      </c>
      <c r="B41" s="166"/>
      <c r="C41" s="24">
        <v>13770634</v>
      </c>
      <c r="D41" s="24">
        <v>28016419</v>
      </c>
      <c r="E41" s="24">
        <v>17472472</v>
      </c>
      <c r="F41" s="24">
        <v>3314646</v>
      </c>
      <c r="G41" s="24">
        <v>3735923</v>
      </c>
      <c r="H41" s="24">
        <v>4978420</v>
      </c>
      <c r="I41" s="24">
        <v>1646567</v>
      </c>
      <c r="J41" s="24">
        <v>7155716</v>
      </c>
      <c r="K41" s="24">
        <v>1034977</v>
      </c>
      <c r="L41" s="24">
        <v>1064707</v>
      </c>
      <c r="M41" s="24">
        <v>377103</v>
      </c>
      <c r="N41" s="24">
        <v>178090</v>
      </c>
      <c r="O41" s="24">
        <v>612403</v>
      </c>
      <c r="P41" s="24">
        <v>456525</v>
      </c>
      <c r="Q41" s="24">
        <v>4886273</v>
      </c>
      <c r="R41" s="24">
        <v>386423</v>
      </c>
      <c r="S41" s="24">
        <v>138953</v>
      </c>
      <c r="T41" s="24">
        <v>227008</v>
      </c>
      <c r="U41" s="24">
        <v>810605.46</v>
      </c>
      <c r="V41" s="24">
        <v>109240</v>
      </c>
      <c r="W41" s="24">
        <v>333096</v>
      </c>
      <c r="X41" s="24">
        <v>19388</v>
      </c>
      <c r="Y41" s="24">
        <v>345401</v>
      </c>
      <c r="Z41" s="24">
        <v>783688</v>
      </c>
      <c r="AA41" s="24">
        <v>70840</v>
      </c>
      <c r="AB41" s="24">
        <v>76450</v>
      </c>
      <c r="AC41" s="24">
        <v>190632</v>
      </c>
      <c r="AD41" s="24">
        <v>98965</v>
      </c>
      <c r="AE41" s="24">
        <v>72624</v>
      </c>
      <c r="AF41" s="24">
        <v>12001</v>
      </c>
      <c r="AG41" s="24">
        <v>10643</v>
      </c>
      <c r="AH41" s="24">
        <v>83526</v>
      </c>
      <c r="AI41" s="24">
        <v>25960</v>
      </c>
      <c r="AJ41" s="24">
        <v>92496318.459999993</v>
      </c>
      <c r="AK41" s="24">
        <v>92496318.460000008</v>
      </c>
    </row>
    <row r="42" spans="1:37" x14ac:dyDescent="0.2">
      <c r="A42" s="167"/>
      <c r="B42" s="167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4">
        <v>0</v>
      </c>
      <c r="AK42" s="23"/>
    </row>
    <row r="43" spans="1:37" x14ac:dyDescent="0.2">
      <c r="A43" s="166" t="s">
        <v>300</v>
      </c>
      <c r="B43" s="166"/>
      <c r="C43" s="24">
        <v>13107262</v>
      </c>
      <c r="D43" s="24">
        <v>37491445</v>
      </c>
      <c r="E43" s="24">
        <v>10727855</v>
      </c>
      <c r="F43" s="24">
        <v>3061095</v>
      </c>
      <c r="G43" s="24">
        <v>6388995</v>
      </c>
      <c r="H43" s="24">
        <v>4088835</v>
      </c>
      <c r="I43" s="24">
        <v>1823824</v>
      </c>
      <c r="J43" s="24">
        <v>6672125</v>
      </c>
      <c r="K43" s="24">
        <v>366117</v>
      </c>
      <c r="L43" s="24">
        <v>147468</v>
      </c>
      <c r="M43" s="24">
        <v>687625</v>
      </c>
      <c r="N43" s="24">
        <v>226971</v>
      </c>
      <c r="O43" s="24">
        <v>838466</v>
      </c>
      <c r="P43" s="24">
        <v>222841</v>
      </c>
      <c r="Q43" s="24">
        <v>2213344</v>
      </c>
      <c r="R43" s="24">
        <v>591747</v>
      </c>
      <c r="S43" s="24">
        <v>177244</v>
      </c>
      <c r="T43" s="24">
        <v>111209</v>
      </c>
      <c r="U43" s="24">
        <v>667478.84199999925</v>
      </c>
      <c r="V43" s="24">
        <v>651079</v>
      </c>
      <c r="W43" s="24">
        <v>59949</v>
      </c>
      <c r="X43" s="24">
        <v>29940</v>
      </c>
      <c r="Y43" s="24">
        <v>365769</v>
      </c>
      <c r="Z43" s="24">
        <v>648198</v>
      </c>
      <c r="AA43" s="24">
        <v>50718</v>
      </c>
      <c r="AB43" s="24">
        <v>87236</v>
      </c>
      <c r="AC43" s="24">
        <v>96574</v>
      </c>
      <c r="AD43" s="24">
        <v>105693</v>
      </c>
      <c r="AE43" s="24">
        <v>19343</v>
      </c>
      <c r="AF43" s="24">
        <v>18413</v>
      </c>
      <c r="AG43" s="24">
        <v>12576</v>
      </c>
      <c r="AH43" s="24">
        <v>92636</v>
      </c>
      <c r="AI43" s="24">
        <v>25608</v>
      </c>
      <c r="AJ43" s="24">
        <v>91875678.841999993</v>
      </c>
      <c r="AK43" s="26">
        <v>91875678.842000067</v>
      </c>
    </row>
    <row r="44" spans="1:37" x14ac:dyDescent="0.2">
      <c r="A44" s="168"/>
      <c r="B44" s="168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</row>
    <row r="45" spans="1:37" ht="15" x14ac:dyDescent="0.25">
      <c r="A45"/>
      <c r="B45"/>
      <c r="C45"/>
      <c r="D45"/>
      <c r="E45"/>
      <c r="F45" s="40"/>
      <c r="G45"/>
      <c r="H45" s="4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7" ht="15" x14ac:dyDescent="0.25">
      <c r="A46"/>
      <c r="B46"/>
      <c r="C46"/>
      <c r="D46"/>
      <c r="E46" s="40"/>
      <c r="F46"/>
      <c r="G46"/>
      <c r="H46" s="40"/>
      <c r="I46"/>
      <c r="J46"/>
      <c r="K46"/>
      <c r="L46"/>
      <c r="M46"/>
      <c r="N46"/>
      <c r="O46"/>
      <c r="P46"/>
      <c r="Q46" s="4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7" ht="15" x14ac:dyDescent="0.25">
      <c r="A47"/>
      <c r="B47"/>
      <c r="C47"/>
      <c r="D47"/>
      <c r="E47"/>
      <c r="F47"/>
      <c r="G47"/>
      <c r="H47" s="40"/>
      <c r="I47"/>
      <c r="J47"/>
      <c r="K47"/>
      <c r="L47" s="40"/>
      <c r="M47" s="40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</sheetData>
  <mergeCells count="33">
    <mergeCell ref="J1:J3"/>
    <mergeCell ref="I1:I3"/>
    <mergeCell ref="K1:K3"/>
    <mergeCell ref="H1:H3"/>
    <mergeCell ref="C1:C3"/>
    <mergeCell ref="D1:D3"/>
    <mergeCell ref="E1:E3"/>
    <mergeCell ref="F1:F3"/>
    <mergeCell ref="G1:G3"/>
    <mergeCell ref="AI1:AI3"/>
    <mergeCell ref="AG1:AG3"/>
    <mergeCell ref="AH1:AH3"/>
    <mergeCell ref="AC1:AC3"/>
    <mergeCell ref="AD1:AD3"/>
    <mergeCell ref="AF1:AF3"/>
    <mergeCell ref="AE1:AE3"/>
    <mergeCell ref="L1:L3"/>
    <mergeCell ref="N1:N3"/>
    <mergeCell ref="O1:O3"/>
    <mergeCell ref="P1:P3"/>
    <mergeCell ref="M1:M3"/>
    <mergeCell ref="Q1:Q3"/>
    <mergeCell ref="R1:R3"/>
    <mergeCell ref="S1:S3"/>
    <mergeCell ref="Z1:Z3"/>
    <mergeCell ref="AB1:AB3"/>
    <mergeCell ref="U1:U3"/>
    <mergeCell ref="W1:W3"/>
    <mergeCell ref="V1:V3"/>
    <mergeCell ref="X1:X3"/>
    <mergeCell ref="Y1:Y3"/>
    <mergeCell ref="T1:T3"/>
    <mergeCell ref="AA1:AA3"/>
  </mergeCells>
  <pageMargins left="0.70866141732283472" right="0.70866141732283472" top="1.54" bottom="0.74803149606299213" header="0.6" footer="0.31496062992125984"/>
  <pageSetup paperSize="9" scale="86" firstPageNumber="24" orientation="portrait" useFirstPageNumber="1" r:id="rId1"/>
  <headerFooter alignWithMargins="0">
    <oddHeader>&amp;C&amp;"Times New Roman,Regular"&amp;12
&amp;"Times New Roman,Bold"3.3. SJÓÐSTREYMI ÁRIÐ 2011</oddHeader>
    <oddFooter>&amp;R&amp;"Times New Roman,Regular"&amp;10&amp;P</oddFooter>
  </headerFooter>
  <colBreaks count="5" manualBreakCount="5">
    <brk id="8" max="42" man="1"/>
    <brk id="14" max="42" man="1"/>
    <brk id="20" max="42" man="1"/>
    <brk id="27" max="42" man="1"/>
    <brk id="32" max="4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96"/>
  <sheetViews>
    <sheetView zoomScaleNormal="100" zoomScaleSheetLayoutView="80" workbookViewId="0">
      <selection activeCell="C5" sqref="C5:AL5"/>
    </sheetView>
  </sheetViews>
  <sheetFormatPr defaultColWidth="9.140625" defaultRowHeight="15" outlineLevelRow="1" x14ac:dyDescent="0.25"/>
  <cols>
    <col min="1" max="1" width="32.42578125" style="13" customWidth="1"/>
    <col min="2" max="2" width="0.42578125" style="23" customWidth="1"/>
    <col min="3" max="3" width="12.42578125" style="23" customWidth="1"/>
    <col min="4" max="4" width="13.42578125" style="23" customWidth="1"/>
    <col min="5" max="5" width="14.28515625" style="23" customWidth="1"/>
    <col min="6" max="6" width="12.42578125" style="23" customWidth="1"/>
    <col min="7" max="7" width="12" style="23" customWidth="1"/>
    <col min="8" max="8" width="14.140625" style="23" customWidth="1"/>
    <col min="9" max="10" width="15.140625" style="23" customWidth="1"/>
    <col min="11" max="11" width="16.140625" style="23" customWidth="1"/>
    <col min="12" max="12" width="15.85546875" style="23" customWidth="1"/>
    <col min="13" max="13" width="15.140625" style="23" customWidth="1"/>
    <col min="14" max="14" width="14.140625" style="23" customWidth="1"/>
    <col min="15" max="16" width="13.85546875" style="23" customWidth="1"/>
    <col min="17" max="17" width="14.28515625" style="23" customWidth="1"/>
    <col min="18" max="18" width="12.140625" style="23" customWidth="1"/>
    <col min="19" max="20" width="14.140625" style="23" customWidth="1"/>
    <col min="21" max="21" width="14" style="23" customWidth="1"/>
    <col min="22" max="22" width="15.28515625" style="23" customWidth="1"/>
    <col min="23" max="23" width="13.85546875" style="23" customWidth="1"/>
    <col min="24" max="25" width="13.42578125" style="23" customWidth="1"/>
    <col min="26" max="26" width="13.28515625" style="23" customWidth="1"/>
    <col min="27" max="27" width="13.7109375" style="23" customWidth="1"/>
    <col min="28" max="28" width="12.28515625" style="23" customWidth="1"/>
    <col min="29" max="29" width="12.85546875" style="23" customWidth="1"/>
    <col min="30" max="30" width="14.140625" style="23" customWidth="1"/>
    <col min="31" max="31" width="12.28515625" style="23" customWidth="1"/>
    <col min="32" max="32" width="15.7109375" style="23" customWidth="1"/>
    <col min="33" max="33" width="12.7109375" style="23" customWidth="1"/>
    <col min="34" max="34" width="13.28515625" style="23" customWidth="1"/>
    <col min="35" max="35" width="11.7109375" style="23" customWidth="1"/>
    <col min="36" max="36" width="11.140625" style="23" customWidth="1"/>
    <col min="37" max="37" width="11.42578125" style="23" customWidth="1"/>
    <col min="38" max="38" width="12.85546875" style="23" customWidth="1"/>
    <col min="39" max="39" width="13.7109375" customWidth="1"/>
    <col min="40" max="40" width="1.85546875" customWidth="1"/>
    <col min="41" max="41" width="14.28515625" customWidth="1"/>
    <col min="42" max="42" width="13.7109375" customWidth="1"/>
    <col min="43" max="43" width="13.42578125" style="23" customWidth="1"/>
    <col min="44" max="16384" width="9.140625" style="23"/>
  </cols>
  <sheetData>
    <row r="1" spans="1:45" ht="15" customHeight="1" x14ac:dyDescent="0.2">
      <c r="A1" s="43"/>
      <c r="B1" s="43"/>
      <c r="C1" s="476" t="s">
        <v>301</v>
      </c>
      <c r="D1" s="476" t="s">
        <v>301</v>
      </c>
      <c r="E1" s="475" t="s">
        <v>31</v>
      </c>
      <c r="F1" s="475" t="s">
        <v>12</v>
      </c>
      <c r="G1" s="475" t="s">
        <v>36</v>
      </c>
      <c r="H1" s="475" t="s">
        <v>83</v>
      </c>
      <c r="I1" s="475" t="s">
        <v>84</v>
      </c>
      <c r="J1" s="479" t="s">
        <v>86</v>
      </c>
      <c r="K1" s="478" t="s">
        <v>35</v>
      </c>
      <c r="L1" s="473" t="s">
        <v>87</v>
      </c>
      <c r="M1" s="473" t="s">
        <v>10</v>
      </c>
      <c r="N1" s="477" t="s">
        <v>302</v>
      </c>
      <c r="O1" s="477" t="s">
        <v>302</v>
      </c>
      <c r="P1" s="474" t="s">
        <v>270</v>
      </c>
      <c r="Q1" s="480" t="s">
        <v>16</v>
      </c>
      <c r="R1" s="480" t="s">
        <v>16</v>
      </c>
      <c r="S1" s="473" t="s">
        <v>91</v>
      </c>
      <c r="T1" s="481" t="s">
        <v>93</v>
      </c>
      <c r="U1" s="482" t="s">
        <v>542</v>
      </c>
      <c r="V1" s="483" t="s">
        <v>355</v>
      </c>
      <c r="W1" s="484" t="s">
        <v>303</v>
      </c>
      <c r="X1" s="471" t="s">
        <v>95</v>
      </c>
      <c r="Y1" s="470" t="s">
        <v>486</v>
      </c>
      <c r="Z1" s="472" t="s">
        <v>304</v>
      </c>
      <c r="AA1" s="470" t="s">
        <v>487</v>
      </c>
      <c r="AB1" s="470" t="s">
        <v>306</v>
      </c>
      <c r="AC1" s="470" t="s">
        <v>307</v>
      </c>
      <c r="AD1" s="470" t="s">
        <v>309</v>
      </c>
      <c r="AE1" s="470" t="s">
        <v>308</v>
      </c>
      <c r="AF1" s="470" t="s">
        <v>543</v>
      </c>
      <c r="AG1" s="470" t="s">
        <v>488</v>
      </c>
      <c r="AH1" s="470" t="s">
        <v>105</v>
      </c>
      <c r="AI1" s="470" t="s">
        <v>310</v>
      </c>
      <c r="AJ1" s="470" t="s">
        <v>107</v>
      </c>
      <c r="AK1" s="470" t="s">
        <v>108</v>
      </c>
      <c r="AL1" s="470" t="s">
        <v>598</v>
      </c>
      <c r="AM1" s="449"/>
      <c r="AN1" s="450"/>
      <c r="AO1" s="449"/>
      <c r="AP1" s="449"/>
      <c r="AQ1" s="35"/>
      <c r="AR1" s="35"/>
      <c r="AS1" s="35"/>
    </row>
    <row r="2" spans="1:45" ht="11.25" x14ac:dyDescent="0.2">
      <c r="A2" s="43"/>
      <c r="B2" s="43"/>
      <c r="C2" s="476"/>
      <c r="D2" s="476"/>
      <c r="E2" s="475"/>
      <c r="F2" s="475"/>
      <c r="G2" s="475"/>
      <c r="H2" s="475"/>
      <c r="I2" s="475"/>
      <c r="J2" s="479"/>
      <c r="K2" s="478"/>
      <c r="L2" s="473"/>
      <c r="M2" s="473"/>
      <c r="N2" s="477"/>
      <c r="O2" s="477"/>
      <c r="P2" s="474"/>
      <c r="Q2" s="480"/>
      <c r="R2" s="480"/>
      <c r="S2" s="473"/>
      <c r="T2" s="481"/>
      <c r="U2" s="482"/>
      <c r="V2" s="483"/>
      <c r="W2" s="484"/>
      <c r="X2" s="471"/>
      <c r="Y2" s="470"/>
      <c r="Z2" s="472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50" t="s">
        <v>132</v>
      </c>
      <c r="AN2" s="450"/>
      <c r="AO2" s="450" t="s">
        <v>312</v>
      </c>
      <c r="AP2" s="450" t="s">
        <v>312</v>
      </c>
      <c r="AQ2" s="35"/>
      <c r="AR2" s="35"/>
      <c r="AS2" s="35"/>
    </row>
    <row r="3" spans="1:45" ht="11.25" customHeight="1" x14ac:dyDescent="0.2">
      <c r="A3" s="43"/>
      <c r="B3" s="43"/>
      <c r="C3" s="476"/>
      <c r="D3" s="476"/>
      <c r="E3" s="475" t="s">
        <v>313</v>
      </c>
      <c r="F3" s="475" t="s">
        <v>313</v>
      </c>
      <c r="G3" s="475"/>
      <c r="H3" s="475"/>
      <c r="I3" s="475"/>
      <c r="J3" s="479"/>
      <c r="K3" s="478" t="s">
        <v>313</v>
      </c>
      <c r="L3" s="473" t="s">
        <v>313</v>
      </c>
      <c r="M3" s="473"/>
      <c r="N3" s="477"/>
      <c r="O3" s="477"/>
      <c r="P3" s="474" t="s">
        <v>313</v>
      </c>
      <c r="Q3" s="480"/>
      <c r="R3" s="480"/>
      <c r="S3" s="473" t="s">
        <v>313</v>
      </c>
      <c r="T3" s="481" t="s">
        <v>313</v>
      </c>
      <c r="U3" s="482"/>
      <c r="V3" s="483" t="s">
        <v>313</v>
      </c>
      <c r="W3" s="484" t="s">
        <v>313</v>
      </c>
      <c r="X3" s="471" t="s">
        <v>313</v>
      </c>
      <c r="Y3" s="470"/>
      <c r="Z3" s="472"/>
      <c r="AA3" s="470"/>
      <c r="AB3" s="470"/>
      <c r="AC3" s="470"/>
      <c r="AD3" s="470"/>
      <c r="AE3" s="470"/>
      <c r="AF3" s="470"/>
      <c r="AG3" s="470"/>
      <c r="AH3" s="470"/>
      <c r="AI3" s="470"/>
      <c r="AJ3" s="470"/>
      <c r="AK3" s="470"/>
      <c r="AL3" s="470"/>
      <c r="AM3" s="450" t="s">
        <v>153</v>
      </c>
      <c r="AN3" s="450"/>
      <c r="AO3" s="450" t="s">
        <v>314</v>
      </c>
      <c r="AP3" s="450" t="s">
        <v>315</v>
      </c>
      <c r="AQ3" s="35"/>
      <c r="AR3" s="35"/>
      <c r="AS3" s="35"/>
    </row>
    <row r="4" spans="1:45" ht="11.25" x14ac:dyDescent="0.2">
      <c r="A4" s="232" t="s">
        <v>66</v>
      </c>
      <c r="B4" s="43"/>
      <c r="C4" s="572" t="s">
        <v>154</v>
      </c>
      <c r="D4" s="572"/>
      <c r="E4" s="264" t="s">
        <v>155</v>
      </c>
      <c r="F4" s="264" t="s">
        <v>156</v>
      </c>
      <c r="G4" s="264" t="s">
        <v>157</v>
      </c>
      <c r="H4" s="264" t="s">
        <v>158</v>
      </c>
      <c r="I4" s="264" t="s">
        <v>159</v>
      </c>
      <c r="J4" s="234" t="s">
        <v>160</v>
      </c>
      <c r="K4" s="246" t="s">
        <v>161</v>
      </c>
      <c r="L4" s="234" t="s">
        <v>162</v>
      </c>
      <c r="M4" s="234" t="s">
        <v>163</v>
      </c>
      <c r="N4" s="574" t="s">
        <v>164</v>
      </c>
      <c r="O4" s="574"/>
      <c r="P4" s="235" t="s">
        <v>165</v>
      </c>
      <c r="Q4" s="573" t="s">
        <v>166</v>
      </c>
      <c r="R4" s="573"/>
      <c r="S4" s="265" t="s">
        <v>167</v>
      </c>
      <c r="T4" s="265" t="s">
        <v>168</v>
      </c>
      <c r="U4" s="236" t="s">
        <v>169</v>
      </c>
      <c r="V4" s="236" t="s">
        <v>170</v>
      </c>
      <c r="W4" s="236" t="s">
        <v>171</v>
      </c>
      <c r="X4" s="236" t="s">
        <v>172</v>
      </c>
      <c r="Y4" s="236" t="s">
        <v>173</v>
      </c>
      <c r="Z4" s="236" t="s">
        <v>174</v>
      </c>
      <c r="AA4" s="236" t="s">
        <v>175</v>
      </c>
      <c r="AB4" s="236" t="s">
        <v>176</v>
      </c>
      <c r="AC4" s="236" t="s">
        <v>177</v>
      </c>
      <c r="AD4" s="237" t="s">
        <v>178</v>
      </c>
      <c r="AE4" s="237" t="s">
        <v>179</v>
      </c>
      <c r="AF4" s="237" t="s">
        <v>180</v>
      </c>
      <c r="AG4" s="237" t="s">
        <v>181</v>
      </c>
      <c r="AH4" s="237" t="s">
        <v>182</v>
      </c>
      <c r="AI4" s="237" t="s">
        <v>183</v>
      </c>
      <c r="AJ4" s="237" t="s">
        <v>184</v>
      </c>
      <c r="AK4" s="237" t="s">
        <v>185</v>
      </c>
      <c r="AL4" s="237" t="s">
        <v>186</v>
      </c>
      <c r="AM4" s="230"/>
      <c r="AN4" s="230"/>
      <c r="AO4" s="230"/>
      <c r="AP4" s="230"/>
    </row>
    <row r="5" spans="1:45" ht="11.25" x14ac:dyDescent="0.2">
      <c r="A5" s="43"/>
      <c r="B5" s="43"/>
      <c r="C5" s="25" t="s">
        <v>316</v>
      </c>
      <c r="D5" s="25" t="s">
        <v>317</v>
      </c>
      <c r="E5" s="43" t="s">
        <v>712</v>
      </c>
      <c r="F5" s="43" t="s">
        <v>712</v>
      </c>
      <c r="G5" s="43" t="s">
        <v>712</v>
      </c>
      <c r="H5" s="43" t="s">
        <v>712</v>
      </c>
      <c r="I5" s="43" t="s">
        <v>712</v>
      </c>
      <c r="J5" s="43" t="s">
        <v>712</v>
      </c>
      <c r="K5" s="43" t="s">
        <v>712</v>
      </c>
      <c r="L5" s="43" t="s">
        <v>712</v>
      </c>
      <c r="M5" s="43" t="s">
        <v>712</v>
      </c>
      <c r="N5" s="25" t="s">
        <v>317</v>
      </c>
      <c r="O5" s="25" t="s">
        <v>320</v>
      </c>
      <c r="P5" s="25" t="s">
        <v>712</v>
      </c>
      <c r="Q5" s="25" t="s">
        <v>318</v>
      </c>
      <c r="R5" s="25" t="s">
        <v>319</v>
      </c>
      <c r="S5" s="43" t="s">
        <v>712</v>
      </c>
      <c r="T5" s="43" t="s">
        <v>712</v>
      </c>
      <c r="U5" s="43" t="s">
        <v>712</v>
      </c>
      <c r="V5" s="43" t="s">
        <v>712</v>
      </c>
      <c r="W5" s="43" t="s">
        <v>712</v>
      </c>
      <c r="X5" s="43" t="s">
        <v>712</v>
      </c>
      <c r="Y5" s="43" t="s">
        <v>712</v>
      </c>
      <c r="Z5" s="43" t="s">
        <v>712</v>
      </c>
      <c r="AA5" s="43" t="s">
        <v>712</v>
      </c>
      <c r="AB5" s="43" t="s">
        <v>712</v>
      </c>
      <c r="AC5" s="43" t="s">
        <v>712</v>
      </c>
      <c r="AD5" s="43" t="s">
        <v>712</v>
      </c>
      <c r="AE5" s="43" t="s">
        <v>712</v>
      </c>
      <c r="AF5" s="43" t="s">
        <v>712</v>
      </c>
      <c r="AG5" s="43" t="s">
        <v>712</v>
      </c>
      <c r="AH5" s="43" t="s">
        <v>712</v>
      </c>
      <c r="AI5" s="43" t="s">
        <v>712</v>
      </c>
      <c r="AJ5" s="43" t="s">
        <v>712</v>
      </c>
      <c r="AK5" s="43" t="s">
        <v>712</v>
      </c>
      <c r="AL5" s="43" t="s">
        <v>712</v>
      </c>
      <c r="AM5" s="230" t="s">
        <v>517</v>
      </c>
      <c r="AN5" s="230"/>
      <c r="AO5" s="230" t="s">
        <v>501</v>
      </c>
      <c r="AP5" s="230" t="s">
        <v>518</v>
      </c>
      <c r="AQ5" s="35"/>
      <c r="AR5" s="43"/>
      <c r="AS5" s="43"/>
    </row>
    <row r="6" spans="1:45" ht="13.5" customHeight="1" x14ac:dyDescent="0.25">
      <c r="A6" s="173" t="s">
        <v>489</v>
      </c>
      <c r="B6" s="43"/>
      <c r="C6" s="444"/>
      <c r="D6" s="444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43"/>
      <c r="AN6" s="43"/>
      <c r="AO6" s="43"/>
      <c r="AP6" s="43"/>
      <c r="AQ6" s="35"/>
      <c r="AR6" s="43"/>
      <c r="AS6" s="43"/>
    </row>
    <row r="7" spans="1:45" ht="13.5" customHeight="1" x14ac:dyDescent="0.25">
      <c r="A7" s="173" t="s">
        <v>405</v>
      </c>
      <c r="B7" s="4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43"/>
      <c r="AN7" s="43"/>
      <c r="AO7" s="43"/>
      <c r="AP7" s="43"/>
      <c r="AQ7" s="35"/>
      <c r="AR7" s="43"/>
      <c r="AS7" s="43"/>
    </row>
    <row r="8" spans="1:45" ht="15" customHeight="1" outlineLevel="1" x14ac:dyDescent="0.25">
      <c r="A8" s="174" t="s">
        <v>187</v>
      </c>
      <c r="B8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Q8" s="49"/>
    </row>
    <row r="9" spans="1:45" ht="15" customHeight="1" outlineLevel="1" x14ac:dyDescent="0.25">
      <c r="A9" s="175" t="s">
        <v>188</v>
      </c>
      <c r="B9"/>
      <c r="C9" s="24">
        <v>719713</v>
      </c>
      <c r="D9" s="24">
        <v>4036974</v>
      </c>
      <c r="E9" s="24">
        <v>5591229</v>
      </c>
      <c r="F9" s="24">
        <v>3791958</v>
      </c>
      <c r="G9" s="24">
        <v>1772507</v>
      </c>
      <c r="H9" s="24">
        <v>1477243</v>
      </c>
      <c r="I9" s="24">
        <v>976174</v>
      </c>
      <c r="J9" s="24">
        <v>664912</v>
      </c>
      <c r="K9" s="24">
        <v>1312723</v>
      </c>
      <c r="L9" s="24">
        <v>874989</v>
      </c>
      <c r="M9" s="24">
        <v>1265881</v>
      </c>
      <c r="N9" s="24">
        <v>1207968</v>
      </c>
      <c r="O9" s="24">
        <v>358367</v>
      </c>
      <c r="P9" s="24">
        <v>108788</v>
      </c>
      <c r="Q9" s="24">
        <v>68709</v>
      </c>
      <c r="R9" s="24">
        <v>549956</v>
      </c>
      <c r="S9" s="24">
        <v>873473</v>
      </c>
      <c r="T9" s="24">
        <v>194937</v>
      </c>
      <c r="U9" s="24">
        <v>392882</v>
      </c>
      <c r="V9" s="24">
        <v>343484</v>
      </c>
      <c r="W9" s="24">
        <v>151065</v>
      </c>
      <c r="X9" s="24">
        <v>67894.270999999993</v>
      </c>
      <c r="Y9" s="24">
        <v>206880</v>
      </c>
      <c r="Z9" s="24">
        <v>13986</v>
      </c>
      <c r="AA9" s="24">
        <v>0</v>
      </c>
      <c r="AB9" s="24">
        <v>19149</v>
      </c>
      <c r="AC9" s="24">
        <v>87779</v>
      </c>
      <c r="AD9" s="24">
        <v>15447</v>
      </c>
      <c r="AE9" s="24">
        <v>20825</v>
      </c>
      <c r="AF9" s="24">
        <v>7681</v>
      </c>
      <c r="AG9" s="24">
        <v>21605</v>
      </c>
      <c r="AH9" s="24">
        <v>5595</v>
      </c>
      <c r="AI9" s="24">
        <v>1539</v>
      </c>
      <c r="AJ9" s="24">
        <v>1378</v>
      </c>
      <c r="AK9" s="24">
        <v>7914</v>
      </c>
      <c r="AL9" s="24">
        <v>0</v>
      </c>
      <c r="AM9" s="24">
        <v>27211604.271000002</v>
      </c>
      <c r="AO9" s="24">
        <v>982081.27099999995</v>
      </c>
      <c r="AP9" s="24">
        <v>26229523</v>
      </c>
      <c r="AQ9" s="49"/>
      <c r="AR9" s="12"/>
    </row>
    <row r="10" spans="1:45" ht="15" customHeight="1" outlineLevel="1" x14ac:dyDescent="0.25">
      <c r="A10" s="175" t="s">
        <v>189</v>
      </c>
      <c r="B10"/>
      <c r="C10" s="24">
        <v>1863579</v>
      </c>
      <c r="D10" s="24">
        <v>11613433</v>
      </c>
      <c r="E10" s="24">
        <v>11059022</v>
      </c>
      <c r="F10" s="24">
        <v>8060870</v>
      </c>
      <c r="G10" s="24">
        <v>3753139</v>
      </c>
      <c r="H10" s="24">
        <v>3000321</v>
      </c>
      <c r="I10" s="24">
        <v>2075219</v>
      </c>
      <c r="J10" s="24">
        <v>1840268</v>
      </c>
      <c r="K10" s="24">
        <v>2671847</v>
      </c>
      <c r="L10" s="24">
        <v>1773062</v>
      </c>
      <c r="M10" s="24">
        <v>2626951</v>
      </c>
      <c r="N10" s="24">
        <v>3624900</v>
      </c>
      <c r="O10" s="24">
        <v>968943</v>
      </c>
      <c r="P10" s="24">
        <v>239154</v>
      </c>
      <c r="Q10" s="24">
        <v>254811</v>
      </c>
      <c r="R10" s="24">
        <v>839086</v>
      </c>
      <c r="S10" s="24">
        <v>1335583</v>
      </c>
      <c r="T10" s="24">
        <v>396348</v>
      </c>
      <c r="U10" s="24">
        <v>799648</v>
      </c>
      <c r="V10" s="24">
        <v>686900</v>
      </c>
      <c r="W10" s="24">
        <v>327800</v>
      </c>
      <c r="X10" s="24">
        <v>175668.171</v>
      </c>
      <c r="Y10" s="24">
        <v>788616</v>
      </c>
      <c r="Z10" s="24">
        <v>50423</v>
      </c>
      <c r="AA10" s="24">
        <v>0</v>
      </c>
      <c r="AB10" s="24">
        <v>182253</v>
      </c>
      <c r="AC10" s="24">
        <v>186996</v>
      </c>
      <c r="AD10" s="24">
        <v>30989</v>
      </c>
      <c r="AE10" s="24">
        <v>41694</v>
      </c>
      <c r="AF10" s="24">
        <v>15361</v>
      </c>
      <c r="AG10" s="24">
        <v>62862</v>
      </c>
      <c r="AH10" s="24">
        <v>11775</v>
      </c>
      <c r="AI10" s="24">
        <v>5466</v>
      </c>
      <c r="AJ10" s="24">
        <v>3448</v>
      </c>
      <c r="AK10" s="24">
        <v>5245</v>
      </c>
      <c r="AL10" s="24">
        <v>0</v>
      </c>
      <c r="AM10" s="24">
        <v>61371680.170999996</v>
      </c>
      <c r="AO10" s="24">
        <v>2606505.1710000001</v>
      </c>
      <c r="AP10" s="24">
        <v>58765175</v>
      </c>
      <c r="AQ10" s="49"/>
      <c r="AR10" s="12"/>
    </row>
    <row r="11" spans="1:45" ht="15" customHeight="1" outlineLevel="1" x14ac:dyDescent="0.25">
      <c r="A11" s="175" t="s">
        <v>190</v>
      </c>
      <c r="B11"/>
      <c r="C11" s="24">
        <v>-8611</v>
      </c>
      <c r="D11" s="24">
        <v>-6886</v>
      </c>
      <c r="E11" s="24">
        <v>-1788</v>
      </c>
      <c r="F11" s="24">
        <v>-63397</v>
      </c>
      <c r="G11" s="24">
        <v>-19831</v>
      </c>
      <c r="H11" s="24">
        <v>-3363</v>
      </c>
      <c r="I11" s="24">
        <v>-6436</v>
      </c>
      <c r="J11" s="24">
        <v>-11724</v>
      </c>
      <c r="K11" s="24">
        <v>-12200</v>
      </c>
      <c r="L11" s="24">
        <v>-20818</v>
      </c>
      <c r="M11" s="24">
        <v>-54721</v>
      </c>
      <c r="N11" s="24">
        <v>2865</v>
      </c>
      <c r="O11" s="24">
        <v>-227311</v>
      </c>
      <c r="P11" s="24">
        <v>-217</v>
      </c>
      <c r="Q11" s="24">
        <v>-2462</v>
      </c>
      <c r="R11" s="24">
        <v>162</v>
      </c>
      <c r="S11" s="24">
        <v>154</v>
      </c>
      <c r="T11" s="24">
        <v>-1982</v>
      </c>
      <c r="U11" s="24">
        <v>-2797</v>
      </c>
      <c r="V11" s="24">
        <v>-7332</v>
      </c>
      <c r="W11" s="24">
        <v>-3469</v>
      </c>
      <c r="X11" s="24">
        <v>-425.03199999999998</v>
      </c>
      <c r="Y11" s="24">
        <v>0</v>
      </c>
      <c r="Z11" s="24">
        <v>0</v>
      </c>
      <c r="AA11" s="24">
        <v>-408</v>
      </c>
      <c r="AB11" s="24">
        <v>-116</v>
      </c>
      <c r="AC11" s="24">
        <v>-6477</v>
      </c>
      <c r="AD11" s="24">
        <v>1053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-458537.03200000001</v>
      </c>
      <c r="AO11" s="24">
        <v>-9369.0319999999992</v>
      </c>
      <c r="AP11" s="24">
        <v>-449168</v>
      </c>
      <c r="AQ11" s="49"/>
      <c r="AR11" s="12"/>
    </row>
    <row r="12" spans="1:45" ht="15" customHeight="1" outlineLevel="1" x14ac:dyDescent="0.25">
      <c r="A12" s="176" t="s">
        <v>490</v>
      </c>
      <c r="B12" s="26"/>
      <c r="C12" s="26">
        <v>91996</v>
      </c>
      <c r="D12" s="26">
        <v>90281</v>
      </c>
      <c r="E12" s="26">
        <v>247609</v>
      </c>
      <c r="F12" s="26">
        <v>879541</v>
      </c>
      <c r="G12" s="26">
        <v>279223</v>
      </c>
      <c r="H12" s="26">
        <v>87442</v>
      </c>
      <c r="I12" s="26">
        <v>36335</v>
      </c>
      <c r="J12" s="26">
        <v>70231</v>
      </c>
      <c r="K12" s="26">
        <v>67966</v>
      </c>
      <c r="L12" s="26">
        <v>105524</v>
      </c>
      <c r="M12" s="26">
        <v>236000</v>
      </c>
      <c r="N12" s="26">
        <v>27581</v>
      </c>
      <c r="O12" s="26">
        <v>12702</v>
      </c>
      <c r="P12" s="26">
        <v>22723</v>
      </c>
      <c r="Q12" s="26">
        <v>0</v>
      </c>
      <c r="R12" s="26">
        <v>0</v>
      </c>
      <c r="S12" s="26">
        <v>3483</v>
      </c>
      <c r="T12" s="26">
        <v>19023</v>
      </c>
      <c r="U12" s="26">
        <v>67186</v>
      </c>
      <c r="V12" s="26">
        <v>55707</v>
      </c>
      <c r="W12" s="26">
        <v>12995</v>
      </c>
      <c r="X12" s="26">
        <v>20317.664000000001</v>
      </c>
      <c r="Y12" s="26">
        <v>7557</v>
      </c>
      <c r="Z12" s="26">
        <v>1457</v>
      </c>
      <c r="AA12" s="26">
        <v>3464</v>
      </c>
      <c r="AB12" s="26">
        <v>2437</v>
      </c>
      <c r="AC12" s="26">
        <v>14998</v>
      </c>
      <c r="AD12" s="26">
        <v>0</v>
      </c>
      <c r="AE12" s="26">
        <v>2484</v>
      </c>
      <c r="AF12" s="26">
        <v>775</v>
      </c>
      <c r="AG12" s="26">
        <v>1442</v>
      </c>
      <c r="AH12" s="26">
        <v>1978</v>
      </c>
      <c r="AI12" s="26">
        <v>0</v>
      </c>
      <c r="AJ12" s="26">
        <v>417</v>
      </c>
      <c r="AK12" s="26">
        <v>2407</v>
      </c>
      <c r="AL12" s="26">
        <v>516</v>
      </c>
      <c r="AM12" s="24">
        <v>2473797.6639999999</v>
      </c>
      <c r="AN12" s="87"/>
      <c r="AO12" s="24">
        <v>147492.66399999999</v>
      </c>
      <c r="AP12" s="24">
        <v>2326305</v>
      </c>
      <c r="AQ12" s="49"/>
      <c r="AR12" s="12"/>
    </row>
    <row r="13" spans="1:45" ht="15" customHeight="1" outlineLevel="1" x14ac:dyDescent="0.25">
      <c r="A13" s="176" t="s">
        <v>192</v>
      </c>
      <c r="B13" s="24"/>
      <c r="C13" s="24">
        <v>9391377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1321879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842172.64399999997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127027</v>
      </c>
      <c r="AF13" s="24">
        <v>76515</v>
      </c>
      <c r="AG13" s="24">
        <v>124947</v>
      </c>
      <c r="AH13" s="24">
        <v>88030</v>
      </c>
      <c r="AI13" s="24">
        <v>69237</v>
      </c>
      <c r="AJ13" s="24">
        <v>40239</v>
      </c>
      <c r="AK13" s="24">
        <v>107794</v>
      </c>
      <c r="AL13" s="24">
        <v>237143</v>
      </c>
      <c r="AM13" s="24">
        <v>12426360.643999999</v>
      </c>
      <c r="AO13" s="24">
        <v>12426360.643999999</v>
      </c>
      <c r="AP13" s="24">
        <v>0</v>
      </c>
      <c r="AQ13" s="49"/>
      <c r="AR13" s="12"/>
    </row>
    <row r="14" spans="1:45" ht="15" customHeight="1" outlineLevel="1" x14ac:dyDescent="0.25">
      <c r="A14" s="175" t="s">
        <v>491</v>
      </c>
      <c r="B14" s="26"/>
      <c r="C14" s="26">
        <v>9483373</v>
      </c>
      <c r="D14" s="26">
        <v>90281</v>
      </c>
      <c r="E14" s="26">
        <v>247609</v>
      </c>
      <c r="F14" s="26">
        <v>879541</v>
      </c>
      <c r="G14" s="26">
        <v>279223</v>
      </c>
      <c r="H14" s="26">
        <v>87442</v>
      </c>
      <c r="I14" s="26">
        <v>36335</v>
      </c>
      <c r="J14" s="26">
        <v>70231</v>
      </c>
      <c r="K14" s="26">
        <v>67966</v>
      </c>
      <c r="L14" s="26">
        <v>105524</v>
      </c>
      <c r="M14" s="26">
        <v>236000</v>
      </c>
      <c r="N14" s="26">
        <v>27581</v>
      </c>
      <c r="O14" s="26">
        <v>12702</v>
      </c>
      <c r="P14" s="26">
        <v>1344602</v>
      </c>
      <c r="Q14" s="26">
        <v>0</v>
      </c>
      <c r="R14" s="26">
        <v>0</v>
      </c>
      <c r="S14" s="26">
        <v>3483</v>
      </c>
      <c r="T14" s="26">
        <v>19023</v>
      </c>
      <c r="U14" s="26">
        <v>67186</v>
      </c>
      <c r="V14" s="26">
        <v>55707</v>
      </c>
      <c r="W14" s="26">
        <v>12995</v>
      </c>
      <c r="X14" s="26">
        <v>862490.30799999996</v>
      </c>
      <c r="Y14" s="26">
        <v>7557</v>
      </c>
      <c r="Z14" s="26">
        <v>1457</v>
      </c>
      <c r="AA14" s="26">
        <v>3464</v>
      </c>
      <c r="AB14" s="26">
        <v>2437</v>
      </c>
      <c r="AC14" s="26">
        <v>14998</v>
      </c>
      <c r="AD14" s="26">
        <v>0</v>
      </c>
      <c r="AE14" s="26">
        <v>129511</v>
      </c>
      <c r="AF14" s="26">
        <v>77290</v>
      </c>
      <c r="AG14" s="26">
        <v>126389</v>
      </c>
      <c r="AH14" s="26">
        <v>90008</v>
      </c>
      <c r="AI14" s="26">
        <v>69237</v>
      </c>
      <c r="AJ14" s="26">
        <v>40656</v>
      </c>
      <c r="AK14" s="26">
        <v>110201</v>
      </c>
      <c r="AL14" s="26">
        <v>237659</v>
      </c>
      <c r="AM14" s="24">
        <v>14900158.308</v>
      </c>
      <c r="AN14" s="87"/>
      <c r="AO14" s="24">
        <v>12573853.308</v>
      </c>
      <c r="AP14" s="24">
        <v>2326305</v>
      </c>
      <c r="AQ14" s="49"/>
      <c r="AR14" s="12"/>
    </row>
    <row r="15" spans="1:45" x14ac:dyDescent="0.25">
      <c r="A15" s="174" t="s">
        <v>407</v>
      </c>
      <c r="B15"/>
      <c r="C15" s="24">
        <v>12058054</v>
      </c>
      <c r="D15" s="24">
        <v>15733802</v>
      </c>
      <c r="E15" s="24">
        <v>16896072</v>
      </c>
      <c r="F15" s="24">
        <v>12668972</v>
      </c>
      <c r="G15" s="24">
        <v>5785038</v>
      </c>
      <c r="H15" s="24">
        <v>4561643</v>
      </c>
      <c r="I15" s="24">
        <v>3081292</v>
      </c>
      <c r="J15" s="24">
        <v>2563687</v>
      </c>
      <c r="K15" s="24">
        <v>4040336</v>
      </c>
      <c r="L15" s="24">
        <v>2732757</v>
      </c>
      <c r="M15" s="24">
        <v>4074111</v>
      </c>
      <c r="N15" s="24">
        <v>4863314</v>
      </c>
      <c r="O15" s="24">
        <v>1112701</v>
      </c>
      <c r="P15" s="24">
        <v>1692327</v>
      </c>
      <c r="Q15" s="24">
        <v>321058</v>
      </c>
      <c r="R15" s="24">
        <v>1389204</v>
      </c>
      <c r="S15" s="24">
        <v>2212693</v>
      </c>
      <c r="T15" s="24">
        <v>608326</v>
      </c>
      <c r="U15" s="24">
        <v>1256919</v>
      </c>
      <c r="V15" s="24">
        <v>1078759</v>
      </c>
      <c r="W15" s="24">
        <v>488391</v>
      </c>
      <c r="X15" s="24">
        <v>1105627.7179999999</v>
      </c>
      <c r="Y15" s="24">
        <v>1003053</v>
      </c>
      <c r="Z15" s="24">
        <v>65866</v>
      </c>
      <c r="AA15" s="24">
        <v>3056</v>
      </c>
      <c r="AB15" s="24">
        <v>203723</v>
      </c>
      <c r="AC15" s="24">
        <v>283296</v>
      </c>
      <c r="AD15" s="24">
        <v>47489</v>
      </c>
      <c r="AE15" s="24">
        <v>192030</v>
      </c>
      <c r="AF15" s="24">
        <v>100332</v>
      </c>
      <c r="AG15" s="24">
        <v>210856</v>
      </c>
      <c r="AH15" s="24">
        <v>107378</v>
      </c>
      <c r="AI15" s="24">
        <v>76242</v>
      </c>
      <c r="AJ15" s="24">
        <v>45482</v>
      </c>
      <c r="AK15" s="24">
        <v>123360</v>
      </c>
      <c r="AL15" s="24">
        <v>237659</v>
      </c>
      <c r="AM15" s="24">
        <v>103024905.71799999</v>
      </c>
      <c r="AN15" s="24"/>
      <c r="AO15" s="24">
        <v>16153070.717999998</v>
      </c>
      <c r="AP15" s="24">
        <v>86871835</v>
      </c>
      <c r="AQ15" s="49"/>
      <c r="AR15" s="12"/>
    </row>
    <row r="16" spans="1:45" ht="11.25" customHeight="1" x14ac:dyDescent="0.25">
      <c r="A16"/>
      <c r="B16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O16" s="40"/>
      <c r="AQ16" s="49"/>
      <c r="AR16" s="12"/>
    </row>
    <row r="17" spans="1:44" ht="15" customHeight="1" outlineLevel="1" x14ac:dyDescent="0.25">
      <c r="A17" s="177" t="s">
        <v>194</v>
      </c>
      <c r="B17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Q17" s="49"/>
      <c r="AR17" s="12"/>
    </row>
    <row r="18" spans="1:44" ht="15" customHeight="1" outlineLevel="1" x14ac:dyDescent="0.25">
      <c r="A18" s="178" t="s">
        <v>195</v>
      </c>
      <c r="B18"/>
      <c r="C18" s="24">
        <v>21737031</v>
      </c>
      <c r="D18" s="24">
        <v>1476966</v>
      </c>
      <c r="E18" s="24">
        <v>6690990</v>
      </c>
      <c r="F18" s="24">
        <v>7888753</v>
      </c>
      <c r="G18" s="24">
        <v>3254836</v>
      </c>
      <c r="H18" s="24">
        <v>3258075</v>
      </c>
      <c r="I18" s="24">
        <v>892415</v>
      </c>
      <c r="J18" s="24">
        <v>255956</v>
      </c>
      <c r="K18" s="24">
        <v>2282743</v>
      </c>
      <c r="L18" s="24">
        <v>1693630</v>
      </c>
      <c r="M18" s="24">
        <v>1963508</v>
      </c>
      <c r="N18" s="24">
        <v>718319</v>
      </c>
      <c r="O18" s="24">
        <v>38078</v>
      </c>
      <c r="P18" s="24">
        <v>2473918</v>
      </c>
      <c r="Q18" s="24">
        <v>1734616</v>
      </c>
      <c r="R18" s="24">
        <v>114154</v>
      </c>
      <c r="S18" s="24">
        <v>451953</v>
      </c>
      <c r="T18" s="24">
        <v>26797</v>
      </c>
      <c r="U18" s="24">
        <v>882500</v>
      </c>
      <c r="V18" s="24">
        <v>815106</v>
      </c>
      <c r="W18" s="24">
        <v>1149161</v>
      </c>
      <c r="X18" s="24">
        <v>1911245.0290000001</v>
      </c>
      <c r="Y18" s="24">
        <v>693279</v>
      </c>
      <c r="Z18" s="24">
        <v>665734</v>
      </c>
      <c r="AA18" s="24">
        <v>465838</v>
      </c>
      <c r="AB18" s="24">
        <v>400488</v>
      </c>
      <c r="AC18" s="24">
        <v>147633</v>
      </c>
      <c r="AD18" s="24">
        <v>1892</v>
      </c>
      <c r="AE18" s="24">
        <v>230958</v>
      </c>
      <c r="AF18" s="24">
        <v>192138</v>
      </c>
      <c r="AG18" s="24">
        <v>296177</v>
      </c>
      <c r="AH18" s="24">
        <v>189060</v>
      </c>
      <c r="AI18" s="24">
        <v>94277</v>
      </c>
      <c r="AJ18" s="24">
        <v>79028</v>
      </c>
      <c r="AK18" s="24">
        <v>113792</v>
      </c>
      <c r="AL18" s="24">
        <v>236012</v>
      </c>
      <c r="AM18" s="24">
        <v>65517056.028999999</v>
      </c>
      <c r="AO18" s="24">
        <v>27954124.028999999</v>
      </c>
      <c r="AP18" s="24">
        <v>37562932</v>
      </c>
      <c r="AR18" s="12"/>
    </row>
    <row r="19" spans="1:44" ht="15" customHeight="1" outlineLevel="1" x14ac:dyDescent="0.25">
      <c r="A19" s="178" t="s">
        <v>196</v>
      </c>
      <c r="B19"/>
      <c r="C19" s="24">
        <v>0</v>
      </c>
      <c r="D19" s="24">
        <v>0</v>
      </c>
      <c r="E19" s="24">
        <v>-514</v>
      </c>
      <c r="F19" s="24">
        <v>-11625</v>
      </c>
      <c r="G19" s="24">
        <v>-5944</v>
      </c>
      <c r="H19" s="24">
        <v>-6869</v>
      </c>
      <c r="I19" s="24">
        <v>0</v>
      </c>
      <c r="J19" s="24">
        <v>0</v>
      </c>
      <c r="K19" s="24">
        <v>-2000</v>
      </c>
      <c r="L19" s="24">
        <v>0</v>
      </c>
      <c r="M19" s="24">
        <v>-5784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-657</v>
      </c>
      <c r="V19" s="24">
        <v>-1793</v>
      </c>
      <c r="W19" s="24">
        <v>-32046</v>
      </c>
      <c r="X19" s="24">
        <v>0</v>
      </c>
      <c r="Y19" s="24">
        <v>0</v>
      </c>
      <c r="Z19" s="24">
        <v>0</v>
      </c>
      <c r="AA19" s="24">
        <v>-458</v>
      </c>
      <c r="AB19" s="24">
        <v>0</v>
      </c>
      <c r="AC19" s="24">
        <v>-210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-67900</v>
      </c>
      <c r="AO19" s="24">
        <v>0</v>
      </c>
      <c r="AP19" s="24">
        <v>-67900</v>
      </c>
      <c r="AR19" s="12"/>
    </row>
    <row r="20" spans="1:44" ht="15" customHeight="1" outlineLevel="1" x14ac:dyDescent="0.25">
      <c r="A20" s="178" t="s">
        <v>197</v>
      </c>
      <c r="B20"/>
      <c r="C20" s="24">
        <v>348</v>
      </c>
      <c r="D20" s="24">
        <v>347</v>
      </c>
      <c r="E20" s="24">
        <v>8016</v>
      </c>
      <c r="F20" s="24">
        <v>4336</v>
      </c>
      <c r="G20" s="24">
        <v>3268</v>
      </c>
      <c r="H20" s="24">
        <v>7490</v>
      </c>
      <c r="I20" s="24">
        <v>0</v>
      </c>
      <c r="J20" s="24">
        <v>0</v>
      </c>
      <c r="K20" s="24">
        <v>2105</v>
      </c>
      <c r="L20" s="24">
        <v>6643</v>
      </c>
      <c r="M20" s="24">
        <v>6519</v>
      </c>
      <c r="N20" s="24">
        <v>0</v>
      </c>
      <c r="O20" s="24">
        <v>0</v>
      </c>
      <c r="P20" s="24">
        <v>-105</v>
      </c>
      <c r="Q20" s="24">
        <v>0</v>
      </c>
      <c r="R20" s="24">
        <v>0</v>
      </c>
      <c r="S20" s="24">
        <v>76</v>
      </c>
      <c r="T20" s="24">
        <v>0</v>
      </c>
      <c r="U20" s="24">
        <v>0</v>
      </c>
      <c r="V20" s="24">
        <v>0</v>
      </c>
      <c r="W20" s="24">
        <v>349</v>
      </c>
      <c r="X20" s="24">
        <v>28.568999999999999</v>
      </c>
      <c r="Y20" s="24">
        <v>100</v>
      </c>
      <c r="Z20" s="24">
        <v>0</v>
      </c>
      <c r="AA20" s="24">
        <v>0</v>
      </c>
      <c r="AB20" s="24">
        <v>0</v>
      </c>
      <c r="AC20" s="24">
        <v>3254</v>
      </c>
      <c r="AD20" s="24">
        <v>1849</v>
      </c>
      <c r="AE20" s="24">
        <v>13</v>
      </c>
      <c r="AF20" s="24">
        <v>0</v>
      </c>
      <c r="AG20" s="24">
        <v>344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44980.569000000003</v>
      </c>
      <c r="AO20" s="24">
        <v>628.56899999999996</v>
      </c>
      <c r="AP20" s="24">
        <v>44352</v>
      </c>
      <c r="AR20" s="12"/>
    </row>
    <row r="21" spans="1:44" ht="15" customHeight="1" outlineLevel="1" x14ac:dyDescent="0.25">
      <c r="A21" s="178" t="s">
        <v>198</v>
      </c>
      <c r="B21"/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15623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15623</v>
      </c>
      <c r="AO21" s="24">
        <v>0</v>
      </c>
      <c r="AP21" s="24">
        <v>15623</v>
      </c>
      <c r="AR21" s="12"/>
    </row>
    <row r="22" spans="1:44" x14ac:dyDescent="0.25">
      <c r="A22" s="177" t="s">
        <v>409</v>
      </c>
      <c r="B22"/>
      <c r="C22" s="24">
        <v>21737379</v>
      </c>
      <c r="D22" s="24">
        <v>1477313</v>
      </c>
      <c r="E22" s="24">
        <v>6698492</v>
      </c>
      <c r="F22" s="24">
        <v>7881464</v>
      </c>
      <c r="G22" s="24">
        <v>3252160</v>
      </c>
      <c r="H22" s="24">
        <v>3258696</v>
      </c>
      <c r="I22" s="24">
        <v>892415</v>
      </c>
      <c r="J22" s="24">
        <v>255956</v>
      </c>
      <c r="K22" s="24">
        <v>2282848</v>
      </c>
      <c r="L22" s="24">
        <v>1700273</v>
      </c>
      <c r="M22" s="24">
        <v>1964243</v>
      </c>
      <c r="N22" s="24">
        <v>718319</v>
      </c>
      <c r="O22" s="24">
        <v>38078</v>
      </c>
      <c r="P22" s="24">
        <v>2473813</v>
      </c>
      <c r="Q22" s="24">
        <v>1734616</v>
      </c>
      <c r="R22" s="24">
        <v>114154</v>
      </c>
      <c r="S22" s="24">
        <v>452029</v>
      </c>
      <c r="T22" s="24">
        <v>42420</v>
      </c>
      <c r="U22" s="24">
        <v>881843</v>
      </c>
      <c r="V22" s="24">
        <v>813313</v>
      </c>
      <c r="W22" s="24">
        <v>1117464</v>
      </c>
      <c r="X22" s="24">
        <v>1911273.598</v>
      </c>
      <c r="Y22" s="24">
        <v>693379</v>
      </c>
      <c r="Z22" s="24">
        <v>665734</v>
      </c>
      <c r="AA22" s="24">
        <v>465380</v>
      </c>
      <c r="AB22" s="24">
        <v>400488</v>
      </c>
      <c r="AC22" s="24">
        <v>150677</v>
      </c>
      <c r="AD22" s="24">
        <v>3741</v>
      </c>
      <c r="AE22" s="24">
        <v>230971</v>
      </c>
      <c r="AF22" s="24">
        <v>192138</v>
      </c>
      <c r="AG22" s="24">
        <v>296521</v>
      </c>
      <c r="AH22" s="24">
        <v>189060</v>
      </c>
      <c r="AI22" s="24">
        <v>94277</v>
      </c>
      <c r="AJ22" s="24">
        <v>79028</v>
      </c>
      <c r="AK22" s="24">
        <v>113792</v>
      </c>
      <c r="AL22" s="24">
        <v>236012</v>
      </c>
      <c r="AM22" s="24">
        <v>65509759.597999997</v>
      </c>
      <c r="AO22" s="24">
        <v>27954752.597999997</v>
      </c>
      <c r="AP22" s="24">
        <v>37555007</v>
      </c>
      <c r="AR22" s="12"/>
    </row>
    <row r="23" spans="1:44" ht="11.25" customHeight="1" x14ac:dyDescent="0.25">
      <c r="A23" s="177"/>
      <c r="B23"/>
      <c r="C23" s="24"/>
      <c r="D23" s="24"/>
      <c r="E23" s="24"/>
      <c r="F23" s="26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Q23" s="49"/>
      <c r="AR23" s="12"/>
    </row>
    <row r="24" spans="1:44" ht="15" customHeight="1" outlineLevel="1" x14ac:dyDescent="0.25">
      <c r="A24" s="151" t="s">
        <v>200</v>
      </c>
      <c r="B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Q24" s="49"/>
      <c r="AR24" s="12"/>
    </row>
    <row r="25" spans="1:44" ht="15" customHeight="1" outlineLevel="1" x14ac:dyDescent="0.25">
      <c r="A25" s="152" t="s">
        <v>201</v>
      </c>
      <c r="B25"/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O25" s="24">
        <v>0</v>
      </c>
      <c r="AP25" s="24">
        <v>0</v>
      </c>
      <c r="AR25" s="12"/>
    </row>
    <row r="26" spans="1:44" ht="15" customHeight="1" outlineLevel="1" x14ac:dyDescent="0.25">
      <c r="A26" s="152" t="s">
        <v>202</v>
      </c>
      <c r="B26"/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40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40</v>
      </c>
      <c r="AO26" s="24">
        <v>0</v>
      </c>
      <c r="AP26" s="24">
        <v>40</v>
      </c>
      <c r="AR26" s="12"/>
    </row>
    <row r="27" spans="1:44" ht="15" customHeight="1" outlineLevel="1" x14ac:dyDescent="0.25">
      <c r="A27" s="152" t="s">
        <v>203</v>
      </c>
      <c r="B27"/>
      <c r="C27" s="24">
        <v>2261662</v>
      </c>
      <c r="D27" s="24">
        <v>1390457</v>
      </c>
      <c r="E27" s="24">
        <v>5061605</v>
      </c>
      <c r="F27" s="24">
        <v>1454016</v>
      </c>
      <c r="G27" s="24">
        <v>-87183</v>
      </c>
      <c r="H27" s="24">
        <v>-52929</v>
      </c>
      <c r="I27" s="24">
        <v>80991</v>
      </c>
      <c r="J27" s="24">
        <v>-12076</v>
      </c>
      <c r="K27" s="24">
        <v>1568188</v>
      </c>
      <c r="L27" s="24">
        <v>1796946</v>
      </c>
      <c r="M27" s="24">
        <v>116447</v>
      </c>
      <c r="N27" s="24">
        <v>57659</v>
      </c>
      <c r="O27" s="24">
        <v>8441</v>
      </c>
      <c r="P27" s="24">
        <v>-35350</v>
      </c>
      <c r="Q27" s="24">
        <v>646</v>
      </c>
      <c r="R27" s="24">
        <v>7081</v>
      </c>
      <c r="S27" s="24">
        <v>71244</v>
      </c>
      <c r="T27" s="24">
        <v>11129</v>
      </c>
      <c r="U27" s="24">
        <v>-51602</v>
      </c>
      <c r="V27" s="24">
        <v>-332857</v>
      </c>
      <c r="W27" s="24">
        <v>298008</v>
      </c>
      <c r="X27" s="24">
        <v>352625.61099999998</v>
      </c>
      <c r="Y27" s="24">
        <v>110003</v>
      </c>
      <c r="Z27" s="24">
        <v>48996</v>
      </c>
      <c r="AA27" s="24">
        <v>12518</v>
      </c>
      <c r="AB27" s="24">
        <v>-112</v>
      </c>
      <c r="AC27" s="24">
        <v>22691</v>
      </c>
      <c r="AD27" s="24">
        <v>1569</v>
      </c>
      <c r="AE27" s="24">
        <v>-384</v>
      </c>
      <c r="AF27" s="24">
        <v>-7304</v>
      </c>
      <c r="AG27" s="24">
        <v>-10682</v>
      </c>
      <c r="AH27" s="24">
        <v>124</v>
      </c>
      <c r="AI27" s="24">
        <v>-511</v>
      </c>
      <c r="AJ27" s="24">
        <v>-1242</v>
      </c>
      <c r="AK27" s="24">
        <v>0</v>
      </c>
      <c r="AL27" s="24">
        <v>0</v>
      </c>
      <c r="AM27" s="24">
        <v>14140814.611</v>
      </c>
      <c r="AO27" s="24">
        <v>2558826.611</v>
      </c>
      <c r="AP27" s="24">
        <v>11581988</v>
      </c>
      <c r="AR27" s="12"/>
    </row>
    <row r="28" spans="1:44" ht="15" customHeight="1" outlineLevel="1" x14ac:dyDescent="0.25">
      <c r="A28" s="152" t="s">
        <v>204</v>
      </c>
      <c r="B28"/>
      <c r="C28" s="24">
        <v>0</v>
      </c>
      <c r="D28" s="24">
        <v>0</v>
      </c>
      <c r="E28" s="24">
        <v>12305</v>
      </c>
      <c r="F28" s="24">
        <v>4630</v>
      </c>
      <c r="G28" s="24">
        <v>254</v>
      </c>
      <c r="H28" s="24">
        <v>11472</v>
      </c>
      <c r="I28" s="24">
        <v>0</v>
      </c>
      <c r="J28" s="24">
        <v>0</v>
      </c>
      <c r="K28" s="24">
        <v>0</v>
      </c>
      <c r="L28" s="24">
        <v>0</v>
      </c>
      <c r="M28" s="24">
        <v>231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2342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31234</v>
      </c>
      <c r="AO28" s="24">
        <v>0</v>
      </c>
      <c r="AP28" s="24">
        <v>31234</v>
      </c>
      <c r="AR28" s="12"/>
    </row>
    <row r="29" spans="1:44" ht="15" customHeight="1" outlineLevel="1" x14ac:dyDescent="0.25">
      <c r="A29" s="152" t="s">
        <v>205</v>
      </c>
      <c r="B29"/>
      <c r="C29" s="24">
        <v>11804692</v>
      </c>
      <c r="D29" s="24">
        <v>9881376</v>
      </c>
      <c r="E29" s="24">
        <v>21862521</v>
      </c>
      <c r="F29" s="24">
        <v>20026055</v>
      </c>
      <c r="G29" s="24">
        <v>6549924</v>
      </c>
      <c r="H29" s="24">
        <v>8589739</v>
      </c>
      <c r="I29" s="24">
        <v>4840139</v>
      </c>
      <c r="J29" s="24">
        <v>1957917</v>
      </c>
      <c r="K29" s="24">
        <v>4718668</v>
      </c>
      <c r="L29" s="24">
        <v>5215767</v>
      </c>
      <c r="M29" s="24">
        <v>5363682</v>
      </c>
      <c r="N29" s="24">
        <v>4359823</v>
      </c>
      <c r="O29" s="24">
        <v>638252</v>
      </c>
      <c r="P29" s="24">
        <v>4976198</v>
      </c>
      <c r="Q29" s="24">
        <v>3324583</v>
      </c>
      <c r="R29" s="24">
        <v>1382801</v>
      </c>
      <c r="S29" s="24">
        <v>2429969</v>
      </c>
      <c r="T29" s="24">
        <v>320114</v>
      </c>
      <c r="U29" s="24">
        <v>1886174</v>
      </c>
      <c r="V29" s="24">
        <v>1854348</v>
      </c>
      <c r="W29" s="24">
        <v>1754551</v>
      </c>
      <c r="X29" s="24">
        <v>1239485.8319999999</v>
      </c>
      <c r="Y29" s="24">
        <v>1386188</v>
      </c>
      <c r="Z29" s="24">
        <v>1689340</v>
      </c>
      <c r="AA29" s="24">
        <v>752263</v>
      </c>
      <c r="AB29" s="24">
        <v>665021</v>
      </c>
      <c r="AC29" s="24">
        <v>515092</v>
      </c>
      <c r="AD29" s="24">
        <v>37268</v>
      </c>
      <c r="AE29" s="24">
        <v>172586</v>
      </c>
      <c r="AF29" s="24">
        <v>290663</v>
      </c>
      <c r="AG29" s="24">
        <v>146136</v>
      </c>
      <c r="AH29" s="24">
        <v>76483</v>
      </c>
      <c r="AI29" s="24">
        <v>51395</v>
      </c>
      <c r="AJ29" s="24">
        <v>47285</v>
      </c>
      <c r="AK29" s="24">
        <v>3589</v>
      </c>
      <c r="AL29" s="24">
        <v>412</v>
      </c>
      <c r="AM29" s="24">
        <v>130810499.832</v>
      </c>
      <c r="AO29" s="24">
        <v>19473945.831999999</v>
      </c>
      <c r="AP29" s="24">
        <v>111336554</v>
      </c>
      <c r="AR29" s="12"/>
    </row>
    <row r="30" spans="1:44" ht="15" customHeight="1" outlineLevel="1" x14ac:dyDescent="0.25">
      <c r="A30" s="152" t="s">
        <v>206</v>
      </c>
      <c r="B30"/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O30" s="24">
        <v>0</v>
      </c>
      <c r="AP30" s="24">
        <v>0</v>
      </c>
      <c r="AR30" s="12"/>
    </row>
    <row r="31" spans="1:44" ht="15" customHeight="1" outlineLevel="1" x14ac:dyDescent="0.25">
      <c r="A31" s="152" t="s">
        <v>207</v>
      </c>
      <c r="B31"/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1224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1224</v>
      </c>
      <c r="AO31" s="24">
        <v>1224</v>
      </c>
      <c r="AP31" s="24">
        <v>0</v>
      </c>
      <c r="AR31" s="12"/>
    </row>
    <row r="32" spans="1:44" ht="15" customHeight="1" outlineLevel="1" x14ac:dyDescent="0.25">
      <c r="A32" s="152" t="s">
        <v>208</v>
      </c>
      <c r="B32"/>
      <c r="C32" s="24">
        <v>-87018</v>
      </c>
      <c r="D32" s="24">
        <v>-286792</v>
      </c>
      <c r="E32" s="24">
        <v>-945973</v>
      </c>
      <c r="F32" s="24">
        <v>-1267740</v>
      </c>
      <c r="G32" s="24">
        <v>-686577</v>
      </c>
      <c r="H32" s="24">
        <v>-897559</v>
      </c>
      <c r="I32" s="24">
        <v>-529293</v>
      </c>
      <c r="J32" s="24">
        <v>11719</v>
      </c>
      <c r="K32" s="24">
        <v>-57026</v>
      </c>
      <c r="L32" s="24">
        <v>-200000</v>
      </c>
      <c r="M32" s="24">
        <v>-737554</v>
      </c>
      <c r="N32" s="24">
        <v>-234439</v>
      </c>
      <c r="O32" s="24">
        <v>-34320</v>
      </c>
      <c r="P32" s="24">
        <v>-153955</v>
      </c>
      <c r="Q32" s="24">
        <v>-25069</v>
      </c>
      <c r="R32" s="24">
        <v>-21211</v>
      </c>
      <c r="S32" s="24">
        <v>-434103</v>
      </c>
      <c r="T32" s="24">
        <v>15461</v>
      </c>
      <c r="U32" s="24">
        <v>35150</v>
      </c>
      <c r="V32" s="24">
        <v>-188095</v>
      </c>
      <c r="W32" s="24">
        <v>-94901</v>
      </c>
      <c r="X32" s="24">
        <v>-50597.97</v>
      </c>
      <c r="Y32" s="24">
        <v>-158315</v>
      </c>
      <c r="Z32" s="24">
        <v>-97653</v>
      </c>
      <c r="AA32" s="24">
        <v>-22222</v>
      </c>
      <c r="AB32" s="24">
        <v>-7820</v>
      </c>
      <c r="AC32" s="24">
        <v>-3962</v>
      </c>
      <c r="AD32" s="24">
        <v>-564</v>
      </c>
      <c r="AE32" s="24">
        <v>-423</v>
      </c>
      <c r="AF32" s="24">
        <v>3317</v>
      </c>
      <c r="AG32" s="24">
        <v>-70769</v>
      </c>
      <c r="AH32" s="24">
        <v>3939</v>
      </c>
      <c r="AI32" s="24">
        <v>-6708</v>
      </c>
      <c r="AJ32" s="24">
        <v>-5079</v>
      </c>
      <c r="AK32" s="24">
        <v>0</v>
      </c>
      <c r="AL32" s="24">
        <v>56</v>
      </c>
      <c r="AM32" s="24">
        <v>-7236095.9699999997</v>
      </c>
      <c r="AO32" s="24">
        <v>-375057.97</v>
      </c>
      <c r="AP32" s="24">
        <v>-6861038</v>
      </c>
      <c r="AR32" s="12"/>
    </row>
    <row r="33" spans="1:44" ht="15" customHeight="1" outlineLevel="1" x14ac:dyDescent="0.25">
      <c r="A33" s="152" t="s">
        <v>209</v>
      </c>
      <c r="B33"/>
      <c r="C33" s="24">
        <v>109641</v>
      </c>
      <c r="D33" s="24">
        <v>-66063</v>
      </c>
      <c r="E33" s="24">
        <v>0</v>
      </c>
      <c r="F33" s="26">
        <v>0</v>
      </c>
      <c r="G33" s="24">
        <v>0</v>
      </c>
      <c r="H33" s="24">
        <v>0</v>
      </c>
      <c r="I33" s="24">
        <v>0</v>
      </c>
      <c r="J33" s="24">
        <v>0</v>
      </c>
      <c r="K33" s="24">
        <v>29749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-11806.499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61520.501000000004</v>
      </c>
      <c r="AO33" s="24">
        <v>97834.501000000004</v>
      </c>
      <c r="AP33" s="24">
        <v>-36314</v>
      </c>
      <c r="AR33" s="12"/>
    </row>
    <row r="34" spans="1:44" x14ac:dyDescent="0.25">
      <c r="A34" s="166" t="s">
        <v>410</v>
      </c>
      <c r="B34"/>
      <c r="C34" s="24">
        <v>14088977</v>
      </c>
      <c r="D34" s="24">
        <v>10918978</v>
      </c>
      <c r="E34" s="24">
        <v>25990458</v>
      </c>
      <c r="F34" s="24">
        <v>20216961</v>
      </c>
      <c r="G34" s="24">
        <v>5776418</v>
      </c>
      <c r="H34" s="24">
        <v>7650723</v>
      </c>
      <c r="I34" s="24">
        <v>4391837</v>
      </c>
      <c r="J34" s="24">
        <v>1957560</v>
      </c>
      <c r="K34" s="24">
        <v>6259579</v>
      </c>
      <c r="L34" s="24">
        <v>6812713</v>
      </c>
      <c r="M34" s="24">
        <v>4742806</v>
      </c>
      <c r="N34" s="24">
        <v>4183043</v>
      </c>
      <c r="O34" s="24">
        <v>612373</v>
      </c>
      <c r="P34" s="24">
        <v>4786893</v>
      </c>
      <c r="Q34" s="24">
        <v>3300160</v>
      </c>
      <c r="R34" s="24">
        <v>1368671</v>
      </c>
      <c r="S34" s="24">
        <v>2067110</v>
      </c>
      <c r="T34" s="24">
        <v>346704</v>
      </c>
      <c r="U34" s="24">
        <v>1869762</v>
      </c>
      <c r="V34" s="24">
        <v>1335738</v>
      </c>
      <c r="W34" s="24">
        <v>1957658</v>
      </c>
      <c r="X34" s="24">
        <v>1529706.9739999999</v>
      </c>
      <c r="Y34" s="24">
        <v>1337876</v>
      </c>
      <c r="Z34" s="24">
        <v>1640683</v>
      </c>
      <c r="AA34" s="24">
        <v>742559</v>
      </c>
      <c r="AB34" s="24">
        <v>657089</v>
      </c>
      <c r="AC34" s="24">
        <v>533821</v>
      </c>
      <c r="AD34" s="24">
        <v>38273</v>
      </c>
      <c r="AE34" s="24">
        <v>173003</v>
      </c>
      <c r="AF34" s="24">
        <v>286676</v>
      </c>
      <c r="AG34" s="24">
        <v>64685</v>
      </c>
      <c r="AH34" s="24">
        <v>80546</v>
      </c>
      <c r="AI34" s="24">
        <v>44176</v>
      </c>
      <c r="AJ34" s="24">
        <v>40964</v>
      </c>
      <c r="AK34" s="24">
        <v>3589</v>
      </c>
      <c r="AL34" s="24">
        <v>468</v>
      </c>
      <c r="AM34" s="24">
        <v>137809236.97399998</v>
      </c>
      <c r="AO34" s="24">
        <v>21756772.973999999</v>
      </c>
      <c r="AP34" s="24">
        <v>116052464</v>
      </c>
      <c r="AR34" s="12"/>
    </row>
    <row r="35" spans="1:44" x14ac:dyDescent="0.25">
      <c r="A35"/>
      <c r="B3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3"/>
      <c r="AO35" s="23"/>
      <c r="AP35" s="23"/>
      <c r="AQ35" s="49"/>
      <c r="AR35" s="12"/>
    </row>
    <row r="36" spans="1:44" ht="15" hidden="1" customHeight="1" outlineLevel="1" x14ac:dyDescent="0.25">
      <c r="A36" s="179" t="s">
        <v>211</v>
      </c>
      <c r="B36"/>
      <c r="C36" s="24"/>
      <c r="D36" s="24"/>
      <c r="E36" s="24"/>
      <c r="F36" s="24"/>
      <c r="G36" s="24"/>
      <c r="H36" s="24"/>
      <c r="I36" s="24"/>
      <c r="J36" s="24"/>
      <c r="K36" s="3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0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3"/>
      <c r="AO36" s="23"/>
      <c r="AP36" s="23"/>
      <c r="AQ36" s="49"/>
      <c r="AR36" s="12"/>
    </row>
    <row r="37" spans="1:44" ht="15" hidden="1" customHeight="1" outlineLevel="1" x14ac:dyDescent="0.25">
      <c r="A37" s="180" t="s">
        <v>212</v>
      </c>
      <c r="B37"/>
      <c r="C37" s="24">
        <v>167506</v>
      </c>
      <c r="D37" s="24">
        <v>147892</v>
      </c>
      <c r="E37" s="24">
        <v>291261</v>
      </c>
      <c r="F37" s="24">
        <v>177458</v>
      </c>
      <c r="G37" s="24">
        <v>46605</v>
      </c>
      <c r="H37" s="24">
        <v>133773</v>
      </c>
      <c r="I37" s="24">
        <v>79005</v>
      </c>
      <c r="J37" s="24">
        <v>33796</v>
      </c>
      <c r="K37" s="24">
        <v>96119</v>
      </c>
      <c r="L37" s="24">
        <v>105500</v>
      </c>
      <c r="M37" s="24">
        <v>67939</v>
      </c>
      <c r="N37" s="24">
        <v>22792</v>
      </c>
      <c r="O37" s="24">
        <v>3216</v>
      </c>
      <c r="P37" s="24">
        <v>57979</v>
      </c>
      <c r="Q37" s="24">
        <v>14150</v>
      </c>
      <c r="R37" s="24">
        <v>6602</v>
      </c>
      <c r="S37" s="24">
        <v>59393</v>
      </c>
      <c r="T37" s="24">
        <v>1557</v>
      </c>
      <c r="U37" s="24">
        <v>23711</v>
      </c>
      <c r="V37" s="24">
        <v>27386</v>
      </c>
      <c r="W37" s="24">
        <v>41241</v>
      </c>
      <c r="X37" s="24">
        <v>25278.231</v>
      </c>
      <c r="Y37" s="24">
        <v>14358</v>
      </c>
      <c r="Z37" s="24">
        <v>7362</v>
      </c>
      <c r="AA37" s="24">
        <v>9314</v>
      </c>
      <c r="AB37" s="24">
        <v>5324</v>
      </c>
      <c r="AC37" s="24">
        <v>16410</v>
      </c>
      <c r="AD37" s="24">
        <v>88</v>
      </c>
      <c r="AE37" s="24">
        <v>6264</v>
      </c>
      <c r="AF37" s="24">
        <v>3162</v>
      </c>
      <c r="AG37" s="24">
        <v>8841</v>
      </c>
      <c r="AH37" s="24">
        <v>4784</v>
      </c>
      <c r="AI37" s="24">
        <v>2899</v>
      </c>
      <c r="AJ37" s="24">
        <v>3071</v>
      </c>
      <c r="AK37" s="24">
        <v>0</v>
      </c>
      <c r="AL37" s="24">
        <v>0</v>
      </c>
      <c r="AM37" s="24">
        <v>1712036.2309999999</v>
      </c>
      <c r="AO37" s="24">
        <v>285108.23100000003</v>
      </c>
      <c r="AP37" s="24">
        <v>1426928</v>
      </c>
      <c r="AR37" s="12"/>
    </row>
    <row r="38" spans="1:44" ht="15" hidden="1" customHeight="1" outlineLevel="1" x14ac:dyDescent="0.25">
      <c r="A38" s="180" t="s">
        <v>213</v>
      </c>
      <c r="B38"/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334</v>
      </c>
      <c r="J38" s="24">
        <v>0</v>
      </c>
      <c r="K38" s="24">
        <v>0</v>
      </c>
      <c r="L38" s="24">
        <v>8257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557</v>
      </c>
      <c r="U38" s="24">
        <v>0</v>
      </c>
      <c r="V38" s="24">
        <v>466</v>
      </c>
      <c r="W38" s="24">
        <v>370</v>
      </c>
      <c r="X38" s="24">
        <v>0</v>
      </c>
      <c r="Y38" s="24">
        <v>1795</v>
      </c>
      <c r="Z38" s="24">
        <v>0</v>
      </c>
      <c r="AA38" s="24">
        <v>179</v>
      </c>
      <c r="AB38" s="24">
        <v>0</v>
      </c>
      <c r="AC38" s="24">
        <v>0</v>
      </c>
      <c r="AD38" s="24">
        <v>2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1</v>
      </c>
      <c r="AM38" s="24">
        <v>11961</v>
      </c>
      <c r="AO38" s="24">
        <v>1</v>
      </c>
      <c r="AP38" s="24">
        <v>11960</v>
      </c>
      <c r="AR38" s="12"/>
    </row>
    <row r="39" spans="1:44" ht="15" hidden="1" customHeight="1" outlineLevel="1" x14ac:dyDescent="0.25">
      <c r="A39" s="180" t="s">
        <v>214</v>
      </c>
      <c r="B39"/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O39" s="24">
        <v>0</v>
      </c>
      <c r="AP39" s="24">
        <v>0</v>
      </c>
      <c r="AR39" s="12"/>
    </row>
    <row r="40" spans="1:44" ht="15" hidden="1" customHeight="1" outlineLevel="1" x14ac:dyDescent="0.25">
      <c r="A40" s="180" t="s">
        <v>215</v>
      </c>
      <c r="B40"/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O40" s="24">
        <v>0</v>
      </c>
      <c r="AP40" s="24">
        <v>0</v>
      </c>
      <c r="AR40" s="12"/>
    </row>
    <row r="41" spans="1:44" ht="15" hidden="1" customHeight="1" outlineLevel="1" x14ac:dyDescent="0.25">
      <c r="A41" s="180" t="s">
        <v>216</v>
      </c>
      <c r="B41"/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33796</v>
      </c>
      <c r="K41" s="24">
        <v>26317</v>
      </c>
      <c r="L41" s="24">
        <v>0</v>
      </c>
      <c r="M41" s="24">
        <v>10142</v>
      </c>
      <c r="N41" s="24">
        <v>122591</v>
      </c>
      <c r="O41" s="24">
        <v>17300</v>
      </c>
      <c r="P41" s="24">
        <v>0</v>
      </c>
      <c r="Q41" s="24">
        <v>0</v>
      </c>
      <c r="R41" s="24">
        <v>0</v>
      </c>
      <c r="S41" s="24">
        <v>42294</v>
      </c>
      <c r="T41" s="24">
        <v>0</v>
      </c>
      <c r="U41" s="24">
        <v>9213</v>
      </c>
      <c r="V41" s="24">
        <v>0</v>
      </c>
      <c r="W41" s="24">
        <v>21633</v>
      </c>
      <c r="X41" s="24">
        <v>0</v>
      </c>
      <c r="Y41" s="24">
        <v>0</v>
      </c>
      <c r="Z41" s="24">
        <v>0</v>
      </c>
      <c r="AA41" s="24">
        <v>375</v>
      </c>
      <c r="AB41" s="24">
        <v>0</v>
      </c>
      <c r="AC41" s="24">
        <v>16276</v>
      </c>
      <c r="AD41" s="24">
        <v>44</v>
      </c>
      <c r="AE41" s="24">
        <v>0</v>
      </c>
      <c r="AF41" s="24">
        <v>4</v>
      </c>
      <c r="AG41" s="24">
        <v>0</v>
      </c>
      <c r="AH41" s="24">
        <v>1901</v>
      </c>
      <c r="AI41" s="24">
        <v>0</v>
      </c>
      <c r="AJ41" s="24">
        <v>595</v>
      </c>
      <c r="AK41" s="24">
        <v>0</v>
      </c>
      <c r="AL41" s="24">
        <v>0</v>
      </c>
      <c r="AM41" s="24">
        <v>302481</v>
      </c>
      <c r="AO41" s="24">
        <v>2500</v>
      </c>
      <c r="AP41" s="24">
        <v>299981</v>
      </c>
      <c r="AR41" s="12"/>
    </row>
    <row r="42" spans="1:44" collapsed="1" x14ac:dyDescent="0.25">
      <c r="A42" s="179" t="s">
        <v>411</v>
      </c>
      <c r="B42"/>
      <c r="C42" s="24">
        <v>167506</v>
      </c>
      <c r="D42" s="24">
        <v>147892</v>
      </c>
      <c r="E42" s="24">
        <v>291261</v>
      </c>
      <c r="F42" s="24">
        <v>177458</v>
      </c>
      <c r="G42" s="24">
        <v>46605</v>
      </c>
      <c r="H42" s="24">
        <v>133773</v>
      </c>
      <c r="I42" s="24">
        <v>79339</v>
      </c>
      <c r="J42" s="24">
        <v>67592</v>
      </c>
      <c r="K42" s="24">
        <v>122436</v>
      </c>
      <c r="L42" s="24">
        <v>113757</v>
      </c>
      <c r="M42" s="24">
        <v>78081</v>
      </c>
      <c r="N42" s="24">
        <v>145383</v>
      </c>
      <c r="O42" s="24">
        <v>20516</v>
      </c>
      <c r="P42" s="24">
        <v>57979</v>
      </c>
      <c r="Q42" s="24">
        <v>14150</v>
      </c>
      <c r="R42" s="24">
        <v>6602</v>
      </c>
      <c r="S42" s="24">
        <v>101687</v>
      </c>
      <c r="T42" s="24">
        <v>2114</v>
      </c>
      <c r="U42" s="24">
        <v>32924</v>
      </c>
      <c r="V42" s="24">
        <v>27852</v>
      </c>
      <c r="W42" s="24">
        <v>63244</v>
      </c>
      <c r="X42" s="24">
        <v>25278.231</v>
      </c>
      <c r="Y42" s="24">
        <v>16153</v>
      </c>
      <c r="Z42" s="24">
        <v>7362</v>
      </c>
      <c r="AA42" s="24">
        <v>9868</v>
      </c>
      <c r="AB42" s="24">
        <v>5324</v>
      </c>
      <c r="AC42" s="24">
        <v>32686</v>
      </c>
      <c r="AD42" s="24">
        <v>134</v>
      </c>
      <c r="AE42" s="24">
        <v>6264</v>
      </c>
      <c r="AF42" s="24">
        <v>3166</v>
      </c>
      <c r="AG42" s="24">
        <v>8841</v>
      </c>
      <c r="AH42" s="24">
        <v>6685</v>
      </c>
      <c r="AI42" s="24">
        <v>2899</v>
      </c>
      <c r="AJ42" s="24">
        <v>3666</v>
      </c>
      <c r="AK42" s="24">
        <v>0</v>
      </c>
      <c r="AL42" s="24">
        <v>1</v>
      </c>
      <c r="AM42" s="24">
        <v>2026478.2309999999</v>
      </c>
      <c r="AO42" s="24">
        <v>287609.23100000003</v>
      </c>
      <c r="AP42" s="24">
        <v>1738869</v>
      </c>
      <c r="AR42" s="12"/>
    </row>
    <row r="43" spans="1:44" x14ac:dyDescent="0.25">
      <c r="A43"/>
      <c r="B43"/>
      <c r="C43" s="24"/>
      <c r="D43" s="24"/>
      <c r="E43" s="24"/>
      <c r="F43" s="26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3"/>
      <c r="AO43" s="23"/>
      <c r="AP43" s="23"/>
      <c r="AQ43" s="49"/>
      <c r="AR43" s="12"/>
    </row>
    <row r="44" spans="1:44" ht="15" customHeight="1" outlineLevel="1" x14ac:dyDescent="0.25">
      <c r="A44" s="181" t="s">
        <v>218</v>
      </c>
      <c r="B4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3"/>
      <c r="AO44" s="23"/>
      <c r="AP44" s="23"/>
      <c r="AQ44" s="49"/>
      <c r="AR44" s="12"/>
    </row>
    <row r="45" spans="1:44" ht="15" customHeight="1" outlineLevel="1" x14ac:dyDescent="0.25">
      <c r="A45" s="182" t="s">
        <v>212</v>
      </c>
      <c r="B45"/>
      <c r="C45" s="24">
        <v>214329</v>
      </c>
      <c r="D45" s="24">
        <v>84904</v>
      </c>
      <c r="E45" s="24">
        <v>310891</v>
      </c>
      <c r="F45" s="24">
        <v>329565</v>
      </c>
      <c r="G45" s="24">
        <v>189878</v>
      </c>
      <c r="H45" s="24">
        <v>219030</v>
      </c>
      <c r="I45" s="24">
        <v>118507</v>
      </c>
      <c r="J45" s="24">
        <v>34940</v>
      </c>
      <c r="K45" s="24">
        <v>117955</v>
      </c>
      <c r="L45" s="24">
        <v>93918</v>
      </c>
      <c r="M45" s="24">
        <v>97268</v>
      </c>
      <c r="N45" s="24">
        <v>92236</v>
      </c>
      <c r="O45" s="24">
        <v>13016</v>
      </c>
      <c r="P45" s="24">
        <v>72825</v>
      </c>
      <c r="Q45" s="24">
        <v>31859</v>
      </c>
      <c r="R45" s="24">
        <v>31995</v>
      </c>
      <c r="S45" s="24">
        <v>76989</v>
      </c>
      <c r="T45" s="24">
        <v>12512</v>
      </c>
      <c r="U45" s="24">
        <v>41004</v>
      </c>
      <c r="V45" s="24">
        <v>80275</v>
      </c>
      <c r="W45" s="24">
        <v>29555</v>
      </c>
      <c r="X45" s="24">
        <v>28315.059000000001</v>
      </c>
      <c r="Y45" s="24">
        <v>13634</v>
      </c>
      <c r="Z45" s="24">
        <v>10530</v>
      </c>
      <c r="AA45" s="24">
        <v>4588</v>
      </c>
      <c r="AB45" s="24">
        <v>22751</v>
      </c>
      <c r="AC45" s="24">
        <v>13427</v>
      </c>
      <c r="AD45" s="24">
        <v>2155</v>
      </c>
      <c r="AE45" s="24">
        <v>14617</v>
      </c>
      <c r="AF45" s="24">
        <v>9486</v>
      </c>
      <c r="AG45" s="24">
        <v>13261</v>
      </c>
      <c r="AH45" s="24">
        <v>7176</v>
      </c>
      <c r="AI45" s="24">
        <v>4348</v>
      </c>
      <c r="AJ45" s="24">
        <v>3071</v>
      </c>
      <c r="AK45" s="24">
        <v>1740</v>
      </c>
      <c r="AL45" s="24">
        <v>835</v>
      </c>
      <c r="AM45" s="24">
        <v>2443385.0589999999</v>
      </c>
      <c r="AO45" s="24">
        <v>392754.05900000001</v>
      </c>
      <c r="AP45" s="24">
        <v>2050631</v>
      </c>
      <c r="AR45" s="12"/>
    </row>
    <row r="46" spans="1:44" ht="15" customHeight="1" outlineLevel="1" x14ac:dyDescent="0.25">
      <c r="A46" s="182" t="s">
        <v>219</v>
      </c>
      <c r="B46"/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15727</v>
      </c>
      <c r="K46" s="24">
        <v>0</v>
      </c>
      <c r="L46" s="24">
        <v>0</v>
      </c>
      <c r="M46" s="24">
        <v>0</v>
      </c>
      <c r="N46" s="24">
        <v>40925</v>
      </c>
      <c r="O46" s="24">
        <v>5775</v>
      </c>
      <c r="P46" s="24">
        <v>0</v>
      </c>
      <c r="Q46" s="24">
        <v>26312</v>
      </c>
      <c r="R46" s="24">
        <v>11584</v>
      </c>
      <c r="S46" s="24">
        <v>0</v>
      </c>
      <c r="T46" s="24">
        <v>0</v>
      </c>
      <c r="U46" s="24">
        <v>23250</v>
      </c>
      <c r="V46" s="24">
        <v>0</v>
      </c>
      <c r="W46" s="24">
        <v>24459</v>
      </c>
      <c r="X46" s="24">
        <v>0</v>
      </c>
      <c r="Y46" s="24">
        <v>14816</v>
      </c>
      <c r="Z46" s="24">
        <v>13934</v>
      </c>
      <c r="AA46" s="24">
        <v>0</v>
      </c>
      <c r="AB46" s="24">
        <v>0</v>
      </c>
      <c r="AC46" s="24">
        <v>0</v>
      </c>
      <c r="AD46" s="24">
        <v>428</v>
      </c>
      <c r="AE46" s="24">
        <v>0</v>
      </c>
      <c r="AF46" s="24">
        <v>0</v>
      </c>
      <c r="AG46" s="24">
        <v>1461</v>
      </c>
      <c r="AH46" s="24">
        <v>0</v>
      </c>
      <c r="AI46" s="24">
        <v>0</v>
      </c>
      <c r="AJ46" s="24">
        <v>409</v>
      </c>
      <c r="AK46" s="24">
        <v>2184</v>
      </c>
      <c r="AL46" s="24">
        <v>8286</v>
      </c>
      <c r="AM46" s="24">
        <v>189550</v>
      </c>
      <c r="AO46" s="24">
        <v>12340</v>
      </c>
      <c r="AP46" s="24">
        <v>177210</v>
      </c>
      <c r="AR46" s="12"/>
    </row>
    <row r="47" spans="1:44" x14ac:dyDescent="0.25">
      <c r="A47" s="181" t="s">
        <v>218</v>
      </c>
      <c r="B47"/>
      <c r="C47" s="24">
        <v>214329</v>
      </c>
      <c r="D47" s="24">
        <v>84904</v>
      </c>
      <c r="E47" s="24">
        <v>310891</v>
      </c>
      <c r="F47" s="24">
        <v>329565</v>
      </c>
      <c r="G47" s="24">
        <v>189878</v>
      </c>
      <c r="H47" s="24">
        <v>219030</v>
      </c>
      <c r="I47" s="24">
        <v>118507</v>
      </c>
      <c r="J47" s="24">
        <v>50667</v>
      </c>
      <c r="K47" s="24">
        <v>117955</v>
      </c>
      <c r="L47" s="24">
        <v>93918</v>
      </c>
      <c r="M47" s="24">
        <v>97268</v>
      </c>
      <c r="N47" s="24">
        <v>133161</v>
      </c>
      <c r="O47" s="24">
        <v>18791</v>
      </c>
      <c r="P47" s="24">
        <v>72825</v>
      </c>
      <c r="Q47" s="24">
        <v>58171</v>
      </c>
      <c r="R47" s="24">
        <v>43579</v>
      </c>
      <c r="S47" s="24">
        <v>76989</v>
      </c>
      <c r="T47" s="24">
        <v>12512</v>
      </c>
      <c r="U47" s="24">
        <v>64254</v>
      </c>
      <c r="V47" s="24">
        <v>80275</v>
      </c>
      <c r="W47" s="24">
        <v>54014</v>
      </c>
      <c r="X47" s="24">
        <v>28315.059000000001</v>
      </c>
      <c r="Y47" s="24">
        <v>28450</v>
      </c>
      <c r="Z47" s="24">
        <v>24464</v>
      </c>
      <c r="AA47" s="24">
        <v>4588</v>
      </c>
      <c r="AB47" s="24">
        <v>22751</v>
      </c>
      <c r="AC47" s="24">
        <v>13427</v>
      </c>
      <c r="AD47" s="24">
        <v>2583</v>
      </c>
      <c r="AE47" s="24">
        <v>14617</v>
      </c>
      <c r="AF47" s="24">
        <v>9486</v>
      </c>
      <c r="AG47" s="24">
        <v>14722</v>
      </c>
      <c r="AH47" s="24">
        <v>7176</v>
      </c>
      <c r="AI47" s="24">
        <v>4348</v>
      </c>
      <c r="AJ47" s="24">
        <v>3480</v>
      </c>
      <c r="AK47" s="24">
        <v>3924</v>
      </c>
      <c r="AL47" s="24">
        <v>9121</v>
      </c>
      <c r="AM47" s="24">
        <v>2632935.0589999999</v>
      </c>
      <c r="AO47" s="24">
        <v>405094.05900000001</v>
      </c>
      <c r="AP47" s="24">
        <v>2227841</v>
      </c>
      <c r="AR47" s="12"/>
    </row>
    <row r="48" spans="1:44" x14ac:dyDescent="0.25">
      <c r="A48" s="182"/>
      <c r="B48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3"/>
      <c r="AO48" s="23"/>
      <c r="AP48" s="23"/>
      <c r="AQ48" s="49"/>
      <c r="AR48" s="12"/>
    </row>
    <row r="49" spans="1:44" x14ac:dyDescent="0.25">
      <c r="A49" s="181" t="s">
        <v>221</v>
      </c>
      <c r="B49"/>
      <c r="C49" s="24">
        <v>19293</v>
      </c>
      <c r="D49" s="24">
        <v>14676</v>
      </c>
      <c r="E49" s="24">
        <v>68824</v>
      </c>
      <c r="F49" s="24">
        <v>39167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7354</v>
      </c>
      <c r="M49" s="24">
        <v>13082</v>
      </c>
      <c r="N49" s="24">
        <v>0</v>
      </c>
      <c r="O49" s="24">
        <v>0</v>
      </c>
      <c r="P49" s="24">
        <v>0</v>
      </c>
      <c r="Q49" s="24">
        <v>14220</v>
      </c>
      <c r="R49" s="24">
        <v>19278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1777.4</v>
      </c>
      <c r="Y49" s="24">
        <v>0</v>
      </c>
      <c r="Z49" s="24">
        <v>0</v>
      </c>
      <c r="AA49" s="24">
        <v>0</v>
      </c>
      <c r="AB49" s="24">
        <v>0</v>
      </c>
      <c r="AC49" s="24">
        <v>165</v>
      </c>
      <c r="AD49" s="24">
        <v>0</v>
      </c>
      <c r="AE49" s="24">
        <v>23302</v>
      </c>
      <c r="AF49" s="24">
        <v>0</v>
      </c>
      <c r="AG49" s="24">
        <v>0</v>
      </c>
      <c r="AH49" s="24">
        <v>0</v>
      </c>
      <c r="AI49" s="24">
        <v>0</v>
      </c>
      <c r="AJ49" s="24">
        <v>-1</v>
      </c>
      <c r="AK49" s="24">
        <v>0</v>
      </c>
      <c r="AL49" s="24">
        <v>0</v>
      </c>
      <c r="AM49" s="24">
        <v>221137.4</v>
      </c>
      <c r="AO49" s="24">
        <v>44371.4</v>
      </c>
      <c r="AP49" s="24">
        <v>176766</v>
      </c>
      <c r="AR49" s="12"/>
    </row>
    <row r="50" spans="1:44" x14ac:dyDescent="0.25">
      <c r="A50"/>
      <c r="B50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O50" s="23"/>
      <c r="AP50" s="23"/>
      <c r="AR50" s="12"/>
    </row>
    <row r="51" spans="1:44" x14ac:dyDescent="0.25">
      <c r="A51" s="183" t="s">
        <v>222</v>
      </c>
      <c r="B51"/>
      <c r="C51" s="24">
        <v>152201</v>
      </c>
      <c r="D51" s="24">
        <v>125771</v>
      </c>
      <c r="E51" s="24">
        <v>276125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63920</v>
      </c>
      <c r="M51" s="24">
        <v>0</v>
      </c>
      <c r="N51" s="24">
        <v>0</v>
      </c>
      <c r="O51" s="24">
        <v>0</v>
      </c>
      <c r="P51" s="24">
        <v>47416</v>
      </c>
      <c r="Q51" s="24">
        <v>0</v>
      </c>
      <c r="R51" s="24">
        <v>10252</v>
      </c>
      <c r="S51" s="24">
        <v>27391</v>
      </c>
      <c r="T51" s="24">
        <v>3474</v>
      </c>
      <c r="U51" s="24">
        <v>0</v>
      </c>
      <c r="V51" s="24">
        <v>22513</v>
      </c>
      <c r="W51" s="24">
        <v>0</v>
      </c>
      <c r="X51" s="24">
        <v>17626.64</v>
      </c>
      <c r="Y51" s="24">
        <v>0</v>
      </c>
      <c r="Z51" s="24">
        <v>0</v>
      </c>
      <c r="AA51" s="24">
        <v>6568</v>
      </c>
      <c r="AB51" s="24">
        <v>0</v>
      </c>
      <c r="AC51" s="24">
        <v>0</v>
      </c>
      <c r="AD51" s="24">
        <v>0</v>
      </c>
      <c r="AE51" s="24">
        <v>2421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755678.64</v>
      </c>
      <c r="AO51" s="24">
        <v>219664.64000000001</v>
      </c>
      <c r="AP51" s="24">
        <v>536014</v>
      </c>
      <c r="AR51" s="12"/>
    </row>
    <row r="52" spans="1:44" ht="11.25" customHeight="1" x14ac:dyDescent="0.25">
      <c r="A52" s="183"/>
      <c r="B5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3"/>
      <c r="AO52" s="23"/>
      <c r="AP52" s="23"/>
      <c r="AQ52" s="49"/>
      <c r="AR52" s="12"/>
    </row>
    <row r="53" spans="1:44" x14ac:dyDescent="0.25">
      <c r="A53" s="184"/>
      <c r="B53"/>
      <c r="C53" s="24"/>
      <c r="D53" s="24"/>
      <c r="E53" s="24"/>
      <c r="F53" s="2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3"/>
      <c r="AO53" s="23"/>
      <c r="AP53" s="23"/>
      <c r="AQ53" s="49"/>
      <c r="AR53" s="12"/>
    </row>
    <row r="54" spans="1:44" x14ac:dyDescent="0.25">
      <c r="A54" s="184" t="s">
        <v>638</v>
      </c>
      <c r="B54"/>
      <c r="C54" s="24">
        <v>3894909</v>
      </c>
      <c r="D54" s="24">
        <v>24831576</v>
      </c>
      <c r="E54" s="24">
        <v>35378585</v>
      </c>
      <c r="F54" s="24">
        <v>24536613</v>
      </c>
      <c r="G54" s="24">
        <v>8072813</v>
      </c>
      <c r="H54" s="24">
        <v>8600867</v>
      </c>
      <c r="I54" s="24">
        <v>6382868</v>
      </c>
      <c r="J54" s="24">
        <v>4147032</v>
      </c>
      <c r="K54" s="24">
        <v>7776676</v>
      </c>
      <c r="L54" s="24">
        <v>7580956</v>
      </c>
      <c r="M54" s="24">
        <v>6690407</v>
      </c>
      <c r="N54" s="24">
        <v>8049494</v>
      </c>
      <c r="O54" s="24">
        <v>1647689</v>
      </c>
      <c r="P54" s="24">
        <v>3827187</v>
      </c>
      <c r="Q54" s="24">
        <v>1828501</v>
      </c>
      <c r="R54" s="24">
        <v>2602566</v>
      </c>
      <c r="S54" s="24">
        <v>3621707</v>
      </c>
      <c r="T54" s="24">
        <v>894510</v>
      </c>
      <c r="U54" s="24">
        <v>2147660</v>
      </c>
      <c r="V54" s="24">
        <v>1470544</v>
      </c>
      <c r="W54" s="24">
        <v>1211327</v>
      </c>
      <c r="X54" s="24">
        <v>654618.56399999978</v>
      </c>
      <c r="Y54" s="24">
        <v>1602947</v>
      </c>
      <c r="Z54" s="24">
        <v>1008989</v>
      </c>
      <c r="AA54" s="24">
        <v>259211</v>
      </c>
      <c r="AB54" s="24">
        <v>432249</v>
      </c>
      <c r="AC54" s="24">
        <v>620492</v>
      </c>
      <c r="AD54" s="24">
        <v>79304</v>
      </c>
      <c r="AE54" s="24">
        <v>134062</v>
      </c>
      <c r="AF54" s="24">
        <v>182218</v>
      </c>
      <c r="AG54" s="24">
        <v>-44543</v>
      </c>
      <c r="AH54" s="24">
        <v>-14997</v>
      </c>
      <c r="AI54" s="24">
        <v>18894</v>
      </c>
      <c r="AJ54" s="24">
        <v>271</v>
      </c>
      <c r="AK54" s="24">
        <v>9233</v>
      </c>
      <c r="AL54" s="24">
        <v>-7007</v>
      </c>
      <c r="AM54" s="26">
        <v>170130428.56400001</v>
      </c>
      <c r="AO54" s="26">
        <v>9087094.5639999993</v>
      </c>
      <c r="AP54" s="26">
        <v>161043334</v>
      </c>
      <c r="AR54" s="12"/>
    </row>
    <row r="55" spans="1:44" ht="9" customHeight="1" x14ac:dyDescent="0.25">
      <c r="A55"/>
      <c r="B5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3"/>
      <c r="AO55" s="23"/>
      <c r="AP55" s="23"/>
      <c r="AQ55" s="49"/>
      <c r="AR55" s="12"/>
    </row>
    <row r="56" spans="1:44" ht="15" customHeight="1" outlineLevel="1" x14ac:dyDescent="0.25">
      <c r="A56" s="185" t="s">
        <v>225</v>
      </c>
      <c r="B56"/>
      <c r="C56" s="24">
        <v>0</v>
      </c>
      <c r="D56" s="24">
        <v>0</v>
      </c>
      <c r="E56" s="24">
        <v>0</v>
      </c>
      <c r="F56" s="24">
        <v>-214100</v>
      </c>
      <c r="G56" s="24">
        <v>0</v>
      </c>
      <c r="H56" s="24">
        <v>0</v>
      </c>
      <c r="I56" s="24">
        <v>0</v>
      </c>
      <c r="J56" s="24">
        <v>0</v>
      </c>
      <c r="K56" s="24">
        <v>-70753</v>
      </c>
      <c r="L56" s="24">
        <v>0</v>
      </c>
      <c r="M56" s="24">
        <v>-51294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-336147</v>
      </c>
      <c r="AO56" s="24">
        <v>0</v>
      </c>
      <c r="AP56" s="24">
        <v>-336147</v>
      </c>
      <c r="AR56" s="12"/>
    </row>
    <row r="57" spans="1:44" ht="15" customHeight="1" outlineLevel="1" x14ac:dyDescent="0.25">
      <c r="A57" s="186" t="s">
        <v>226</v>
      </c>
      <c r="B57"/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O57" s="24">
        <v>0</v>
      </c>
      <c r="AP57" s="24">
        <v>0</v>
      </c>
      <c r="AR57" s="12"/>
    </row>
    <row r="58" spans="1:44" ht="15" customHeight="1" outlineLevel="1" x14ac:dyDescent="0.25">
      <c r="A58" s="186" t="s">
        <v>227</v>
      </c>
      <c r="B58"/>
      <c r="C58" s="24">
        <v>0</v>
      </c>
      <c r="D58" s="24">
        <v>0</v>
      </c>
      <c r="E58" s="24">
        <v>0</v>
      </c>
      <c r="F58" s="24">
        <v>214100</v>
      </c>
      <c r="G58" s="24">
        <v>0</v>
      </c>
      <c r="H58" s="24">
        <v>0</v>
      </c>
      <c r="I58" s="24">
        <v>0</v>
      </c>
      <c r="J58" s="24">
        <v>0</v>
      </c>
      <c r="K58" s="24">
        <v>70753</v>
      </c>
      <c r="L58" s="24">
        <v>0</v>
      </c>
      <c r="M58" s="24">
        <v>51294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3">
        <v>0</v>
      </c>
      <c r="AM58" s="24">
        <v>336147</v>
      </c>
      <c r="AO58" s="24">
        <v>0</v>
      </c>
      <c r="AP58" s="24">
        <v>336147</v>
      </c>
      <c r="AR58" s="12"/>
    </row>
    <row r="59" spans="1:44" ht="15" customHeight="1" outlineLevel="1" x14ac:dyDescent="0.25">
      <c r="A59" s="185"/>
      <c r="B5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N59" s="24"/>
      <c r="AO59" s="23"/>
      <c r="AP59" s="23"/>
      <c r="AR59" s="12"/>
    </row>
    <row r="60" spans="1:44" ht="15" customHeight="1" outlineLevel="1" x14ac:dyDescent="0.25">
      <c r="A60" s="185" t="s">
        <v>228</v>
      </c>
      <c r="B60"/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O60" s="24">
        <v>0</v>
      </c>
      <c r="AP60" s="24">
        <v>0</v>
      </c>
      <c r="AR60" s="12"/>
    </row>
    <row r="61" spans="1:44" ht="11.25" customHeight="1" x14ac:dyDescent="0.25">
      <c r="A61"/>
      <c r="B61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3"/>
      <c r="AO61" s="23"/>
      <c r="AP61" s="23"/>
      <c r="AQ61" s="49"/>
      <c r="AR61" s="12"/>
    </row>
    <row r="62" spans="1:44" x14ac:dyDescent="0.25">
      <c r="A62" s="52" t="s">
        <v>229</v>
      </c>
      <c r="B62"/>
      <c r="C62" s="24">
        <v>3894909</v>
      </c>
      <c r="D62" s="24">
        <v>24831576</v>
      </c>
      <c r="E62" s="24">
        <v>35378585</v>
      </c>
      <c r="F62" s="24">
        <v>24322513</v>
      </c>
      <c r="G62" s="24">
        <v>8072813</v>
      </c>
      <c r="H62" s="24">
        <v>8600867</v>
      </c>
      <c r="I62" s="24">
        <v>6382868</v>
      </c>
      <c r="J62" s="24">
        <v>4147032</v>
      </c>
      <c r="K62" s="24">
        <v>7705923</v>
      </c>
      <c r="L62" s="24">
        <v>7580956</v>
      </c>
      <c r="M62" s="24">
        <v>6639113</v>
      </c>
      <c r="N62" s="24">
        <v>8049494</v>
      </c>
      <c r="O62" s="24">
        <v>1647689</v>
      </c>
      <c r="P62" s="24">
        <v>3827187</v>
      </c>
      <c r="Q62" s="24">
        <v>1828501</v>
      </c>
      <c r="R62" s="24">
        <v>2602566</v>
      </c>
      <c r="S62" s="24">
        <v>3621707</v>
      </c>
      <c r="T62" s="24">
        <v>894510</v>
      </c>
      <c r="U62" s="24">
        <v>2147660</v>
      </c>
      <c r="V62" s="24">
        <v>1470544</v>
      </c>
      <c r="W62" s="24">
        <v>1211327</v>
      </c>
      <c r="X62" s="24">
        <v>654618.56399999978</v>
      </c>
      <c r="Y62" s="24">
        <v>1602947</v>
      </c>
      <c r="Z62" s="24">
        <v>1008989</v>
      </c>
      <c r="AA62" s="24">
        <v>259211</v>
      </c>
      <c r="AB62" s="24">
        <v>432249</v>
      </c>
      <c r="AC62" s="24">
        <v>620492</v>
      </c>
      <c r="AD62" s="24">
        <v>79304</v>
      </c>
      <c r="AE62" s="24">
        <v>134062</v>
      </c>
      <c r="AF62" s="24">
        <v>182218</v>
      </c>
      <c r="AG62" s="24">
        <v>-44543</v>
      </c>
      <c r="AH62" s="24">
        <v>-14997</v>
      </c>
      <c r="AI62" s="24">
        <v>18894</v>
      </c>
      <c r="AJ62" s="24">
        <v>271</v>
      </c>
      <c r="AK62" s="24">
        <v>9233</v>
      </c>
      <c r="AL62" s="24">
        <v>-7007</v>
      </c>
      <c r="AM62" s="24">
        <v>169794281.56400001</v>
      </c>
      <c r="AN62" s="24"/>
      <c r="AO62" s="24">
        <v>9087094.5639999993</v>
      </c>
      <c r="AP62" s="24">
        <v>160707187</v>
      </c>
      <c r="AR62" s="12"/>
    </row>
    <row r="63" spans="1:44" ht="11.25" customHeight="1" x14ac:dyDescent="0.25">
      <c r="A63" s="53"/>
      <c r="B6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Q63" s="49"/>
      <c r="AR63" s="12"/>
    </row>
    <row r="64" spans="1:44" x14ac:dyDescent="0.25">
      <c r="A64" s="52" t="s">
        <v>230</v>
      </c>
      <c r="C64" s="24">
        <v>186979198</v>
      </c>
      <c r="D64" s="24">
        <v>154510423</v>
      </c>
      <c r="E64" s="24">
        <v>303564967</v>
      </c>
      <c r="F64" s="24">
        <v>238485301</v>
      </c>
      <c r="G64" s="24">
        <v>105236826</v>
      </c>
      <c r="H64" s="24">
        <v>100590827</v>
      </c>
      <c r="I64" s="24">
        <v>43400779</v>
      </c>
      <c r="J64" s="24">
        <v>19320707</v>
      </c>
      <c r="K64" s="24">
        <v>79143602</v>
      </c>
      <c r="L64" s="24">
        <v>78526342</v>
      </c>
      <c r="M64" s="24">
        <v>63014931</v>
      </c>
      <c r="N64" s="24">
        <v>41737018</v>
      </c>
      <c r="O64" s="24">
        <v>5889881</v>
      </c>
      <c r="P64" s="24">
        <v>54376040</v>
      </c>
      <c r="Q64" s="24">
        <v>32323874</v>
      </c>
      <c r="R64" s="24">
        <v>14230721</v>
      </c>
      <c r="S64" s="24">
        <v>29999155</v>
      </c>
      <c r="T64" s="24">
        <v>4268441</v>
      </c>
      <c r="U64" s="24">
        <v>28562335</v>
      </c>
      <c r="V64" s="24">
        <v>26214373</v>
      </c>
      <c r="W64" s="24">
        <v>22620058</v>
      </c>
      <c r="X64" s="24">
        <v>21654349</v>
      </c>
      <c r="Y64" s="24">
        <v>16583600</v>
      </c>
      <c r="Z64" s="24">
        <v>16095245</v>
      </c>
      <c r="AA64" s="24">
        <v>8068872</v>
      </c>
      <c r="AB64" s="24">
        <v>7643265</v>
      </c>
      <c r="AC64" s="24">
        <v>5618989</v>
      </c>
      <c r="AD64" s="24">
        <v>446468</v>
      </c>
      <c r="AE64" s="24">
        <v>2973628</v>
      </c>
      <c r="AF64" s="24">
        <v>2898842</v>
      </c>
      <c r="AG64" s="24">
        <v>1829535</v>
      </c>
      <c r="AH64" s="24">
        <v>915985</v>
      </c>
      <c r="AI64" s="24">
        <v>583510</v>
      </c>
      <c r="AJ64" s="24">
        <v>502699</v>
      </c>
      <c r="AK64" s="24">
        <v>84856</v>
      </c>
      <c r="AL64" s="24">
        <v>28309</v>
      </c>
      <c r="AM64" s="24">
        <v>1718923951</v>
      </c>
      <c r="AO64" s="24">
        <v>280470216</v>
      </c>
      <c r="AP64" s="24">
        <v>1438453735</v>
      </c>
      <c r="AR64" s="12"/>
    </row>
    <row r="65" spans="1:45" ht="11.25" customHeight="1" x14ac:dyDescent="0.25">
      <c r="A65" s="409"/>
      <c r="B6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Q65" s="49"/>
      <c r="AR65" s="12"/>
    </row>
    <row r="66" spans="1:45" ht="11.25" x14ac:dyDescent="0.2">
      <c r="A66" s="187" t="s">
        <v>492</v>
      </c>
      <c r="B66" s="35"/>
      <c r="C66" s="30">
        <v>190874107</v>
      </c>
      <c r="D66" s="30">
        <v>179341999</v>
      </c>
      <c r="E66" s="30">
        <v>338943552</v>
      </c>
      <c r="F66" s="24">
        <v>262807814</v>
      </c>
      <c r="G66" s="30">
        <v>113309639</v>
      </c>
      <c r="H66" s="30">
        <v>109191694</v>
      </c>
      <c r="I66" s="30">
        <v>49783647</v>
      </c>
      <c r="J66" s="30">
        <v>23467739</v>
      </c>
      <c r="K66" s="30">
        <v>86849525</v>
      </c>
      <c r="L66" s="30">
        <v>86107298</v>
      </c>
      <c r="M66" s="30">
        <v>69654044</v>
      </c>
      <c r="N66" s="30">
        <v>49786512</v>
      </c>
      <c r="O66" s="30">
        <v>7537570</v>
      </c>
      <c r="P66" s="30">
        <v>58203227</v>
      </c>
      <c r="Q66" s="30">
        <v>34152375</v>
      </c>
      <c r="R66" s="30">
        <v>16833287</v>
      </c>
      <c r="S66" s="30">
        <v>33620862</v>
      </c>
      <c r="T66" s="30">
        <v>5162951</v>
      </c>
      <c r="U66" s="30">
        <v>30709995</v>
      </c>
      <c r="V66" s="30">
        <v>27684917</v>
      </c>
      <c r="W66" s="30">
        <v>23831385</v>
      </c>
      <c r="X66" s="30">
        <v>22308967.563999999</v>
      </c>
      <c r="Y66" s="30">
        <v>18186547</v>
      </c>
      <c r="Z66" s="30">
        <v>17104234</v>
      </c>
      <c r="AA66" s="30">
        <v>8328083</v>
      </c>
      <c r="AB66" s="30">
        <v>8075514</v>
      </c>
      <c r="AC66" s="30">
        <v>6239481</v>
      </c>
      <c r="AD66" s="30">
        <v>525772</v>
      </c>
      <c r="AE66" s="30">
        <v>3107690</v>
      </c>
      <c r="AF66" s="30">
        <v>3081060</v>
      </c>
      <c r="AG66" s="30">
        <v>1784992</v>
      </c>
      <c r="AH66" s="30">
        <v>900988</v>
      </c>
      <c r="AI66" s="30">
        <v>602404</v>
      </c>
      <c r="AJ66" s="30">
        <v>502970</v>
      </c>
      <c r="AK66" s="30">
        <v>94089</v>
      </c>
      <c r="AL66" s="30">
        <v>21302</v>
      </c>
      <c r="AM66" s="30">
        <v>1888718232.5640001</v>
      </c>
      <c r="AN66" s="30"/>
      <c r="AO66" s="30">
        <v>289557310.56400001</v>
      </c>
      <c r="AP66" s="30">
        <v>1599160922</v>
      </c>
      <c r="AR66" s="12"/>
    </row>
    <row r="67" spans="1:45" ht="11.25" customHeight="1" x14ac:dyDescent="0.25">
      <c r="A67" s="187"/>
      <c r="B67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Q67" s="49"/>
      <c r="AR67" s="12"/>
    </row>
    <row r="68" spans="1:45" ht="13.5" customHeight="1" x14ac:dyDescent="0.25">
      <c r="A68" s="188" t="s">
        <v>413</v>
      </c>
      <c r="B68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29"/>
      <c r="AQ68" s="49"/>
      <c r="AR68" s="12"/>
    </row>
    <row r="69" spans="1:45" x14ac:dyDescent="0.25">
      <c r="A69" s="189" t="s">
        <v>414</v>
      </c>
      <c r="B69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O69" s="40"/>
      <c r="AQ69" s="49"/>
      <c r="AR69" s="12"/>
    </row>
    <row r="70" spans="1:45" outlineLevel="1" x14ac:dyDescent="0.25">
      <c r="A70" s="190" t="s">
        <v>232</v>
      </c>
      <c r="B70"/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O70" s="24">
        <v>0</v>
      </c>
      <c r="AP70" s="24">
        <v>0</v>
      </c>
      <c r="AR70" s="12"/>
      <c r="AS70" s="43"/>
    </row>
    <row r="71" spans="1:45" outlineLevel="1" x14ac:dyDescent="0.25">
      <c r="A71"/>
      <c r="B71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Q71" s="49"/>
      <c r="AR71" s="12"/>
    </row>
    <row r="72" spans="1:45" ht="15" customHeight="1" outlineLevel="1" x14ac:dyDescent="0.25">
      <c r="A72" s="162" t="s">
        <v>247</v>
      </c>
      <c r="B72"/>
      <c r="C72" s="24"/>
      <c r="D72" s="24"/>
      <c r="E72" s="24"/>
      <c r="F72" s="24"/>
      <c r="G72" s="24"/>
      <c r="H72" s="2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Q72" s="49"/>
      <c r="AR72" s="12"/>
    </row>
    <row r="73" spans="1:45" ht="15" customHeight="1" outlineLevel="1" x14ac:dyDescent="0.25">
      <c r="A73" s="191" t="s">
        <v>234</v>
      </c>
      <c r="B73"/>
      <c r="C73" s="24">
        <v>59630</v>
      </c>
      <c r="D73" s="24">
        <v>255412</v>
      </c>
      <c r="E73" s="24">
        <v>224268</v>
      </c>
      <c r="F73" s="24">
        <v>181355</v>
      </c>
      <c r="G73" s="24">
        <v>65600</v>
      </c>
      <c r="H73" s="24">
        <v>146905</v>
      </c>
      <c r="I73" s="24">
        <v>0</v>
      </c>
      <c r="J73" s="24">
        <v>0</v>
      </c>
      <c r="K73" s="24">
        <v>125818</v>
      </c>
      <c r="L73" s="24">
        <v>139785</v>
      </c>
      <c r="M73" s="24">
        <v>15442</v>
      </c>
      <c r="N73" s="24">
        <v>108169</v>
      </c>
      <c r="O73" s="24">
        <v>16377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19385</v>
      </c>
      <c r="V73" s="24">
        <v>31548</v>
      </c>
      <c r="W73" s="24">
        <v>0</v>
      </c>
      <c r="X73" s="24">
        <v>13251</v>
      </c>
      <c r="Y73" s="24">
        <v>15875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14253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1433073</v>
      </c>
      <c r="AO73" s="24">
        <v>87134</v>
      </c>
      <c r="AP73" s="24">
        <v>1345939</v>
      </c>
      <c r="AR73" s="12"/>
    </row>
    <row r="74" spans="1:45" ht="15" customHeight="1" outlineLevel="1" x14ac:dyDescent="0.25">
      <c r="A74"/>
      <c r="B7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R74" s="12"/>
    </row>
    <row r="75" spans="1:45" ht="15" customHeight="1" outlineLevel="1" x14ac:dyDescent="0.25">
      <c r="A75" s="192" t="s">
        <v>235</v>
      </c>
      <c r="B7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R75" s="12"/>
    </row>
    <row r="76" spans="1:45" ht="15" customHeight="1" outlineLevel="1" x14ac:dyDescent="0.25">
      <c r="A76" s="54" t="s">
        <v>236</v>
      </c>
      <c r="B76"/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O76" s="24">
        <v>0</v>
      </c>
      <c r="AP76" s="24">
        <v>0</v>
      </c>
      <c r="AR76" s="12"/>
    </row>
    <row r="77" spans="1:45" ht="15" customHeight="1" outlineLevel="1" x14ac:dyDescent="0.25">
      <c r="A77" s="54" t="s">
        <v>237</v>
      </c>
      <c r="B77"/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O77" s="24">
        <v>0</v>
      </c>
      <c r="AP77" s="24">
        <v>0</v>
      </c>
      <c r="AR77" s="12"/>
    </row>
    <row r="78" spans="1:45" ht="15" customHeight="1" outlineLevel="1" x14ac:dyDescent="0.25">
      <c r="A78" s="54" t="s">
        <v>238</v>
      </c>
      <c r="B78"/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11120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11120</v>
      </c>
      <c r="V78" s="24">
        <v>0</v>
      </c>
      <c r="W78" s="24">
        <v>11120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33360</v>
      </c>
      <c r="AO78" s="24">
        <v>0</v>
      </c>
      <c r="AP78" s="24">
        <v>33360</v>
      </c>
      <c r="AR78" s="12"/>
    </row>
    <row r="79" spans="1:45" ht="15" customHeight="1" outlineLevel="1" x14ac:dyDescent="0.25">
      <c r="A79" s="54" t="s">
        <v>239</v>
      </c>
      <c r="B79"/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O79" s="24">
        <v>0</v>
      </c>
      <c r="AP79" s="24">
        <v>0</v>
      </c>
      <c r="AR79" s="12"/>
    </row>
    <row r="80" spans="1:45" ht="15" customHeight="1" outlineLevel="1" x14ac:dyDescent="0.25">
      <c r="A80"/>
      <c r="B80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Q80" s="49"/>
      <c r="AR80" s="12"/>
    </row>
    <row r="81" spans="1:44" ht="15" customHeight="1" outlineLevel="1" x14ac:dyDescent="0.25">
      <c r="A81" s="193" t="s">
        <v>240</v>
      </c>
      <c r="B81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Q81" s="49"/>
      <c r="AR81" s="12"/>
    </row>
    <row r="82" spans="1:44" ht="15" customHeight="1" outlineLevel="1" x14ac:dyDescent="0.25">
      <c r="A82" s="194" t="s">
        <v>241</v>
      </c>
      <c r="B82"/>
      <c r="C82" s="24">
        <v>73393554</v>
      </c>
      <c r="D82" s="24">
        <v>52883756</v>
      </c>
      <c r="E82" s="24">
        <v>129161039</v>
      </c>
      <c r="F82" s="24">
        <v>89452709</v>
      </c>
      <c r="G82" s="24">
        <v>33450260</v>
      </c>
      <c r="H82" s="26">
        <v>35467056</v>
      </c>
      <c r="I82" s="24">
        <v>19759733</v>
      </c>
      <c r="J82" s="24">
        <v>4983169</v>
      </c>
      <c r="K82" s="24">
        <v>26188509</v>
      </c>
      <c r="L82" s="24">
        <v>25295415</v>
      </c>
      <c r="M82" s="24">
        <v>24533601</v>
      </c>
      <c r="N82" s="24">
        <v>13761480</v>
      </c>
      <c r="O82" s="24">
        <v>2083458</v>
      </c>
      <c r="P82" s="24">
        <v>2139928</v>
      </c>
      <c r="Q82" s="24">
        <v>200186</v>
      </c>
      <c r="R82" s="24">
        <v>2214934</v>
      </c>
      <c r="S82" s="24">
        <v>8169507</v>
      </c>
      <c r="T82" s="24">
        <v>1254209</v>
      </c>
      <c r="U82" s="24">
        <v>11307171</v>
      </c>
      <c r="V82" s="24">
        <v>11219008</v>
      </c>
      <c r="W82" s="24">
        <v>9808297</v>
      </c>
      <c r="X82" s="24">
        <v>9129249</v>
      </c>
      <c r="Y82" s="24">
        <v>3833123</v>
      </c>
      <c r="Z82" s="24">
        <v>1163945</v>
      </c>
      <c r="AA82" s="24">
        <v>1726934</v>
      </c>
      <c r="AB82" s="24">
        <v>338567</v>
      </c>
      <c r="AC82" s="24">
        <v>2224265</v>
      </c>
      <c r="AD82" s="24">
        <v>141075</v>
      </c>
      <c r="AE82" s="24">
        <v>1190834</v>
      </c>
      <c r="AF82" s="24">
        <v>500580</v>
      </c>
      <c r="AG82" s="24">
        <v>602365</v>
      </c>
      <c r="AH82" s="24">
        <v>259123</v>
      </c>
      <c r="AI82" s="24">
        <v>133312</v>
      </c>
      <c r="AJ82" s="24">
        <v>70409</v>
      </c>
      <c r="AK82" s="24">
        <v>0</v>
      </c>
      <c r="AL82" s="24">
        <v>0</v>
      </c>
      <c r="AM82" s="24">
        <v>598040760</v>
      </c>
      <c r="AO82" s="24">
        <v>87757921</v>
      </c>
      <c r="AP82" s="24">
        <v>510282839</v>
      </c>
      <c r="AR82" s="12"/>
    </row>
    <row r="83" spans="1:44" ht="15" customHeight="1" outlineLevel="1" x14ac:dyDescent="0.25">
      <c r="A83" s="194" t="s">
        <v>242</v>
      </c>
      <c r="B83"/>
      <c r="C83" s="24">
        <v>93731731</v>
      </c>
      <c r="D83" s="24">
        <v>92381656</v>
      </c>
      <c r="E83" s="24">
        <v>149038088</v>
      </c>
      <c r="F83" s="24">
        <v>143946574</v>
      </c>
      <c r="G83" s="24">
        <v>73874619</v>
      </c>
      <c r="H83" s="24">
        <v>54473687</v>
      </c>
      <c r="I83" s="24">
        <v>24273803</v>
      </c>
      <c r="J83" s="24">
        <v>17776283</v>
      </c>
      <c r="K83" s="24">
        <v>37325548</v>
      </c>
      <c r="L83" s="24">
        <v>56852271</v>
      </c>
      <c r="M83" s="24">
        <v>41725433</v>
      </c>
      <c r="N83" s="24">
        <v>27874108</v>
      </c>
      <c r="O83" s="24">
        <v>4220079</v>
      </c>
      <c r="P83" s="24">
        <v>54723335</v>
      </c>
      <c r="Q83" s="24">
        <v>23492088</v>
      </c>
      <c r="R83" s="24">
        <v>9148583</v>
      </c>
      <c r="S83" s="24">
        <v>16639552</v>
      </c>
      <c r="T83" s="24">
        <v>2969057</v>
      </c>
      <c r="U83" s="24">
        <v>17783520</v>
      </c>
      <c r="V83" s="24">
        <v>15058662</v>
      </c>
      <c r="W83" s="24">
        <v>12057678</v>
      </c>
      <c r="X83" s="24">
        <v>11294603</v>
      </c>
      <c r="Y83" s="24">
        <v>7357035</v>
      </c>
      <c r="Z83" s="24">
        <v>15408827</v>
      </c>
      <c r="AA83" s="24">
        <v>5021842</v>
      </c>
      <c r="AB83" s="24">
        <v>7540602</v>
      </c>
      <c r="AC83" s="24">
        <v>3335623</v>
      </c>
      <c r="AD83" s="24">
        <v>297377</v>
      </c>
      <c r="AE83" s="24">
        <v>1643168</v>
      </c>
      <c r="AF83" s="24">
        <v>2470828</v>
      </c>
      <c r="AG83" s="24">
        <v>794013</v>
      </c>
      <c r="AH83" s="24">
        <v>530720</v>
      </c>
      <c r="AI83" s="24">
        <v>430853</v>
      </c>
      <c r="AJ83" s="24">
        <v>409391</v>
      </c>
      <c r="AK83" s="24">
        <v>0</v>
      </c>
      <c r="AL83" s="24">
        <v>0</v>
      </c>
      <c r="AM83" s="24">
        <v>1025901237</v>
      </c>
      <c r="AO83" s="24">
        <v>173569244</v>
      </c>
      <c r="AP83" s="24">
        <v>852331993</v>
      </c>
      <c r="AR83" s="12"/>
    </row>
    <row r="84" spans="1:44" ht="15" customHeight="1" outlineLevel="1" x14ac:dyDescent="0.25">
      <c r="A84" s="79" t="s">
        <v>243</v>
      </c>
      <c r="B84"/>
      <c r="C84" s="24">
        <v>33587004</v>
      </c>
      <c r="D84" s="24">
        <v>26032472</v>
      </c>
      <c r="E84" s="24">
        <v>43514361</v>
      </c>
      <c r="F84" s="24">
        <v>16439896</v>
      </c>
      <c r="G84" s="24">
        <v>1069599</v>
      </c>
      <c r="H84" s="24">
        <v>16793040</v>
      </c>
      <c r="I84" s="24">
        <v>7831273</v>
      </c>
      <c r="J84" s="24">
        <v>20118</v>
      </c>
      <c r="K84" s="24">
        <v>17034202</v>
      </c>
      <c r="L84" s="24">
        <v>2418231</v>
      </c>
      <c r="M84" s="24">
        <v>3213173</v>
      </c>
      <c r="N84" s="24">
        <v>5460067</v>
      </c>
      <c r="O84" s="24">
        <v>826642</v>
      </c>
      <c r="P84" s="24">
        <v>1182975</v>
      </c>
      <c r="Q84" s="24">
        <v>1093889</v>
      </c>
      <c r="R84" s="24">
        <v>1892767</v>
      </c>
      <c r="S84" s="24">
        <v>6470685</v>
      </c>
      <c r="T84" s="24">
        <v>0</v>
      </c>
      <c r="U84" s="24">
        <v>0</v>
      </c>
      <c r="V84" s="24">
        <v>588864</v>
      </c>
      <c r="W84" s="24">
        <v>1716959</v>
      </c>
      <c r="X84" s="24">
        <v>2672065</v>
      </c>
      <c r="Y84" s="24">
        <v>2539486</v>
      </c>
      <c r="Z84" s="24">
        <v>287190</v>
      </c>
      <c r="AA84" s="24">
        <v>37804</v>
      </c>
      <c r="AB84" s="24">
        <v>43302</v>
      </c>
      <c r="AC84" s="24">
        <v>0</v>
      </c>
      <c r="AD84" s="24">
        <v>0</v>
      </c>
      <c r="AE84" s="24">
        <v>144506</v>
      </c>
      <c r="AF84" s="24">
        <v>19221</v>
      </c>
      <c r="AG84" s="24">
        <v>269940</v>
      </c>
      <c r="AH84" s="24">
        <v>18105</v>
      </c>
      <c r="AI84" s="24">
        <v>2125</v>
      </c>
      <c r="AJ84" s="24">
        <v>4293</v>
      </c>
      <c r="AK84" s="24">
        <v>0</v>
      </c>
      <c r="AL84" s="24">
        <v>384</v>
      </c>
      <c r="AM84" s="24">
        <v>193224638</v>
      </c>
      <c r="AO84" s="24">
        <v>37943920</v>
      </c>
      <c r="AP84" s="24">
        <v>155280718</v>
      </c>
      <c r="AR84" s="12"/>
    </row>
    <row r="85" spans="1:44" ht="15" customHeight="1" outlineLevel="1" x14ac:dyDescent="0.25">
      <c r="A85" s="79" t="s">
        <v>244</v>
      </c>
      <c r="B85"/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95291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221980</v>
      </c>
      <c r="W85" s="24">
        <v>183124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500395</v>
      </c>
      <c r="AO85" s="24">
        <v>0</v>
      </c>
      <c r="AP85" s="24">
        <v>500395</v>
      </c>
      <c r="AR85" s="12"/>
    </row>
    <row r="86" spans="1:44" ht="15" customHeight="1" outlineLevel="1" x14ac:dyDescent="0.25">
      <c r="A86" s="194" t="s">
        <v>245</v>
      </c>
      <c r="B86"/>
      <c r="C86" s="24">
        <v>0</v>
      </c>
      <c r="D86" s="24">
        <v>0</v>
      </c>
      <c r="E86" s="24">
        <v>1365012</v>
      </c>
      <c r="F86" s="24">
        <v>4000000</v>
      </c>
      <c r="G86" s="24">
        <v>2615571</v>
      </c>
      <c r="H86" s="24">
        <v>0</v>
      </c>
      <c r="I86" s="24">
        <v>0</v>
      </c>
      <c r="J86" s="24">
        <v>0</v>
      </c>
      <c r="K86" s="24">
        <v>0</v>
      </c>
      <c r="L86" s="24">
        <v>423937</v>
      </c>
      <c r="M86" s="24">
        <v>847787</v>
      </c>
      <c r="N86" s="24">
        <v>1385989</v>
      </c>
      <c r="O86" s="24">
        <v>209836</v>
      </c>
      <c r="P86" s="24">
        <v>0</v>
      </c>
      <c r="Q86" s="24">
        <v>8821584</v>
      </c>
      <c r="R86" s="24">
        <v>3521704</v>
      </c>
      <c r="S86" s="24">
        <v>2180189</v>
      </c>
      <c r="T86" s="24">
        <v>251743</v>
      </c>
      <c r="U86" s="24">
        <v>1172092</v>
      </c>
      <c r="V86" s="24">
        <v>0</v>
      </c>
      <c r="W86" s="24">
        <v>0</v>
      </c>
      <c r="X86" s="24">
        <v>0</v>
      </c>
      <c r="Y86" s="24">
        <v>3719074</v>
      </c>
      <c r="Z86" s="24">
        <v>0</v>
      </c>
      <c r="AA86" s="24">
        <v>1535803</v>
      </c>
      <c r="AB86" s="24">
        <v>0</v>
      </c>
      <c r="AC86" s="24">
        <v>0</v>
      </c>
      <c r="AD86" s="24">
        <v>65387</v>
      </c>
      <c r="AE86" s="24">
        <v>0</v>
      </c>
      <c r="AF86" s="24">
        <v>0</v>
      </c>
      <c r="AG86" s="24">
        <v>0</v>
      </c>
      <c r="AH86" s="24">
        <v>75461</v>
      </c>
      <c r="AI86" s="24">
        <v>22154</v>
      </c>
      <c r="AJ86" s="24">
        <v>10600</v>
      </c>
      <c r="AK86" s="24">
        <v>1455</v>
      </c>
      <c r="AL86" s="24">
        <v>0</v>
      </c>
      <c r="AM86" s="24">
        <v>32225378</v>
      </c>
      <c r="AO86" s="24">
        <v>109670</v>
      </c>
      <c r="AP86" s="24">
        <v>32115708</v>
      </c>
      <c r="AR86" s="12"/>
    </row>
    <row r="87" spans="1:44" ht="15" customHeight="1" outlineLevel="1" x14ac:dyDescent="0.25">
      <c r="A87" s="79" t="s">
        <v>240</v>
      </c>
      <c r="B87"/>
      <c r="C87" s="24">
        <v>127861</v>
      </c>
      <c r="D87" s="24">
        <v>204821</v>
      </c>
      <c r="E87" s="24">
        <v>112350</v>
      </c>
      <c r="F87" s="24">
        <v>38582</v>
      </c>
      <c r="G87" s="24">
        <v>0</v>
      </c>
      <c r="H87" s="24">
        <v>448644</v>
      </c>
      <c r="I87" s="24">
        <v>12648</v>
      </c>
      <c r="J87" s="24">
        <v>14788</v>
      </c>
      <c r="K87" s="24">
        <v>551562</v>
      </c>
      <c r="L87" s="24">
        <v>0</v>
      </c>
      <c r="M87" s="24">
        <v>32312</v>
      </c>
      <c r="N87" s="24">
        <v>250309</v>
      </c>
      <c r="O87" s="24">
        <v>37896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1831773</v>
      </c>
      <c r="AO87" s="24">
        <v>127861</v>
      </c>
      <c r="AP87" s="24">
        <v>1703912</v>
      </c>
      <c r="AR87" s="12"/>
    </row>
    <row r="88" spans="1:44" ht="15" customHeight="1" outlineLevel="1" x14ac:dyDescent="0.25">
      <c r="A88" s="195" t="s">
        <v>246</v>
      </c>
      <c r="B88"/>
      <c r="C88" s="24">
        <v>200840150</v>
      </c>
      <c r="D88" s="24">
        <v>171502705</v>
      </c>
      <c r="E88" s="24">
        <v>323190850</v>
      </c>
      <c r="F88" s="24">
        <v>253877761</v>
      </c>
      <c r="G88" s="24">
        <v>111010049</v>
      </c>
      <c r="H88" s="24">
        <v>107182427</v>
      </c>
      <c r="I88" s="24">
        <v>51877457</v>
      </c>
      <c r="J88" s="24">
        <v>22794358</v>
      </c>
      <c r="K88" s="24">
        <v>81195112</v>
      </c>
      <c r="L88" s="24">
        <v>84989854</v>
      </c>
      <c r="M88" s="24">
        <v>70352306</v>
      </c>
      <c r="N88" s="24">
        <v>48731953</v>
      </c>
      <c r="O88" s="24">
        <v>7377911</v>
      </c>
      <c r="P88" s="24">
        <v>58046238</v>
      </c>
      <c r="Q88" s="24">
        <v>33607747</v>
      </c>
      <c r="R88" s="24">
        <v>16777988</v>
      </c>
      <c r="S88" s="24">
        <v>33459933</v>
      </c>
      <c r="T88" s="24">
        <v>4475009</v>
      </c>
      <c r="U88" s="24">
        <v>30262783</v>
      </c>
      <c r="V88" s="24">
        <v>27088514</v>
      </c>
      <c r="W88" s="24">
        <v>23766058</v>
      </c>
      <c r="X88" s="24">
        <v>23095917</v>
      </c>
      <c r="Y88" s="24">
        <v>17448718</v>
      </c>
      <c r="Z88" s="24">
        <v>16859962</v>
      </c>
      <c r="AA88" s="24">
        <v>8322383</v>
      </c>
      <c r="AB88" s="24">
        <v>7922471</v>
      </c>
      <c r="AC88" s="24">
        <v>5559888</v>
      </c>
      <c r="AD88" s="24">
        <v>503839</v>
      </c>
      <c r="AE88" s="24">
        <v>2978508</v>
      </c>
      <c r="AF88" s="24">
        <v>2990629</v>
      </c>
      <c r="AG88" s="24">
        <v>1666318</v>
      </c>
      <c r="AH88" s="24">
        <v>883409</v>
      </c>
      <c r="AI88" s="24">
        <v>588444</v>
      </c>
      <c r="AJ88" s="24">
        <v>494693</v>
      </c>
      <c r="AK88" s="24">
        <v>1455</v>
      </c>
      <c r="AL88" s="24">
        <v>384</v>
      </c>
      <c r="AM88" s="24">
        <v>1851724181</v>
      </c>
      <c r="AO88" s="24">
        <v>299508616</v>
      </c>
      <c r="AP88" s="24">
        <v>1552215565</v>
      </c>
      <c r="AR88" s="12"/>
    </row>
    <row r="89" spans="1:44" ht="15" customHeight="1" x14ac:dyDescent="0.25">
      <c r="A89" s="162" t="s">
        <v>247</v>
      </c>
      <c r="B89"/>
      <c r="C89" s="24">
        <v>200899780</v>
      </c>
      <c r="D89" s="24">
        <v>171758117</v>
      </c>
      <c r="E89" s="24">
        <v>323415118</v>
      </c>
      <c r="F89" s="24">
        <v>254059116</v>
      </c>
      <c r="G89" s="24">
        <v>111075649</v>
      </c>
      <c r="H89" s="24">
        <v>107329332</v>
      </c>
      <c r="I89" s="24">
        <v>51877457</v>
      </c>
      <c r="J89" s="24">
        <v>22794358</v>
      </c>
      <c r="K89" s="24">
        <v>81320930</v>
      </c>
      <c r="L89" s="24">
        <v>85129639</v>
      </c>
      <c r="M89" s="24">
        <v>70378868</v>
      </c>
      <c r="N89" s="24">
        <v>48840122</v>
      </c>
      <c r="O89" s="24">
        <v>7394288</v>
      </c>
      <c r="P89" s="24">
        <v>58046238</v>
      </c>
      <c r="Q89" s="24">
        <v>33607747</v>
      </c>
      <c r="R89" s="24">
        <v>16777988</v>
      </c>
      <c r="S89" s="24">
        <v>33459933</v>
      </c>
      <c r="T89" s="24">
        <v>4475009</v>
      </c>
      <c r="U89" s="24">
        <v>30293288</v>
      </c>
      <c r="V89" s="24">
        <v>27120062</v>
      </c>
      <c r="W89" s="24">
        <v>23777178</v>
      </c>
      <c r="X89" s="24">
        <v>23109168</v>
      </c>
      <c r="Y89" s="24">
        <v>17464593</v>
      </c>
      <c r="Z89" s="24">
        <v>16859962</v>
      </c>
      <c r="AA89" s="24">
        <v>8322383</v>
      </c>
      <c r="AB89" s="24">
        <v>7922471</v>
      </c>
      <c r="AC89" s="24">
        <v>5559888</v>
      </c>
      <c r="AD89" s="24">
        <v>503839</v>
      </c>
      <c r="AE89" s="24">
        <v>2978508</v>
      </c>
      <c r="AF89" s="24">
        <v>2990629</v>
      </c>
      <c r="AG89" s="24">
        <v>1680571</v>
      </c>
      <c r="AH89" s="24">
        <v>883409</v>
      </c>
      <c r="AI89" s="24">
        <v>588444</v>
      </c>
      <c r="AJ89" s="24">
        <v>494693</v>
      </c>
      <c r="AK89" s="24">
        <v>1455</v>
      </c>
      <c r="AL89" s="24">
        <v>384</v>
      </c>
      <c r="AM89" s="24">
        <v>1853190614</v>
      </c>
      <c r="AO89" s="24">
        <v>299595750</v>
      </c>
      <c r="AP89" s="24">
        <v>1553594864</v>
      </c>
      <c r="AR89" s="12"/>
    </row>
    <row r="90" spans="1:44" x14ac:dyDescent="0.25">
      <c r="A90"/>
      <c r="B90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Q90" s="49"/>
      <c r="AR90" s="12"/>
    </row>
    <row r="91" spans="1:44" ht="15" customHeight="1" outlineLevel="1" x14ac:dyDescent="0.25">
      <c r="A91" s="163" t="s">
        <v>248</v>
      </c>
      <c r="B91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Q91" s="49"/>
      <c r="AR91" s="12"/>
    </row>
    <row r="92" spans="1:44" ht="15" customHeight="1" outlineLevel="1" x14ac:dyDescent="0.25">
      <c r="A92" s="164" t="s">
        <v>249</v>
      </c>
      <c r="B92"/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O92" s="24">
        <v>0</v>
      </c>
      <c r="AP92" s="24">
        <v>0</v>
      </c>
      <c r="AR92" s="12"/>
    </row>
    <row r="93" spans="1:44" ht="15" customHeight="1" outlineLevel="1" x14ac:dyDescent="0.25">
      <c r="A93" s="164" t="s">
        <v>250</v>
      </c>
      <c r="B93"/>
      <c r="C93" s="24">
        <v>914382</v>
      </c>
      <c r="D93" s="24">
        <v>1281941</v>
      </c>
      <c r="E93" s="24">
        <v>2311815</v>
      </c>
      <c r="F93" s="24">
        <v>1269850</v>
      </c>
      <c r="G93" s="24">
        <v>536982</v>
      </c>
      <c r="H93" s="24">
        <v>400433</v>
      </c>
      <c r="I93" s="24">
        <v>400000</v>
      </c>
      <c r="J93" s="24">
        <v>73648</v>
      </c>
      <c r="K93" s="24">
        <v>522281</v>
      </c>
      <c r="L93" s="24">
        <v>923143</v>
      </c>
      <c r="M93" s="24">
        <v>885282</v>
      </c>
      <c r="N93" s="24">
        <v>431755</v>
      </c>
      <c r="O93" s="24">
        <v>65367</v>
      </c>
      <c r="P93" s="24">
        <v>44567</v>
      </c>
      <c r="Q93" s="24">
        <v>16813</v>
      </c>
      <c r="R93" s="24">
        <v>142295</v>
      </c>
      <c r="S93" s="24">
        <v>38898</v>
      </c>
      <c r="T93" s="24">
        <v>103219</v>
      </c>
      <c r="U93" s="24">
        <v>64029</v>
      </c>
      <c r="V93" s="24">
        <v>555397</v>
      </c>
      <c r="W93" s="24">
        <v>79691</v>
      </c>
      <c r="X93" s="24">
        <v>24712</v>
      </c>
      <c r="Y93" s="24">
        <v>78564</v>
      </c>
      <c r="Z93" s="24">
        <v>0</v>
      </c>
      <c r="AA93" s="24">
        <v>0</v>
      </c>
      <c r="AB93" s="24">
        <v>37539</v>
      </c>
      <c r="AC93" s="24">
        <v>34824</v>
      </c>
      <c r="AD93" s="24">
        <v>13811</v>
      </c>
      <c r="AE93" s="24">
        <v>5810</v>
      </c>
      <c r="AF93" s="24">
        <v>8365</v>
      </c>
      <c r="AG93" s="24">
        <v>0</v>
      </c>
      <c r="AH93" s="24">
        <v>5388</v>
      </c>
      <c r="AI93" s="24">
        <v>1</v>
      </c>
      <c r="AJ93" s="24">
        <v>1378</v>
      </c>
      <c r="AK93" s="24">
        <v>0</v>
      </c>
      <c r="AL93" s="24">
        <v>0</v>
      </c>
      <c r="AM93" s="24">
        <v>11272180</v>
      </c>
      <c r="AO93" s="24">
        <v>1042142</v>
      </c>
      <c r="AP93" s="24">
        <v>10230038</v>
      </c>
      <c r="AR93" s="12"/>
    </row>
    <row r="94" spans="1:44" ht="15" customHeight="1" outlineLevel="1" x14ac:dyDescent="0.25">
      <c r="A94" s="81" t="s">
        <v>251</v>
      </c>
      <c r="B94"/>
      <c r="C94" s="24">
        <v>72396</v>
      </c>
      <c r="D94" s="24">
        <v>78421</v>
      </c>
      <c r="E94" s="24">
        <v>53730</v>
      </c>
      <c r="F94" s="24">
        <v>40742</v>
      </c>
      <c r="G94" s="24">
        <v>24096</v>
      </c>
      <c r="H94" s="24">
        <v>10468</v>
      </c>
      <c r="I94" s="24">
        <v>46186</v>
      </c>
      <c r="J94" s="24">
        <v>19241</v>
      </c>
      <c r="K94" s="24">
        <v>1409237</v>
      </c>
      <c r="L94" s="24">
        <v>29307</v>
      </c>
      <c r="M94" s="24">
        <v>27609</v>
      </c>
      <c r="N94" s="24">
        <v>25150</v>
      </c>
      <c r="O94" s="24">
        <v>3808</v>
      </c>
      <c r="P94" s="24">
        <v>3475</v>
      </c>
      <c r="Q94" s="24">
        <v>0</v>
      </c>
      <c r="R94" s="24">
        <v>0</v>
      </c>
      <c r="S94" s="24">
        <v>87893</v>
      </c>
      <c r="T94" s="24">
        <v>330</v>
      </c>
      <c r="U94" s="24">
        <v>44815</v>
      </c>
      <c r="V94" s="24">
        <v>31908</v>
      </c>
      <c r="W94" s="24">
        <v>39877</v>
      </c>
      <c r="X94" s="24">
        <v>4578</v>
      </c>
      <c r="Y94" s="24">
        <v>18263</v>
      </c>
      <c r="Z94" s="24">
        <v>214521</v>
      </c>
      <c r="AA94" s="24">
        <v>25</v>
      </c>
      <c r="AB94" s="24">
        <v>0</v>
      </c>
      <c r="AC94" s="24">
        <v>0</v>
      </c>
      <c r="AD94" s="24">
        <v>1126</v>
      </c>
      <c r="AE94" s="24">
        <v>45023</v>
      </c>
      <c r="AF94" s="24">
        <v>0</v>
      </c>
      <c r="AG94" s="24">
        <v>21307</v>
      </c>
      <c r="AH94" s="24">
        <v>0</v>
      </c>
      <c r="AI94" s="24">
        <v>2741</v>
      </c>
      <c r="AJ94" s="24">
        <v>72</v>
      </c>
      <c r="AK94" s="24">
        <v>0</v>
      </c>
      <c r="AL94" s="24">
        <v>0</v>
      </c>
      <c r="AM94" s="24">
        <v>2356345</v>
      </c>
      <c r="AO94" s="24">
        <v>149592</v>
      </c>
      <c r="AP94" s="24">
        <v>2206753</v>
      </c>
      <c r="AR94" s="12"/>
    </row>
    <row r="95" spans="1:44" ht="12.75" customHeight="1" x14ac:dyDescent="0.25">
      <c r="A95" s="163" t="s">
        <v>252</v>
      </c>
      <c r="B95"/>
      <c r="C95" s="24">
        <v>986778</v>
      </c>
      <c r="D95" s="24">
        <v>1360362</v>
      </c>
      <c r="E95" s="24">
        <v>2365545</v>
      </c>
      <c r="F95" s="24">
        <v>1310592</v>
      </c>
      <c r="G95" s="24">
        <v>561078</v>
      </c>
      <c r="H95" s="24">
        <v>410901</v>
      </c>
      <c r="I95" s="24">
        <v>446186</v>
      </c>
      <c r="J95" s="24">
        <v>92889</v>
      </c>
      <c r="K95" s="24">
        <v>1931518</v>
      </c>
      <c r="L95" s="24">
        <v>952450</v>
      </c>
      <c r="M95" s="24">
        <v>912891</v>
      </c>
      <c r="N95" s="24">
        <v>456905</v>
      </c>
      <c r="O95" s="24">
        <v>69175</v>
      </c>
      <c r="P95" s="24">
        <v>48042</v>
      </c>
      <c r="Q95" s="24">
        <v>16813</v>
      </c>
      <c r="R95" s="24">
        <v>142295</v>
      </c>
      <c r="S95" s="24">
        <v>126791</v>
      </c>
      <c r="T95" s="24">
        <v>103549</v>
      </c>
      <c r="U95" s="24">
        <v>108844</v>
      </c>
      <c r="V95" s="24">
        <v>587305</v>
      </c>
      <c r="W95" s="24">
        <v>119568</v>
      </c>
      <c r="X95" s="24">
        <v>29290</v>
      </c>
      <c r="Y95" s="24">
        <v>96827</v>
      </c>
      <c r="Z95" s="24">
        <v>214521</v>
      </c>
      <c r="AA95" s="24">
        <v>25</v>
      </c>
      <c r="AB95" s="24">
        <v>37539</v>
      </c>
      <c r="AC95" s="24">
        <v>34824</v>
      </c>
      <c r="AD95" s="24">
        <v>14937</v>
      </c>
      <c r="AE95" s="24">
        <v>50833</v>
      </c>
      <c r="AF95" s="24">
        <v>8365</v>
      </c>
      <c r="AG95" s="24">
        <v>21307</v>
      </c>
      <c r="AH95" s="24">
        <v>5388</v>
      </c>
      <c r="AI95" s="24">
        <v>2742</v>
      </c>
      <c r="AJ95" s="24">
        <v>1450</v>
      </c>
      <c r="AK95" s="24">
        <v>0</v>
      </c>
      <c r="AL95" s="24">
        <v>0</v>
      </c>
      <c r="AM95" s="24">
        <v>13628525</v>
      </c>
      <c r="AO95" s="24">
        <v>1191734</v>
      </c>
      <c r="AP95" s="24">
        <v>12436791</v>
      </c>
      <c r="AR95" s="12"/>
    </row>
    <row r="96" spans="1:44" x14ac:dyDescent="0.25">
      <c r="A96"/>
      <c r="B96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Q96" s="49"/>
      <c r="AR96" s="12"/>
    </row>
    <row r="97" spans="1:46" ht="15" customHeight="1" outlineLevel="1" x14ac:dyDescent="0.25">
      <c r="A97" s="196" t="s">
        <v>253</v>
      </c>
      <c r="B9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Q97" s="49"/>
      <c r="AR97" s="12"/>
    </row>
    <row r="98" spans="1:46" ht="15" customHeight="1" outlineLevel="1" x14ac:dyDescent="0.25">
      <c r="A98" s="197" t="s">
        <v>254</v>
      </c>
      <c r="B98"/>
      <c r="C98" s="24">
        <v>2025</v>
      </c>
      <c r="D98" s="24">
        <v>2025</v>
      </c>
      <c r="E98" s="24">
        <v>67083</v>
      </c>
      <c r="F98" s="24">
        <v>15901</v>
      </c>
      <c r="G98" s="24">
        <v>2044</v>
      </c>
      <c r="H98" s="24">
        <v>2010</v>
      </c>
      <c r="I98" s="24">
        <v>1184</v>
      </c>
      <c r="J98" s="24">
        <v>0</v>
      </c>
      <c r="K98" s="24">
        <v>18232</v>
      </c>
      <c r="L98" s="24">
        <v>15745</v>
      </c>
      <c r="M98" s="24">
        <v>3313</v>
      </c>
      <c r="N98" s="24">
        <v>0</v>
      </c>
      <c r="O98" s="24">
        <v>0</v>
      </c>
      <c r="P98" s="24">
        <v>0</v>
      </c>
      <c r="Q98" s="24">
        <v>1272</v>
      </c>
      <c r="R98" s="24">
        <v>116</v>
      </c>
      <c r="S98" s="24">
        <v>4262</v>
      </c>
      <c r="T98" s="24">
        <v>0</v>
      </c>
      <c r="U98" s="24">
        <v>1520</v>
      </c>
      <c r="V98" s="24">
        <v>411</v>
      </c>
      <c r="W98" s="24">
        <v>1169</v>
      </c>
      <c r="X98" s="24">
        <v>450</v>
      </c>
      <c r="Y98" s="24">
        <v>0</v>
      </c>
      <c r="Z98" s="24">
        <v>0</v>
      </c>
      <c r="AA98" s="24">
        <v>0</v>
      </c>
      <c r="AB98" s="24">
        <v>0</v>
      </c>
      <c r="AC98" s="24">
        <v>1662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140424</v>
      </c>
      <c r="AO98" s="24">
        <v>2475</v>
      </c>
      <c r="AP98" s="24">
        <v>137949</v>
      </c>
      <c r="AR98" s="12"/>
    </row>
    <row r="99" spans="1:46" ht="15" customHeight="1" outlineLevel="1" x14ac:dyDescent="0.25">
      <c r="A99" s="197" t="s">
        <v>255</v>
      </c>
      <c r="B99"/>
      <c r="C99" s="24">
        <v>549809</v>
      </c>
      <c r="D99" s="24">
        <v>11979967</v>
      </c>
      <c r="E99" s="24">
        <v>36806708</v>
      </c>
      <c r="F99" s="24">
        <v>10679098</v>
      </c>
      <c r="G99" s="24">
        <v>3061096</v>
      </c>
      <c r="H99" s="24">
        <v>5275696</v>
      </c>
      <c r="I99" s="24">
        <v>953723</v>
      </c>
      <c r="J99" s="24">
        <v>992461</v>
      </c>
      <c r="K99" s="24">
        <v>6421103</v>
      </c>
      <c r="L99" s="24">
        <v>366117</v>
      </c>
      <c r="M99" s="24">
        <v>147494</v>
      </c>
      <c r="N99" s="24">
        <v>577702</v>
      </c>
      <c r="O99" s="24">
        <v>87463</v>
      </c>
      <c r="P99" s="24">
        <v>226971</v>
      </c>
      <c r="Q99" s="24">
        <v>636841</v>
      </c>
      <c r="R99" s="24">
        <v>201625</v>
      </c>
      <c r="S99" s="24">
        <v>222841</v>
      </c>
      <c r="T99" s="24">
        <v>647898</v>
      </c>
      <c r="U99" s="24">
        <v>591746</v>
      </c>
      <c r="V99" s="24">
        <v>169986</v>
      </c>
      <c r="W99" s="24">
        <v>111208</v>
      </c>
      <c r="X99" s="24">
        <v>667478</v>
      </c>
      <c r="Y99" s="24">
        <v>651080</v>
      </c>
      <c r="Z99" s="24">
        <v>59950</v>
      </c>
      <c r="AA99" s="24">
        <v>29940</v>
      </c>
      <c r="AB99" s="24">
        <v>365771</v>
      </c>
      <c r="AC99" s="24">
        <v>648198</v>
      </c>
      <c r="AD99" s="24">
        <v>10926</v>
      </c>
      <c r="AE99" s="24">
        <v>87236</v>
      </c>
      <c r="AF99" s="24">
        <v>96574</v>
      </c>
      <c r="AG99" s="24">
        <v>105693</v>
      </c>
      <c r="AH99" s="24">
        <v>19343</v>
      </c>
      <c r="AI99" s="24">
        <v>18413</v>
      </c>
      <c r="AJ99" s="24">
        <v>12576</v>
      </c>
      <c r="AK99" s="24">
        <v>92636</v>
      </c>
      <c r="AL99" s="24">
        <v>25608</v>
      </c>
      <c r="AM99" s="24">
        <v>83598975</v>
      </c>
      <c r="AO99" s="24">
        <v>2268108</v>
      </c>
      <c r="AP99" s="24">
        <v>81330867</v>
      </c>
      <c r="AR99" s="12"/>
    </row>
    <row r="100" spans="1:46" ht="12.75" customHeight="1" outlineLevel="1" x14ac:dyDescent="0.25">
      <c r="A100" s="83" t="s">
        <v>256</v>
      </c>
      <c r="B100"/>
      <c r="C100" s="24">
        <v>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300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300</v>
      </c>
      <c r="AO100" s="24">
        <v>0</v>
      </c>
      <c r="AP100" s="24">
        <v>300</v>
      </c>
      <c r="AR100" s="12"/>
    </row>
    <row r="101" spans="1:46" x14ac:dyDescent="0.25">
      <c r="A101" s="196" t="s">
        <v>257</v>
      </c>
      <c r="B101"/>
      <c r="C101" s="24">
        <v>551834</v>
      </c>
      <c r="D101" s="24">
        <v>11981992</v>
      </c>
      <c r="E101" s="24">
        <v>36873791</v>
      </c>
      <c r="F101" s="24">
        <v>10694999</v>
      </c>
      <c r="G101" s="24">
        <v>3063140</v>
      </c>
      <c r="H101" s="24">
        <v>5277706</v>
      </c>
      <c r="I101" s="24">
        <v>954907</v>
      </c>
      <c r="J101" s="24">
        <v>992461</v>
      </c>
      <c r="K101" s="24">
        <v>6439335</v>
      </c>
      <c r="L101" s="24">
        <v>381862</v>
      </c>
      <c r="M101" s="24">
        <v>150807</v>
      </c>
      <c r="N101" s="24">
        <v>577702</v>
      </c>
      <c r="O101" s="24">
        <v>87463</v>
      </c>
      <c r="P101" s="24">
        <v>226971</v>
      </c>
      <c r="Q101" s="24">
        <v>638113</v>
      </c>
      <c r="R101" s="24">
        <v>201741</v>
      </c>
      <c r="S101" s="24">
        <v>227103</v>
      </c>
      <c r="T101" s="24">
        <v>647898</v>
      </c>
      <c r="U101" s="24">
        <v>593266</v>
      </c>
      <c r="V101" s="24">
        <v>170397</v>
      </c>
      <c r="W101" s="24">
        <v>112377</v>
      </c>
      <c r="X101" s="24">
        <v>667928</v>
      </c>
      <c r="Y101" s="24">
        <v>651080</v>
      </c>
      <c r="Z101" s="24">
        <v>59950</v>
      </c>
      <c r="AA101" s="24">
        <v>29940</v>
      </c>
      <c r="AB101" s="24">
        <v>365771</v>
      </c>
      <c r="AC101" s="24">
        <v>650160</v>
      </c>
      <c r="AD101" s="24">
        <v>10926</v>
      </c>
      <c r="AE101" s="24">
        <v>87236</v>
      </c>
      <c r="AF101" s="24">
        <v>96574</v>
      </c>
      <c r="AG101" s="24">
        <v>105693</v>
      </c>
      <c r="AH101" s="24">
        <v>19343</v>
      </c>
      <c r="AI101" s="24">
        <v>18413</v>
      </c>
      <c r="AJ101" s="24">
        <v>12576</v>
      </c>
      <c r="AK101" s="24">
        <v>92636</v>
      </c>
      <c r="AL101" s="24">
        <v>25608</v>
      </c>
      <c r="AM101" s="24">
        <v>83739699</v>
      </c>
      <c r="AO101" s="24">
        <v>2270583</v>
      </c>
      <c r="AP101" s="24">
        <v>81469116</v>
      </c>
      <c r="AR101" s="12"/>
    </row>
    <row r="102" spans="1:46" ht="11.25" customHeight="1" x14ac:dyDescent="0.25">
      <c r="A102"/>
      <c r="B102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R102" s="12"/>
    </row>
    <row r="103" spans="1:46" x14ac:dyDescent="0.25">
      <c r="A103" s="86" t="s">
        <v>415</v>
      </c>
      <c r="B103"/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O103" s="24">
        <v>0</v>
      </c>
      <c r="AP103" s="24">
        <v>0</v>
      </c>
      <c r="AR103" s="12"/>
    </row>
    <row r="104" spans="1:46" ht="11.25" customHeight="1" x14ac:dyDescent="0.25">
      <c r="A104" s="86"/>
      <c r="B10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R104" s="12"/>
    </row>
    <row r="105" spans="1:46" x14ac:dyDescent="0.25">
      <c r="A105" s="198" t="s">
        <v>416</v>
      </c>
      <c r="B105"/>
      <c r="C105" s="24">
        <v>202438392</v>
      </c>
      <c r="D105" s="24">
        <v>185100471</v>
      </c>
      <c r="E105" s="24">
        <v>362654454</v>
      </c>
      <c r="F105" s="24">
        <v>266064707</v>
      </c>
      <c r="G105" s="24">
        <v>114699867</v>
      </c>
      <c r="H105" s="24">
        <v>113017939</v>
      </c>
      <c r="I105" s="24">
        <v>53278550</v>
      </c>
      <c r="J105" s="24">
        <v>23879708</v>
      </c>
      <c r="K105" s="24">
        <v>89691783</v>
      </c>
      <c r="L105" s="24">
        <v>86463951</v>
      </c>
      <c r="M105" s="24">
        <v>71442566</v>
      </c>
      <c r="N105" s="24">
        <v>49874729</v>
      </c>
      <c r="O105" s="24">
        <v>7550926</v>
      </c>
      <c r="P105" s="24">
        <v>58321251</v>
      </c>
      <c r="Q105" s="24">
        <v>34262673</v>
      </c>
      <c r="R105" s="24">
        <v>17122024</v>
      </c>
      <c r="S105" s="24">
        <v>33813827</v>
      </c>
      <c r="T105" s="24">
        <v>5226456</v>
      </c>
      <c r="U105" s="24">
        <v>30995398</v>
      </c>
      <c r="V105" s="24">
        <v>27877764</v>
      </c>
      <c r="W105" s="24">
        <v>24009123</v>
      </c>
      <c r="X105" s="24">
        <v>23806386</v>
      </c>
      <c r="Y105" s="24">
        <v>18212500</v>
      </c>
      <c r="Z105" s="24">
        <v>17134433</v>
      </c>
      <c r="AA105" s="24">
        <v>8352348</v>
      </c>
      <c r="AB105" s="24">
        <v>8325781</v>
      </c>
      <c r="AC105" s="24">
        <v>6244872</v>
      </c>
      <c r="AD105" s="24">
        <v>529702</v>
      </c>
      <c r="AE105" s="24">
        <v>3116577</v>
      </c>
      <c r="AF105" s="24">
        <v>3095568</v>
      </c>
      <c r="AG105" s="24">
        <v>1807571</v>
      </c>
      <c r="AH105" s="24">
        <v>908140</v>
      </c>
      <c r="AI105" s="24">
        <v>609599</v>
      </c>
      <c r="AJ105" s="24">
        <v>508719</v>
      </c>
      <c r="AK105" s="24">
        <v>94091</v>
      </c>
      <c r="AL105" s="24">
        <v>25992</v>
      </c>
      <c r="AM105" s="24">
        <v>1950558838</v>
      </c>
      <c r="AO105" s="24">
        <v>303058067</v>
      </c>
      <c r="AP105" s="24">
        <v>1647500771</v>
      </c>
      <c r="AR105" s="12"/>
    </row>
    <row r="106" spans="1:46" ht="11.25" customHeight="1" x14ac:dyDescent="0.25">
      <c r="A106"/>
      <c r="B106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Q106" s="49"/>
      <c r="AR106" s="12"/>
    </row>
    <row r="107" spans="1:46" x14ac:dyDescent="0.25">
      <c r="A107" s="199" t="s">
        <v>417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Q107" s="49"/>
      <c r="AR107" s="12"/>
    </row>
    <row r="108" spans="1:46" x14ac:dyDescent="0.25">
      <c r="A108" s="55" t="s">
        <v>260</v>
      </c>
      <c r="B108"/>
      <c r="C108" s="24">
        <v>82255</v>
      </c>
      <c r="D108" s="24">
        <v>30419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9965.8439999999991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122639.844</v>
      </c>
      <c r="AO108" s="24">
        <v>92220.843999999997</v>
      </c>
      <c r="AP108" s="24">
        <v>30419</v>
      </c>
      <c r="AR108" s="12"/>
      <c r="AT108" s="23" t="s">
        <v>134</v>
      </c>
    </row>
    <row r="109" spans="1:46" ht="13.5" customHeight="1" x14ac:dyDescent="0.25">
      <c r="A109"/>
      <c r="B109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Q109" s="49"/>
      <c r="AR109" s="12"/>
    </row>
    <row r="110" spans="1:46" outlineLevel="1" x14ac:dyDescent="0.25">
      <c r="A110" s="200" t="s">
        <v>493</v>
      </c>
      <c r="B11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Q110" s="49"/>
      <c r="AR110" s="12"/>
    </row>
    <row r="111" spans="1:46" ht="15" customHeight="1" outlineLevel="1" x14ac:dyDescent="0.25">
      <c r="A111" s="201" t="s">
        <v>262</v>
      </c>
      <c r="B111"/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362772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17202</v>
      </c>
      <c r="T111" s="24">
        <v>40368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420342</v>
      </c>
      <c r="AO111" s="24">
        <v>0</v>
      </c>
      <c r="AP111" s="24">
        <v>420342</v>
      </c>
      <c r="AR111" s="12"/>
    </row>
    <row r="112" spans="1:46" ht="15" customHeight="1" outlineLevel="1" x14ac:dyDescent="0.25">
      <c r="A112" s="201" t="s">
        <v>263</v>
      </c>
      <c r="B112"/>
      <c r="C112" s="24">
        <v>10508388</v>
      </c>
      <c r="D112" s="24">
        <v>5460356</v>
      </c>
      <c r="E112" s="24">
        <v>20503503</v>
      </c>
      <c r="F112" s="24">
        <v>2911651</v>
      </c>
      <c r="G112" s="24">
        <v>1237478</v>
      </c>
      <c r="H112" s="24">
        <v>0</v>
      </c>
      <c r="I112" s="24">
        <v>0</v>
      </c>
      <c r="J112" s="24">
        <v>0</v>
      </c>
      <c r="K112" s="24">
        <v>0</v>
      </c>
      <c r="L112" s="24">
        <v>80455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118331</v>
      </c>
      <c r="T112" s="24">
        <v>0</v>
      </c>
      <c r="U112" s="24">
        <v>0</v>
      </c>
      <c r="V112" s="24">
        <v>115164</v>
      </c>
      <c r="W112" s="24">
        <v>0</v>
      </c>
      <c r="X112" s="24">
        <v>1397059</v>
      </c>
      <c r="Y112" s="24">
        <v>0</v>
      </c>
      <c r="Z112" s="24">
        <v>0</v>
      </c>
      <c r="AA112" s="24">
        <v>0</v>
      </c>
      <c r="AB112" s="24">
        <v>234453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42566838</v>
      </c>
      <c r="AO112" s="24">
        <v>12139900</v>
      </c>
      <c r="AP112" s="24">
        <v>30426938</v>
      </c>
      <c r="AR112" s="12"/>
    </row>
    <row r="113" spans="1:45" ht="15" customHeight="1" outlineLevel="1" x14ac:dyDescent="0.25">
      <c r="A113" s="89" t="s">
        <v>264</v>
      </c>
      <c r="B113"/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O113" s="24">
        <v>0</v>
      </c>
      <c r="AP113" s="24">
        <v>0</v>
      </c>
      <c r="AR113" s="12"/>
    </row>
    <row r="114" spans="1:45" ht="15" customHeight="1" outlineLevel="1" x14ac:dyDescent="0.25">
      <c r="A114" s="89" t="s">
        <v>265</v>
      </c>
      <c r="B114"/>
      <c r="C114" s="24">
        <v>973642</v>
      </c>
      <c r="D114" s="24">
        <v>267696</v>
      </c>
      <c r="E114" s="24">
        <v>3207399</v>
      </c>
      <c r="F114" s="24">
        <v>345243</v>
      </c>
      <c r="G114" s="24">
        <v>152750</v>
      </c>
      <c r="H114" s="24">
        <v>3711938</v>
      </c>
      <c r="I114" s="24">
        <v>3494902</v>
      </c>
      <c r="J114" s="24">
        <v>49197</v>
      </c>
      <c r="K114" s="24">
        <v>2842259</v>
      </c>
      <c r="L114" s="24">
        <v>276198</v>
      </c>
      <c r="M114" s="24">
        <v>1788524</v>
      </c>
      <c r="N114" s="24">
        <v>88217</v>
      </c>
      <c r="O114" s="24">
        <v>13356</v>
      </c>
      <c r="P114" s="24">
        <v>118024</v>
      </c>
      <c r="Q114" s="24">
        <v>110298</v>
      </c>
      <c r="R114" s="24">
        <v>288737</v>
      </c>
      <c r="S114" s="24">
        <v>57432</v>
      </c>
      <c r="T114" s="24">
        <v>23137</v>
      </c>
      <c r="U114" s="24">
        <v>285401</v>
      </c>
      <c r="V114" s="24">
        <v>77683</v>
      </c>
      <c r="W114" s="24">
        <v>177739</v>
      </c>
      <c r="X114" s="24">
        <v>90394</v>
      </c>
      <c r="Y114" s="24">
        <v>25954</v>
      </c>
      <c r="Z114" s="24">
        <v>30198</v>
      </c>
      <c r="AA114" s="24">
        <v>19588</v>
      </c>
      <c r="AB114" s="24">
        <v>15815</v>
      </c>
      <c r="AC114" s="24">
        <v>5391</v>
      </c>
      <c r="AD114" s="24">
        <v>3930</v>
      </c>
      <c r="AE114" s="24">
        <v>8887</v>
      </c>
      <c r="AF114" s="24">
        <v>14508</v>
      </c>
      <c r="AG114" s="24">
        <v>22579</v>
      </c>
      <c r="AH114" s="24">
        <v>7152</v>
      </c>
      <c r="AI114" s="24">
        <v>7195</v>
      </c>
      <c r="AJ114" s="24">
        <v>5749</v>
      </c>
      <c r="AK114" s="24">
        <v>2</v>
      </c>
      <c r="AL114" s="24">
        <v>4690</v>
      </c>
      <c r="AM114" s="24">
        <v>18611804</v>
      </c>
      <c r="AO114" s="24">
        <v>1268637</v>
      </c>
      <c r="AP114" s="24">
        <v>17343167</v>
      </c>
      <c r="AR114" s="12"/>
    </row>
    <row r="115" spans="1:45" ht="15" customHeight="1" x14ac:dyDescent="0.25">
      <c r="A115" s="200" t="s">
        <v>266</v>
      </c>
      <c r="B115"/>
      <c r="C115" s="24">
        <v>11482030</v>
      </c>
      <c r="D115" s="24">
        <v>5728052</v>
      </c>
      <c r="E115" s="24">
        <v>23710902</v>
      </c>
      <c r="F115" s="24">
        <v>3256894</v>
      </c>
      <c r="G115" s="24">
        <v>1390228</v>
      </c>
      <c r="H115" s="24">
        <v>3711938</v>
      </c>
      <c r="I115" s="24">
        <v>3494902</v>
      </c>
      <c r="J115" s="24">
        <v>411969</v>
      </c>
      <c r="K115" s="24">
        <v>2842259</v>
      </c>
      <c r="L115" s="24">
        <v>356653</v>
      </c>
      <c r="M115" s="24">
        <v>1788524</v>
      </c>
      <c r="N115" s="24">
        <v>88217</v>
      </c>
      <c r="O115" s="24">
        <v>13356</v>
      </c>
      <c r="P115" s="24">
        <v>118024</v>
      </c>
      <c r="Q115" s="24">
        <v>110298</v>
      </c>
      <c r="R115" s="24">
        <v>288737</v>
      </c>
      <c r="S115" s="24">
        <v>192965</v>
      </c>
      <c r="T115" s="24">
        <v>63505</v>
      </c>
      <c r="U115" s="24">
        <v>285401</v>
      </c>
      <c r="V115" s="24">
        <v>192847</v>
      </c>
      <c r="W115" s="24">
        <v>177739</v>
      </c>
      <c r="X115" s="24">
        <v>1487453</v>
      </c>
      <c r="Y115" s="24">
        <v>25954</v>
      </c>
      <c r="Z115" s="24">
        <v>30198</v>
      </c>
      <c r="AA115" s="24">
        <v>19588</v>
      </c>
      <c r="AB115" s="24">
        <v>250268</v>
      </c>
      <c r="AC115" s="24">
        <v>5391</v>
      </c>
      <c r="AD115" s="24">
        <v>3930</v>
      </c>
      <c r="AE115" s="24">
        <v>8887</v>
      </c>
      <c r="AF115" s="24">
        <v>14508</v>
      </c>
      <c r="AG115" s="24">
        <v>22579</v>
      </c>
      <c r="AH115" s="24">
        <v>7152</v>
      </c>
      <c r="AI115" s="24">
        <v>7195</v>
      </c>
      <c r="AJ115" s="24">
        <v>5749</v>
      </c>
      <c r="AK115" s="24">
        <v>2</v>
      </c>
      <c r="AL115" s="24">
        <v>4690</v>
      </c>
      <c r="AM115" s="24">
        <v>61598984</v>
      </c>
      <c r="AN115" s="24"/>
      <c r="AO115" s="24">
        <v>13408537</v>
      </c>
      <c r="AP115" s="24">
        <v>48190447</v>
      </c>
      <c r="AR115" s="12"/>
    </row>
    <row r="116" spans="1:45" ht="11.25" customHeight="1" x14ac:dyDescent="0.25">
      <c r="A116"/>
      <c r="B116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Q116" s="49"/>
      <c r="AR116" s="12"/>
    </row>
    <row r="117" spans="1:45" x14ac:dyDescent="0.25">
      <c r="A117" s="202" t="s">
        <v>418</v>
      </c>
      <c r="B117"/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114307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4677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118984</v>
      </c>
      <c r="AO117" s="24">
        <v>0</v>
      </c>
      <c r="AP117" s="24">
        <v>118984</v>
      </c>
      <c r="AR117" s="12"/>
    </row>
    <row r="118" spans="1:45" ht="11.25" customHeight="1" x14ac:dyDescent="0.25">
      <c r="A118" s="93"/>
      <c r="B11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Q118" s="49"/>
      <c r="AR118" s="12"/>
    </row>
    <row r="119" spans="1:45" x14ac:dyDescent="0.25">
      <c r="A119" s="203" t="s">
        <v>419</v>
      </c>
      <c r="B119"/>
      <c r="C119" s="24">
        <v>11564285</v>
      </c>
      <c r="D119" s="24">
        <v>5758471</v>
      </c>
      <c r="E119" s="24">
        <v>23710902</v>
      </c>
      <c r="F119" s="24">
        <v>3256894</v>
      </c>
      <c r="G119" s="24">
        <v>1390228</v>
      </c>
      <c r="H119" s="24">
        <v>3826245</v>
      </c>
      <c r="I119" s="24">
        <v>3494902</v>
      </c>
      <c r="J119" s="24">
        <v>411969</v>
      </c>
      <c r="K119" s="24">
        <v>2842259</v>
      </c>
      <c r="L119" s="24">
        <v>356653</v>
      </c>
      <c r="M119" s="24">
        <v>1788524</v>
      </c>
      <c r="N119" s="24">
        <v>88217</v>
      </c>
      <c r="O119" s="24">
        <v>13356</v>
      </c>
      <c r="P119" s="24">
        <v>118024</v>
      </c>
      <c r="Q119" s="24">
        <v>110298</v>
      </c>
      <c r="R119" s="24">
        <v>288737</v>
      </c>
      <c r="S119" s="24">
        <v>192965</v>
      </c>
      <c r="T119" s="24">
        <v>63505</v>
      </c>
      <c r="U119" s="24">
        <v>285401</v>
      </c>
      <c r="V119" s="24">
        <v>192847</v>
      </c>
      <c r="W119" s="24">
        <v>177739</v>
      </c>
      <c r="X119" s="24">
        <v>1497418.844</v>
      </c>
      <c r="Y119" s="24">
        <v>25954</v>
      </c>
      <c r="Z119" s="24">
        <v>30198</v>
      </c>
      <c r="AA119" s="24">
        <v>24265</v>
      </c>
      <c r="AB119" s="24">
        <v>250268</v>
      </c>
      <c r="AC119" s="24">
        <v>5391</v>
      </c>
      <c r="AD119" s="24">
        <v>3930</v>
      </c>
      <c r="AE119" s="24">
        <v>8887</v>
      </c>
      <c r="AF119" s="24">
        <v>14508</v>
      </c>
      <c r="AG119" s="24">
        <v>22579</v>
      </c>
      <c r="AH119" s="24">
        <v>7152</v>
      </c>
      <c r="AI119" s="24">
        <v>7195</v>
      </c>
      <c r="AJ119" s="24">
        <v>5749</v>
      </c>
      <c r="AK119" s="24">
        <v>2</v>
      </c>
      <c r="AL119" s="24">
        <v>4690</v>
      </c>
      <c r="AM119" s="24">
        <v>61840607.843999997</v>
      </c>
      <c r="AO119" s="24">
        <v>13500757.844000001</v>
      </c>
      <c r="AP119" s="24">
        <v>48339850</v>
      </c>
      <c r="AR119" s="12"/>
    </row>
    <row r="120" spans="1:45" ht="11.25" customHeight="1" x14ac:dyDescent="0.25">
      <c r="A120" s="204"/>
      <c r="B120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Q120" s="49"/>
      <c r="AR120" s="12"/>
    </row>
    <row r="121" spans="1:45" ht="11.25" x14ac:dyDescent="0.2">
      <c r="A121" s="203" t="s">
        <v>492</v>
      </c>
      <c r="B121" s="35"/>
      <c r="C121" s="30">
        <v>190874107</v>
      </c>
      <c r="D121" s="30">
        <v>179342000</v>
      </c>
      <c r="E121" s="30">
        <v>338943552</v>
      </c>
      <c r="F121" s="30">
        <v>262807813</v>
      </c>
      <c r="G121" s="30">
        <v>113309639</v>
      </c>
      <c r="H121" s="30">
        <v>109191694</v>
      </c>
      <c r="I121" s="30">
        <v>49783648</v>
      </c>
      <c r="J121" s="30">
        <v>23467739</v>
      </c>
      <c r="K121" s="30">
        <v>86849524</v>
      </c>
      <c r="L121" s="30">
        <v>86107298</v>
      </c>
      <c r="M121" s="30">
        <v>69654042</v>
      </c>
      <c r="N121" s="30">
        <v>49786512</v>
      </c>
      <c r="O121" s="30">
        <v>7537570</v>
      </c>
      <c r="P121" s="30">
        <v>58203227</v>
      </c>
      <c r="Q121" s="30">
        <v>34152375</v>
      </c>
      <c r="R121" s="30">
        <v>16833287</v>
      </c>
      <c r="S121" s="30">
        <v>33620862</v>
      </c>
      <c r="T121" s="30">
        <v>5162951</v>
      </c>
      <c r="U121" s="30">
        <v>30709997</v>
      </c>
      <c r="V121" s="30">
        <v>27684917</v>
      </c>
      <c r="W121" s="30">
        <v>23831384</v>
      </c>
      <c r="X121" s="30">
        <v>22308967.155999999</v>
      </c>
      <c r="Y121" s="30">
        <v>18186546</v>
      </c>
      <c r="Z121" s="30">
        <v>17104235</v>
      </c>
      <c r="AA121" s="30">
        <v>8328083</v>
      </c>
      <c r="AB121" s="30">
        <v>8075513</v>
      </c>
      <c r="AC121" s="30">
        <v>6239481</v>
      </c>
      <c r="AD121" s="30">
        <v>525772</v>
      </c>
      <c r="AE121" s="30">
        <v>3107690</v>
      </c>
      <c r="AF121" s="30">
        <v>3081060</v>
      </c>
      <c r="AG121" s="30">
        <v>1784992</v>
      </c>
      <c r="AH121" s="30">
        <v>900988</v>
      </c>
      <c r="AI121" s="30">
        <v>602404</v>
      </c>
      <c r="AJ121" s="30">
        <v>502970</v>
      </c>
      <c r="AK121" s="30">
        <v>94089</v>
      </c>
      <c r="AL121" s="30">
        <v>21302</v>
      </c>
      <c r="AM121" s="30">
        <v>1888718230.1559999</v>
      </c>
      <c r="AN121" s="30"/>
      <c r="AO121" s="30">
        <v>289557309.15600002</v>
      </c>
      <c r="AP121" s="30">
        <v>1599160921</v>
      </c>
      <c r="AR121" s="12"/>
    </row>
    <row r="122" spans="1:45" ht="11.25" customHeight="1" x14ac:dyDescent="0.25">
      <c r="A122" s="203"/>
      <c r="B122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Q122" s="49"/>
      <c r="AR122" s="12"/>
      <c r="AS122" s="35"/>
    </row>
    <row r="123" spans="1:45" ht="13.5" customHeight="1" x14ac:dyDescent="0.25">
      <c r="A123" s="205" t="s">
        <v>420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 s="24"/>
      <c r="AO123" s="40"/>
      <c r="AP123" s="40"/>
      <c r="AQ123" s="49"/>
      <c r="AR123" s="12"/>
      <c r="AS123" s="35"/>
    </row>
    <row r="124" spans="1:45" outlineLevel="1" x14ac:dyDescent="0.25">
      <c r="A124" s="206" t="s">
        <v>271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 s="24"/>
      <c r="AQ124" s="49"/>
      <c r="AR124" s="12"/>
      <c r="AS124" s="35"/>
    </row>
    <row r="125" spans="1:45" outlineLevel="1" x14ac:dyDescent="0.25">
      <c r="A125" s="207" t="s">
        <v>272</v>
      </c>
      <c r="B125"/>
      <c r="C125" s="24">
        <v>12061338</v>
      </c>
      <c r="D125" s="24">
        <v>15712845</v>
      </c>
      <c r="E125" s="24">
        <v>16783473</v>
      </c>
      <c r="F125" s="24">
        <v>13958952</v>
      </c>
      <c r="G125" s="24">
        <v>5675396</v>
      </c>
      <c r="H125" s="24">
        <v>4600454</v>
      </c>
      <c r="I125" s="24">
        <v>3044958</v>
      </c>
      <c r="J125" s="24">
        <v>2563687</v>
      </c>
      <c r="K125" s="24">
        <v>4125335</v>
      </c>
      <c r="L125" s="24">
        <v>2825546</v>
      </c>
      <c r="M125" s="24">
        <v>3718160</v>
      </c>
      <c r="N125" s="24">
        <v>5221022</v>
      </c>
      <c r="O125" s="24">
        <v>736784</v>
      </c>
      <c r="P125" s="24">
        <v>1707343</v>
      </c>
      <c r="Q125" s="24">
        <v>304245</v>
      </c>
      <c r="R125" s="24">
        <v>1246908</v>
      </c>
      <c r="S125" s="24">
        <v>2241477</v>
      </c>
      <c r="T125" s="24">
        <v>552538</v>
      </c>
      <c r="U125" s="24">
        <v>1214702</v>
      </c>
      <c r="V125" s="24">
        <v>1069281</v>
      </c>
      <c r="W125" s="24">
        <v>613947</v>
      </c>
      <c r="X125" s="24">
        <v>1130633</v>
      </c>
      <c r="Y125" s="24">
        <v>990726</v>
      </c>
      <c r="Z125" s="24">
        <v>64408</v>
      </c>
      <c r="AA125" s="24">
        <v>0</v>
      </c>
      <c r="AB125" s="24">
        <v>199497</v>
      </c>
      <c r="AC125" s="24">
        <v>282567</v>
      </c>
      <c r="AD125" s="24">
        <v>46895</v>
      </c>
      <c r="AE125" s="24">
        <v>225531</v>
      </c>
      <c r="AF125" s="24">
        <v>28603</v>
      </c>
      <c r="AG125" s="24">
        <v>85909</v>
      </c>
      <c r="AH125" s="24">
        <v>107388</v>
      </c>
      <c r="AI125" s="24">
        <v>74338</v>
      </c>
      <c r="AJ125" s="24">
        <v>47472</v>
      </c>
      <c r="AK125" s="24">
        <v>71128</v>
      </c>
      <c r="AL125" s="24">
        <v>0</v>
      </c>
      <c r="AM125" s="24">
        <v>103333486</v>
      </c>
      <c r="AO125" s="24">
        <v>15739180</v>
      </c>
      <c r="AP125" s="24">
        <v>87594306</v>
      </c>
      <c r="AR125" s="12"/>
      <c r="AS125" s="35"/>
    </row>
    <row r="126" spans="1:45" ht="15" customHeight="1" outlineLevel="1" x14ac:dyDescent="0.25">
      <c r="A126" s="207" t="s">
        <v>273</v>
      </c>
      <c r="B126"/>
      <c r="C126" s="24">
        <v>14377044</v>
      </c>
      <c r="D126" s="24">
        <v>17053595</v>
      </c>
      <c r="E126" s="24">
        <v>11226412</v>
      </c>
      <c r="F126" s="24">
        <v>2256503</v>
      </c>
      <c r="G126" s="24">
        <v>5518523</v>
      </c>
      <c r="H126" s="24">
        <v>6916927</v>
      </c>
      <c r="I126" s="24">
        <v>1841585</v>
      </c>
      <c r="J126" s="24">
        <v>-23814</v>
      </c>
      <c r="K126" s="24">
        <v>215103</v>
      </c>
      <c r="L126" s="24">
        <v>2730311</v>
      </c>
      <c r="M126" s="24">
        <v>2137109</v>
      </c>
      <c r="N126" s="24">
        <v>1267802</v>
      </c>
      <c r="O126" s="24">
        <v>178911</v>
      </c>
      <c r="P126" s="24">
        <v>675049</v>
      </c>
      <c r="Q126" s="24">
        <v>1033444</v>
      </c>
      <c r="R126" s="24">
        <v>410361</v>
      </c>
      <c r="S126" s="24">
        <v>924296</v>
      </c>
      <c r="T126" s="24">
        <v>165606</v>
      </c>
      <c r="U126" s="24">
        <v>712357</v>
      </c>
      <c r="V126" s="24">
        <v>64319</v>
      </c>
      <c r="W126" s="24">
        <v>406036</v>
      </c>
      <c r="X126" s="24">
        <v>1929289</v>
      </c>
      <c r="Y126" s="24">
        <v>721154</v>
      </c>
      <c r="Z126" s="24">
        <v>23285</v>
      </c>
      <c r="AA126" s="24">
        <v>235610</v>
      </c>
      <c r="AB126" s="24">
        <v>405483</v>
      </c>
      <c r="AC126" s="24">
        <v>283160</v>
      </c>
      <c r="AD126" s="24">
        <v>18301</v>
      </c>
      <c r="AE126" s="24">
        <v>87439</v>
      </c>
      <c r="AF126" s="24">
        <v>11294</v>
      </c>
      <c r="AG126" s="24">
        <v>43963</v>
      </c>
      <c r="AH126" s="24">
        <v>43182</v>
      </c>
      <c r="AI126" s="24">
        <v>20771</v>
      </c>
      <c r="AJ126" s="24">
        <v>17548</v>
      </c>
      <c r="AK126" s="24">
        <v>3589</v>
      </c>
      <c r="AL126" s="24">
        <v>296</v>
      </c>
      <c r="AM126" s="24">
        <v>73931843</v>
      </c>
      <c r="AO126" s="24">
        <v>17614947</v>
      </c>
      <c r="AP126" s="24">
        <v>56316896</v>
      </c>
      <c r="AR126" s="12"/>
    </row>
    <row r="127" spans="1:45" ht="15" customHeight="1" outlineLevel="1" x14ac:dyDescent="0.25">
      <c r="A127" s="207" t="s">
        <v>274</v>
      </c>
      <c r="B127"/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510013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166</v>
      </c>
      <c r="AD127" s="24">
        <v>0</v>
      </c>
      <c r="AE127" s="24">
        <v>23302</v>
      </c>
      <c r="AF127" s="24">
        <v>77290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238121</v>
      </c>
      <c r="AM127" s="24">
        <v>848892</v>
      </c>
      <c r="AO127" s="24">
        <v>338713</v>
      </c>
      <c r="AP127" s="24">
        <v>510179</v>
      </c>
      <c r="AR127" s="12"/>
    </row>
    <row r="128" spans="1:45" ht="15" customHeight="1" outlineLevel="1" x14ac:dyDescent="0.25">
      <c r="A128" s="207" t="s">
        <v>275</v>
      </c>
      <c r="B128"/>
      <c r="C128" s="24">
        <v>9517487</v>
      </c>
      <c r="D128" s="24">
        <v>7209133</v>
      </c>
      <c r="E128" s="24">
        <v>10343090</v>
      </c>
      <c r="F128" s="24">
        <v>7508737</v>
      </c>
      <c r="G128" s="24">
        <v>1829636</v>
      </c>
      <c r="H128" s="24">
        <v>4837816</v>
      </c>
      <c r="I128" s="24">
        <v>887743</v>
      </c>
      <c r="J128" s="24">
        <v>942305</v>
      </c>
      <c r="K128" s="24">
        <v>7015658</v>
      </c>
      <c r="L128" s="24">
        <v>3219938</v>
      </c>
      <c r="M128" s="24">
        <v>1661523</v>
      </c>
      <c r="N128" s="24">
        <v>852426</v>
      </c>
      <c r="O128" s="24">
        <v>120293</v>
      </c>
      <c r="P128" s="24">
        <v>2908473</v>
      </c>
      <c r="Q128" s="24">
        <v>1210766</v>
      </c>
      <c r="R128" s="24">
        <v>451128</v>
      </c>
      <c r="S128" s="24">
        <v>2359211</v>
      </c>
      <c r="T128" s="24">
        <v>56095</v>
      </c>
      <c r="U128" s="24">
        <v>520415</v>
      </c>
      <c r="V128" s="24">
        <v>1413053</v>
      </c>
      <c r="W128" s="24">
        <v>769711</v>
      </c>
      <c r="X128" s="24">
        <v>1082701</v>
      </c>
      <c r="Y128" s="24">
        <v>461423</v>
      </c>
      <c r="Z128" s="24">
        <v>918909</v>
      </c>
      <c r="AA128" s="24">
        <v>257891</v>
      </c>
      <c r="AB128" s="24">
        <v>273584</v>
      </c>
      <c r="AC128" s="24">
        <v>0</v>
      </c>
      <c r="AD128" s="24">
        <v>7927</v>
      </c>
      <c r="AE128" s="24">
        <v>52390</v>
      </c>
      <c r="AF128" s="24">
        <v>2239</v>
      </c>
      <c r="AG128" s="24">
        <v>69462</v>
      </c>
      <c r="AH128" s="24">
        <v>22901</v>
      </c>
      <c r="AI128" s="24">
        <v>9877</v>
      </c>
      <c r="AJ128" s="24">
        <v>24536</v>
      </c>
      <c r="AK128" s="24">
        <v>0</v>
      </c>
      <c r="AL128" s="24">
        <v>5715</v>
      </c>
      <c r="AM128" s="24">
        <v>68824192</v>
      </c>
      <c r="AO128" s="24">
        <v>13969365</v>
      </c>
      <c r="AP128" s="24">
        <v>54854827</v>
      </c>
      <c r="AR128" s="12"/>
    </row>
    <row r="129" spans="1:44" ht="15" customHeight="1" outlineLevel="1" x14ac:dyDescent="0.25">
      <c r="A129" s="207" t="s">
        <v>276</v>
      </c>
      <c r="B129"/>
      <c r="C129" s="24">
        <v>15694112</v>
      </c>
      <c r="D129" s="24">
        <v>3473396</v>
      </c>
      <c r="E129" s="24">
        <v>2144539</v>
      </c>
      <c r="F129" s="24">
        <v>6299396</v>
      </c>
      <c r="G129" s="24">
        <v>9324723</v>
      </c>
      <c r="H129" s="24">
        <v>4156315</v>
      </c>
      <c r="I129" s="24">
        <v>986001</v>
      </c>
      <c r="J129" s="24">
        <v>753984</v>
      </c>
      <c r="K129" s="24">
        <v>3965579</v>
      </c>
      <c r="L129" s="24">
        <v>1322316</v>
      </c>
      <c r="M129" s="24">
        <v>2785070</v>
      </c>
      <c r="N129" s="24">
        <v>1980652</v>
      </c>
      <c r="O129" s="24">
        <v>279508</v>
      </c>
      <c r="P129" s="24">
        <v>1040908</v>
      </c>
      <c r="Q129" s="24">
        <v>102527</v>
      </c>
      <c r="R129" s="24">
        <v>878305</v>
      </c>
      <c r="S129" s="24">
        <v>4319039</v>
      </c>
      <c r="T129" s="24">
        <v>163351</v>
      </c>
      <c r="U129" s="24">
        <v>683687</v>
      </c>
      <c r="V129" s="24">
        <v>1720514</v>
      </c>
      <c r="W129" s="24">
        <v>3741286</v>
      </c>
      <c r="X129" s="24">
        <v>2136537</v>
      </c>
      <c r="Y129" s="24">
        <v>917697</v>
      </c>
      <c r="Z129" s="24">
        <v>457809</v>
      </c>
      <c r="AA129" s="24">
        <v>259187</v>
      </c>
      <c r="AB129" s="24">
        <v>56757</v>
      </c>
      <c r="AC129" s="24">
        <v>1116464</v>
      </c>
      <c r="AD129" s="24">
        <v>84180</v>
      </c>
      <c r="AE129" s="24">
        <v>36457</v>
      </c>
      <c r="AF129" s="24">
        <v>110627</v>
      </c>
      <c r="AG129" s="24">
        <v>104463</v>
      </c>
      <c r="AH129" s="24">
        <v>27209</v>
      </c>
      <c r="AI129" s="24">
        <v>37702</v>
      </c>
      <c r="AJ129" s="24">
        <v>37476</v>
      </c>
      <c r="AK129" s="24">
        <v>0</v>
      </c>
      <c r="AL129" s="24">
        <v>0</v>
      </c>
      <c r="AM129" s="24">
        <v>71197773</v>
      </c>
      <c r="AO129" s="24">
        <v>19282248</v>
      </c>
      <c r="AP129" s="24">
        <v>51915525</v>
      </c>
      <c r="AR129" s="12"/>
    </row>
    <row r="130" spans="1:44" ht="15" customHeight="1" outlineLevel="1" x14ac:dyDescent="0.25">
      <c r="A130" s="207" t="s">
        <v>277</v>
      </c>
      <c r="B130"/>
      <c r="C130" s="24">
        <v>12268033</v>
      </c>
      <c r="D130" s="24">
        <v>13948381</v>
      </c>
      <c r="E130" s="24">
        <v>3650006</v>
      </c>
      <c r="F130" s="24">
        <v>5770323</v>
      </c>
      <c r="G130" s="24">
        <v>17906902</v>
      </c>
      <c r="H130" s="24">
        <v>8982769</v>
      </c>
      <c r="I130" s="24">
        <v>697207</v>
      </c>
      <c r="J130" s="24">
        <v>567523</v>
      </c>
      <c r="K130" s="24">
        <v>4529952</v>
      </c>
      <c r="L130" s="24">
        <v>2392628</v>
      </c>
      <c r="M130" s="24">
        <v>2745868</v>
      </c>
      <c r="N130" s="24">
        <v>3670287</v>
      </c>
      <c r="O130" s="24">
        <v>517947</v>
      </c>
      <c r="P130" s="24">
        <v>1525314</v>
      </c>
      <c r="Q130" s="24">
        <v>149400</v>
      </c>
      <c r="R130" s="24">
        <v>467868</v>
      </c>
      <c r="S130" s="24">
        <v>2881271</v>
      </c>
      <c r="T130" s="24">
        <v>181842</v>
      </c>
      <c r="U130" s="24">
        <v>956781</v>
      </c>
      <c r="V130" s="24">
        <v>1714969</v>
      </c>
      <c r="W130" s="24">
        <v>2482997</v>
      </c>
      <c r="X130" s="24">
        <v>1298014</v>
      </c>
      <c r="Y130" s="24">
        <v>345363</v>
      </c>
      <c r="Z130" s="24">
        <v>1359498</v>
      </c>
      <c r="AA130" s="24">
        <v>406275</v>
      </c>
      <c r="AB130" s="24">
        <v>517199</v>
      </c>
      <c r="AC130" s="24">
        <v>346445</v>
      </c>
      <c r="AD130" s="24">
        <v>3997</v>
      </c>
      <c r="AE130" s="24">
        <v>63136</v>
      </c>
      <c r="AF130" s="24">
        <v>268754</v>
      </c>
      <c r="AG130" s="24">
        <v>0</v>
      </c>
      <c r="AH130" s="24">
        <v>126093</v>
      </c>
      <c r="AI130" s="24">
        <v>9934</v>
      </c>
      <c r="AJ130" s="24">
        <v>13673</v>
      </c>
      <c r="AK130" s="24">
        <v>0</v>
      </c>
      <c r="AL130" s="24">
        <v>0</v>
      </c>
      <c r="AM130" s="24">
        <v>92766649</v>
      </c>
      <c r="AO130" s="24">
        <v>16090150</v>
      </c>
      <c r="AP130" s="24">
        <v>76676499</v>
      </c>
      <c r="AR130" s="12"/>
    </row>
    <row r="131" spans="1:44" ht="15" customHeight="1" outlineLevel="1" x14ac:dyDescent="0.25">
      <c r="A131" s="207" t="s">
        <v>278</v>
      </c>
      <c r="B131"/>
      <c r="C131" s="24">
        <v>0</v>
      </c>
      <c r="D131" s="24">
        <v>0</v>
      </c>
      <c r="E131" s="24">
        <v>0</v>
      </c>
      <c r="F131" s="24">
        <v>0</v>
      </c>
      <c r="G131" s="24">
        <v>255769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19288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4557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294766</v>
      </c>
      <c r="Z131" s="24">
        <v>0</v>
      </c>
      <c r="AA131" s="24">
        <v>85000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659380</v>
      </c>
      <c r="AO131" s="24">
        <v>0</v>
      </c>
      <c r="AP131" s="24">
        <v>659380</v>
      </c>
      <c r="AR131" s="12"/>
    </row>
    <row r="132" spans="1:44" ht="15" customHeight="1" outlineLevel="1" x14ac:dyDescent="0.25">
      <c r="A132" s="207" t="s">
        <v>279</v>
      </c>
      <c r="B132"/>
      <c r="C132" s="24">
        <v>0</v>
      </c>
      <c r="D132" s="24">
        <v>0</v>
      </c>
      <c r="E132" s="24">
        <v>0</v>
      </c>
      <c r="F132" s="24">
        <v>63042</v>
      </c>
      <c r="G132" s="24">
        <v>4286</v>
      </c>
      <c r="H132" s="24">
        <v>0</v>
      </c>
      <c r="I132" s="24">
        <v>0</v>
      </c>
      <c r="J132" s="24">
        <v>0</v>
      </c>
      <c r="K132" s="24">
        <v>184850</v>
      </c>
      <c r="L132" s="24">
        <v>0</v>
      </c>
      <c r="M132" s="24">
        <v>0</v>
      </c>
      <c r="N132" s="24">
        <v>58539</v>
      </c>
      <c r="O132" s="24">
        <v>8261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318978</v>
      </c>
      <c r="AO132" s="24">
        <v>0</v>
      </c>
      <c r="AP132" s="24">
        <v>318978</v>
      </c>
      <c r="AR132" s="12"/>
    </row>
    <row r="133" spans="1:44" ht="15" customHeight="1" outlineLevel="1" x14ac:dyDescent="0.25">
      <c r="A133" s="207" t="s">
        <v>280</v>
      </c>
      <c r="B133"/>
      <c r="C133" s="24">
        <v>0</v>
      </c>
      <c r="D133" s="24">
        <v>0</v>
      </c>
      <c r="E133" s="24">
        <v>725395</v>
      </c>
      <c r="F133" s="24">
        <v>0</v>
      </c>
      <c r="G133" s="24">
        <v>783955</v>
      </c>
      <c r="H133" s="24">
        <v>92632</v>
      </c>
      <c r="I133" s="24">
        <v>6392</v>
      </c>
      <c r="J133" s="24">
        <v>0</v>
      </c>
      <c r="K133" s="24">
        <v>26809</v>
      </c>
      <c r="L133" s="24">
        <v>154738</v>
      </c>
      <c r="M133" s="24">
        <v>0</v>
      </c>
      <c r="N133" s="24">
        <v>4555</v>
      </c>
      <c r="O133" s="24">
        <v>643</v>
      </c>
      <c r="P133" s="24">
        <v>0</v>
      </c>
      <c r="Q133" s="24">
        <v>40972</v>
      </c>
      <c r="R133" s="24">
        <v>29258</v>
      </c>
      <c r="S133" s="24">
        <v>0</v>
      </c>
      <c r="T133" s="24">
        <v>17743</v>
      </c>
      <c r="U133" s="24">
        <v>67186</v>
      </c>
      <c r="V133" s="24">
        <v>0</v>
      </c>
      <c r="W133" s="24">
        <v>460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1091</v>
      </c>
      <c r="AG133" s="24">
        <v>11994</v>
      </c>
      <c r="AH133" s="24">
        <v>0</v>
      </c>
      <c r="AI133" s="24">
        <v>0</v>
      </c>
      <c r="AJ133" s="24">
        <v>0</v>
      </c>
      <c r="AK133" s="24">
        <v>49825</v>
      </c>
      <c r="AL133" s="24">
        <v>650</v>
      </c>
      <c r="AM133" s="24">
        <v>2014298</v>
      </c>
      <c r="AN133" s="24"/>
      <c r="AO133" s="24">
        <v>63560</v>
      </c>
      <c r="AP133" s="24">
        <v>1950738</v>
      </c>
      <c r="AR133" s="12"/>
    </row>
    <row r="134" spans="1:44" ht="15" customHeight="1" x14ac:dyDescent="0.25">
      <c r="A134" s="206" t="s">
        <v>281</v>
      </c>
      <c r="B134"/>
      <c r="C134" s="24">
        <v>63918014</v>
      </c>
      <c r="D134" s="24">
        <v>57397350</v>
      </c>
      <c r="E134" s="24">
        <v>44872915</v>
      </c>
      <c r="F134" s="24">
        <v>35856953</v>
      </c>
      <c r="G134" s="24">
        <v>41299190</v>
      </c>
      <c r="H134" s="24">
        <v>29586913</v>
      </c>
      <c r="I134" s="24">
        <v>7463886</v>
      </c>
      <c r="J134" s="24">
        <v>4803685</v>
      </c>
      <c r="K134" s="24">
        <v>20063286</v>
      </c>
      <c r="L134" s="24">
        <v>12645477</v>
      </c>
      <c r="M134" s="24">
        <v>13577031</v>
      </c>
      <c r="N134" s="24">
        <v>13055283</v>
      </c>
      <c r="O134" s="24">
        <v>1842347</v>
      </c>
      <c r="P134" s="24">
        <v>7857087</v>
      </c>
      <c r="Q134" s="24">
        <v>2841354</v>
      </c>
      <c r="R134" s="24">
        <v>3483828</v>
      </c>
      <c r="S134" s="24">
        <v>12729851</v>
      </c>
      <c r="T134" s="24">
        <v>1137175</v>
      </c>
      <c r="U134" s="24">
        <v>4155128</v>
      </c>
      <c r="V134" s="24">
        <v>5982136</v>
      </c>
      <c r="W134" s="24">
        <v>8014437</v>
      </c>
      <c r="X134" s="24">
        <v>7577174</v>
      </c>
      <c r="Y134" s="24">
        <v>3731129</v>
      </c>
      <c r="Z134" s="24">
        <v>2823909</v>
      </c>
      <c r="AA134" s="24">
        <v>1243963</v>
      </c>
      <c r="AB134" s="24">
        <v>1452520</v>
      </c>
      <c r="AC134" s="24">
        <v>2028802</v>
      </c>
      <c r="AD134" s="24">
        <v>161300</v>
      </c>
      <c r="AE134" s="24">
        <v>488255</v>
      </c>
      <c r="AF134" s="24">
        <v>499898</v>
      </c>
      <c r="AG134" s="24">
        <v>315791</v>
      </c>
      <c r="AH134" s="24">
        <v>326773</v>
      </c>
      <c r="AI134" s="24">
        <v>152622</v>
      </c>
      <c r="AJ134" s="24">
        <v>140705</v>
      </c>
      <c r="AK134" s="24">
        <v>124542</v>
      </c>
      <c r="AL134" s="24">
        <v>244782</v>
      </c>
      <c r="AM134" s="24">
        <v>413895491</v>
      </c>
      <c r="AN134" s="24"/>
      <c r="AO134" s="24">
        <v>83098163</v>
      </c>
      <c r="AP134" s="24">
        <v>330797328</v>
      </c>
      <c r="AR134" s="12"/>
    </row>
    <row r="135" spans="1:44" ht="11.25" customHeight="1" x14ac:dyDescent="0.25">
      <c r="A135"/>
      <c r="B13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Q135" s="49"/>
      <c r="AR135" s="12"/>
    </row>
    <row r="136" spans="1:44" outlineLevel="1" x14ac:dyDescent="0.25">
      <c r="A136" s="208" t="s">
        <v>282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 s="24"/>
      <c r="AQ136" s="49"/>
      <c r="AR136" s="12"/>
    </row>
    <row r="137" spans="1:44" ht="15" customHeight="1" outlineLevel="1" x14ac:dyDescent="0.25">
      <c r="A137" s="209" t="s">
        <v>195</v>
      </c>
      <c r="B137"/>
      <c r="C137" s="24">
        <v>21598554</v>
      </c>
      <c r="D137" s="24">
        <v>1521558</v>
      </c>
      <c r="E137" s="24">
        <v>6698492</v>
      </c>
      <c r="F137" s="24">
        <v>8343340</v>
      </c>
      <c r="G137" s="24">
        <v>3252161</v>
      </c>
      <c r="H137" s="24">
        <v>3171255</v>
      </c>
      <c r="I137" s="24">
        <v>892415</v>
      </c>
      <c r="J137" s="24">
        <v>255956</v>
      </c>
      <c r="K137" s="24">
        <v>2481472</v>
      </c>
      <c r="L137" s="24">
        <v>1830481</v>
      </c>
      <c r="M137" s="24">
        <v>2114299</v>
      </c>
      <c r="N137" s="24">
        <v>662855</v>
      </c>
      <c r="O137" s="24">
        <v>93541</v>
      </c>
      <c r="P137" s="24">
        <v>2473813</v>
      </c>
      <c r="Q137" s="24">
        <v>1655190</v>
      </c>
      <c r="R137" s="24">
        <v>108370</v>
      </c>
      <c r="S137" s="24">
        <v>452029</v>
      </c>
      <c r="T137" s="24">
        <v>12501</v>
      </c>
      <c r="U137" s="24">
        <v>881843</v>
      </c>
      <c r="V137" s="24">
        <v>875920</v>
      </c>
      <c r="W137" s="24">
        <v>1196936</v>
      </c>
      <c r="X137" s="24">
        <v>1895867.794</v>
      </c>
      <c r="Y137" s="24">
        <v>720229</v>
      </c>
      <c r="Z137" s="24">
        <v>709897</v>
      </c>
      <c r="AA137" s="24">
        <v>460943</v>
      </c>
      <c r="AB137" s="24">
        <v>400488</v>
      </c>
      <c r="AC137" s="24">
        <v>150678</v>
      </c>
      <c r="AD137" s="24">
        <v>1261</v>
      </c>
      <c r="AE137" s="24">
        <v>230971</v>
      </c>
      <c r="AF137" s="24">
        <v>192138</v>
      </c>
      <c r="AG137" s="24">
        <v>171574</v>
      </c>
      <c r="AH137" s="24">
        <v>189060</v>
      </c>
      <c r="AI137" s="24">
        <v>94277</v>
      </c>
      <c r="AJ137" s="24">
        <v>79028</v>
      </c>
      <c r="AK137" s="24">
        <v>113792</v>
      </c>
      <c r="AL137" s="24">
        <v>236012</v>
      </c>
      <c r="AM137" s="24">
        <v>66219196.794</v>
      </c>
      <c r="AO137" s="24">
        <v>27675574.794</v>
      </c>
      <c r="AP137" s="24">
        <v>38543622</v>
      </c>
      <c r="AR137" s="12"/>
    </row>
    <row r="138" spans="1:44" ht="15" customHeight="1" outlineLevel="1" x14ac:dyDescent="0.25">
      <c r="A138" s="209" t="s">
        <v>283</v>
      </c>
      <c r="B138"/>
      <c r="C138" s="24">
        <v>156352</v>
      </c>
      <c r="D138" s="24">
        <v>139107</v>
      </c>
      <c r="E138" s="24">
        <v>274663</v>
      </c>
      <c r="F138" s="24">
        <v>177458</v>
      </c>
      <c r="G138" s="24">
        <v>46375</v>
      </c>
      <c r="H138" s="24">
        <v>133773</v>
      </c>
      <c r="I138" s="24">
        <v>6484</v>
      </c>
      <c r="J138" s="24">
        <v>67591</v>
      </c>
      <c r="K138" s="24">
        <v>120085</v>
      </c>
      <c r="L138" s="24">
        <v>113757</v>
      </c>
      <c r="M138" s="24">
        <v>78576</v>
      </c>
      <c r="N138" s="24">
        <v>64817</v>
      </c>
      <c r="O138" s="24">
        <v>9147</v>
      </c>
      <c r="P138" s="24">
        <v>57979</v>
      </c>
      <c r="Q138" s="24">
        <v>13375</v>
      </c>
      <c r="R138" s="24">
        <v>6201</v>
      </c>
      <c r="S138" s="24">
        <v>103573</v>
      </c>
      <c r="T138" s="24">
        <v>1835</v>
      </c>
      <c r="U138" s="24">
        <v>32925</v>
      </c>
      <c r="V138" s="24">
        <v>27852</v>
      </c>
      <c r="W138" s="24">
        <v>44428</v>
      </c>
      <c r="X138" s="24">
        <v>24181.362000000001</v>
      </c>
      <c r="Y138" s="24">
        <v>35</v>
      </c>
      <c r="Z138" s="24">
        <v>7362</v>
      </c>
      <c r="AA138" s="24">
        <v>179</v>
      </c>
      <c r="AB138" s="24">
        <v>5324</v>
      </c>
      <c r="AC138" s="24">
        <v>28174</v>
      </c>
      <c r="AD138" s="24">
        <v>0</v>
      </c>
      <c r="AE138" s="24">
        <v>6264</v>
      </c>
      <c r="AF138" s="24">
        <v>4</v>
      </c>
      <c r="AG138" s="24">
        <v>8841</v>
      </c>
      <c r="AH138" s="24">
        <v>6685</v>
      </c>
      <c r="AI138" s="24">
        <v>2899</v>
      </c>
      <c r="AJ138" s="24">
        <v>3667</v>
      </c>
      <c r="AK138" s="24">
        <v>0</v>
      </c>
      <c r="AL138" s="24">
        <v>1</v>
      </c>
      <c r="AM138" s="24">
        <v>1769969.362</v>
      </c>
      <c r="AO138" s="24">
        <v>272197.36199999996</v>
      </c>
      <c r="AP138" s="24">
        <v>1497772</v>
      </c>
      <c r="AR138" s="12"/>
    </row>
    <row r="139" spans="1:44" ht="15" customHeight="1" outlineLevel="1" x14ac:dyDescent="0.25">
      <c r="A139" s="209" t="s">
        <v>284</v>
      </c>
      <c r="B139"/>
      <c r="C139" s="24">
        <v>203246</v>
      </c>
      <c r="D139" s="24">
        <v>80045</v>
      </c>
      <c r="E139" s="24">
        <v>293175</v>
      </c>
      <c r="F139" s="24">
        <v>316099</v>
      </c>
      <c r="G139" s="24">
        <v>114765</v>
      </c>
      <c r="H139" s="24">
        <v>216238</v>
      </c>
      <c r="I139" s="24">
        <v>143772</v>
      </c>
      <c r="J139" s="24">
        <v>50667</v>
      </c>
      <c r="K139" s="24">
        <v>115068</v>
      </c>
      <c r="L139" s="24">
        <v>88952</v>
      </c>
      <c r="M139" s="24">
        <v>98960</v>
      </c>
      <c r="N139" s="24">
        <v>88538</v>
      </c>
      <c r="O139" s="24">
        <v>12494</v>
      </c>
      <c r="P139" s="24">
        <v>66589</v>
      </c>
      <c r="Q139" s="24">
        <v>64557</v>
      </c>
      <c r="R139" s="24">
        <v>30016</v>
      </c>
      <c r="S139" s="24">
        <v>72872</v>
      </c>
      <c r="T139" s="24">
        <v>10536</v>
      </c>
      <c r="U139" s="24">
        <v>63155</v>
      </c>
      <c r="V139" s="24">
        <v>71926</v>
      </c>
      <c r="W139" s="24">
        <v>48297</v>
      </c>
      <c r="X139" s="24">
        <v>25205.776999999998</v>
      </c>
      <c r="Y139" s="24">
        <v>21878</v>
      </c>
      <c r="Z139" s="24">
        <v>8817</v>
      </c>
      <c r="AA139" s="24">
        <v>8012</v>
      </c>
      <c r="AB139" s="24">
        <v>0</v>
      </c>
      <c r="AC139" s="24">
        <v>13200</v>
      </c>
      <c r="AD139" s="24">
        <v>2393</v>
      </c>
      <c r="AE139" s="24">
        <v>17037</v>
      </c>
      <c r="AF139" s="24">
        <v>9474</v>
      </c>
      <c r="AG139" s="24">
        <v>13261</v>
      </c>
      <c r="AH139" s="24">
        <v>7176</v>
      </c>
      <c r="AI139" s="24">
        <v>4348</v>
      </c>
      <c r="AJ139" s="24">
        <v>3480</v>
      </c>
      <c r="AK139" s="24">
        <v>1517</v>
      </c>
      <c r="AL139" s="24">
        <v>9121</v>
      </c>
      <c r="AM139" s="24">
        <v>2394886.7769999998</v>
      </c>
      <c r="AO139" s="24">
        <v>360454.777</v>
      </c>
      <c r="AP139" s="24">
        <v>2034432</v>
      </c>
      <c r="AR139" s="12"/>
    </row>
    <row r="140" spans="1:44" ht="15" customHeight="1" outlineLevel="1" x14ac:dyDescent="0.25">
      <c r="A140" s="209" t="s">
        <v>285</v>
      </c>
      <c r="B140"/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-79506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-79506</v>
      </c>
      <c r="AO140" s="24">
        <v>0</v>
      </c>
      <c r="AP140" s="24">
        <v>-79506</v>
      </c>
      <c r="AR140" s="12"/>
    </row>
    <row r="141" spans="1:44" ht="15" customHeight="1" outlineLevel="1" x14ac:dyDescent="0.25">
      <c r="A141" s="209" t="s">
        <v>286</v>
      </c>
      <c r="B141"/>
      <c r="C141" s="24">
        <v>0</v>
      </c>
      <c r="D141" s="24">
        <v>0</v>
      </c>
      <c r="E141" s="24">
        <v>344841</v>
      </c>
      <c r="F141" s="24">
        <v>0</v>
      </c>
      <c r="G141" s="24">
        <v>4715942</v>
      </c>
      <c r="H141" s="24">
        <v>0</v>
      </c>
      <c r="I141" s="24">
        <v>26933</v>
      </c>
      <c r="J141" s="24">
        <v>0</v>
      </c>
      <c r="K141" s="24">
        <v>0</v>
      </c>
      <c r="L141" s="24">
        <v>167720</v>
      </c>
      <c r="M141" s="24">
        <v>1562108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640979</v>
      </c>
      <c r="T141" s="24">
        <v>-35021</v>
      </c>
      <c r="U141" s="24">
        <v>-40871</v>
      </c>
      <c r="V141" s="24">
        <v>782585</v>
      </c>
      <c r="W141" s="24">
        <v>2533</v>
      </c>
      <c r="X141" s="24">
        <v>0</v>
      </c>
      <c r="Y141" s="24">
        <v>0</v>
      </c>
      <c r="Z141" s="24">
        <v>0</v>
      </c>
      <c r="AA141" s="24">
        <v>0</v>
      </c>
      <c r="AB141" s="24">
        <v>12922</v>
      </c>
      <c r="AC141" s="24">
        <v>0</v>
      </c>
      <c r="AD141" s="24">
        <v>4439</v>
      </c>
      <c r="AE141" s="24">
        <v>-3619</v>
      </c>
      <c r="AF141" s="24">
        <v>0</v>
      </c>
      <c r="AG141" s="24">
        <v>0</v>
      </c>
      <c r="AH141" s="24">
        <v>-3627</v>
      </c>
      <c r="AI141" s="24">
        <v>-833</v>
      </c>
      <c r="AJ141" s="24">
        <v>-1132</v>
      </c>
      <c r="AK141" s="24">
        <v>15</v>
      </c>
      <c r="AL141" s="24">
        <v>0</v>
      </c>
      <c r="AM141" s="24">
        <v>8175914</v>
      </c>
      <c r="AO141" s="24">
        <v>3726</v>
      </c>
      <c r="AP141" s="24">
        <v>8172188</v>
      </c>
      <c r="AR141" s="12"/>
    </row>
    <row r="142" spans="1:44" x14ac:dyDescent="0.25">
      <c r="A142" s="208" t="s">
        <v>287</v>
      </c>
      <c r="B142"/>
      <c r="C142" s="24">
        <v>21958152</v>
      </c>
      <c r="D142" s="24">
        <v>1740710</v>
      </c>
      <c r="E142" s="24">
        <v>7611171</v>
      </c>
      <c r="F142" s="24">
        <v>8836897</v>
      </c>
      <c r="G142" s="24">
        <v>8129243</v>
      </c>
      <c r="H142" s="24">
        <v>3521266</v>
      </c>
      <c r="I142" s="24">
        <v>1069604</v>
      </c>
      <c r="J142" s="24">
        <v>294708</v>
      </c>
      <c r="K142" s="24">
        <v>2716625</v>
      </c>
      <c r="L142" s="24">
        <v>2200910</v>
      </c>
      <c r="M142" s="24">
        <v>3853943</v>
      </c>
      <c r="N142" s="24">
        <v>816210</v>
      </c>
      <c r="O142" s="24">
        <v>115182</v>
      </c>
      <c r="P142" s="24">
        <v>2598381</v>
      </c>
      <c r="Q142" s="24">
        <v>1733122</v>
      </c>
      <c r="R142" s="24">
        <v>144587</v>
      </c>
      <c r="S142" s="24">
        <v>1269453</v>
      </c>
      <c r="T142" s="24">
        <v>-10149</v>
      </c>
      <c r="U142" s="24">
        <v>937052</v>
      </c>
      <c r="V142" s="24">
        <v>1758283</v>
      </c>
      <c r="W142" s="24">
        <v>1292194</v>
      </c>
      <c r="X142" s="24">
        <v>1945254.933</v>
      </c>
      <c r="Y142" s="24">
        <v>742142</v>
      </c>
      <c r="Z142" s="24">
        <v>726076</v>
      </c>
      <c r="AA142" s="24">
        <v>469134</v>
      </c>
      <c r="AB142" s="24">
        <v>418734</v>
      </c>
      <c r="AC142" s="24">
        <v>192052</v>
      </c>
      <c r="AD142" s="24">
        <v>8093</v>
      </c>
      <c r="AE142" s="24">
        <v>250653</v>
      </c>
      <c r="AF142" s="24">
        <v>201616</v>
      </c>
      <c r="AG142" s="24">
        <v>193676</v>
      </c>
      <c r="AH142" s="24">
        <v>199294</v>
      </c>
      <c r="AI142" s="24">
        <v>100691</v>
      </c>
      <c r="AJ142" s="24">
        <v>85043</v>
      </c>
      <c r="AK142" s="24">
        <v>115324</v>
      </c>
      <c r="AL142" s="24">
        <v>245134</v>
      </c>
      <c r="AM142" s="24">
        <v>78480460.932999998</v>
      </c>
      <c r="AN142" s="24"/>
      <c r="AO142" s="24">
        <v>28311952.932999998</v>
      </c>
      <c r="AP142" s="24">
        <v>50168508</v>
      </c>
      <c r="AR142" s="12"/>
    </row>
    <row r="143" spans="1:44" ht="11.25" customHeight="1" x14ac:dyDescent="0.25">
      <c r="A143" s="208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 s="24"/>
      <c r="AQ143" s="49"/>
      <c r="AR143" s="12"/>
    </row>
    <row r="144" spans="1:44" x14ac:dyDescent="0.25">
      <c r="A144" s="208"/>
      <c r="B144"/>
      <c r="C144" s="24"/>
      <c r="D144"/>
      <c r="E144"/>
      <c r="F144" s="24"/>
      <c r="G144"/>
      <c r="H144"/>
      <c r="I144" s="2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 s="24"/>
      <c r="AQ144" s="49"/>
      <c r="AR144" s="12"/>
    </row>
    <row r="145" spans="1:44" ht="11.25" x14ac:dyDescent="0.2">
      <c r="A145" s="208" t="s">
        <v>639</v>
      </c>
      <c r="C145" s="24">
        <v>41959862</v>
      </c>
      <c r="D145" s="24">
        <v>55656640</v>
      </c>
      <c r="E145" s="24">
        <v>37261744</v>
      </c>
      <c r="F145" s="24">
        <v>27020056</v>
      </c>
      <c r="G145" s="24">
        <v>33169947</v>
      </c>
      <c r="H145" s="24">
        <v>26065647</v>
      </c>
      <c r="I145" s="24">
        <v>6394282</v>
      </c>
      <c r="J145" s="24">
        <v>4508977</v>
      </c>
      <c r="K145" s="24">
        <v>17346661</v>
      </c>
      <c r="L145" s="24">
        <v>10444567</v>
      </c>
      <c r="M145" s="24">
        <v>9723088</v>
      </c>
      <c r="N145" s="24">
        <v>12239073</v>
      </c>
      <c r="O145" s="24">
        <v>1727165</v>
      </c>
      <c r="P145" s="24">
        <v>5258706</v>
      </c>
      <c r="Q145" s="24">
        <v>1108232</v>
      </c>
      <c r="R145" s="24">
        <v>3339241</v>
      </c>
      <c r="S145" s="24">
        <v>11460398</v>
      </c>
      <c r="T145" s="24">
        <v>1147324</v>
      </c>
      <c r="U145" s="24">
        <v>3218076</v>
      </c>
      <c r="V145" s="24">
        <v>4223853</v>
      </c>
      <c r="W145" s="24">
        <v>6722243</v>
      </c>
      <c r="X145" s="24">
        <v>5631919.0669999998</v>
      </c>
      <c r="Y145" s="24">
        <v>2988987</v>
      </c>
      <c r="Z145" s="24">
        <v>2097833</v>
      </c>
      <c r="AA145" s="24">
        <v>774829</v>
      </c>
      <c r="AB145" s="24">
        <v>1033786</v>
      </c>
      <c r="AC145" s="24">
        <v>1836750</v>
      </c>
      <c r="AD145" s="24">
        <v>153207</v>
      </c>
      <c r="AE145" s="24">
        <v>237602</v>
      </c>
      <c r="AF145" s="24">
        <v>298282</v>
      </c>
      <c r="AG145" s="24">
        <v>122115</v>
      </c>
      <c r="AH145" s="24">
        <v>127479</v>
      </c>
      <c r="AI145" s="24">
        <v>51931</v>
      </c>
      <c r="AJ145" s="24">
        <v>55662</v>
      </c>
      <c r="AK145" s="24">
        <v>9218</v>
      </c>
      <c r="AL145" s="24">
        <v>-352</v>
      </c>
      <c r="AM145" s="24">
        <v>335415030.06699997</v>
      </c>
      <c r="AN145" s="24"/>
      <c r="AO145" s="24">
        <v>54786210.067000002</v>
      </c>
      <c r="AP145" s="24">
        <v>280628820</v>
      </c>
      <c r="AR145" s="12"/>
    </row>
    <row r="146" spans="1:44" ht="11.25" customHeight="1" x14ac:dyDescent="0.25">
      <c r="A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Q146" s="49"/>
      <c r="AR146" s="12"/>
    </row>
    <row r="147" spans="1:44" outlineLevel="1" x14ac:dyDescent="0.25">
      <c r="A147" s="210" t="s">
        <v>290</v>
      </c>
      <c r="B14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Q147" s="49"/>
      <c r="AR147" s="12"/>
    </row>
    <row r="148" spans="1:44" outlineLevel="1" x14ac:dyDescent="0.25">
      <c r="A148" s="56" t="s">
        <v>291</v>
      </c>
      <c r="B148"/>
      <c r="C148" s="24">
        <v>7309322</v>
      </c>
      <c r="D148" s="24">
        <v>8205007</v>
      </c>
      <c r="E148" s="24">
        <v>14977015</v>
      </c>
      <c r="F148" s="24">
        <v>15627449</v>
      </c>
      <c r="G148" s="24">
        <v>10703674</v>
      </c>
      <c r="H148" s="24">
        <v>6088728</v>
      </c>
      <c r="I148" s="24">
        <v>1439958</v>
      </c>
      <c r="J148" s="24">
        <v>1355307</v>
      </c>
      <c r="K148" s="24">
        <v>6744645</v>
      </c>
      <c r="L148" s="24">
        <v>3205000</v>
      </c>
      <c r="M148" s="24">
        <v>5549946</v>
      </c>
      <c r="N148" s="24">
        <v>4042907</v>
      </c>
      <c r="O148" s="24">
        <v>564592</v>
      </c>
      <c r="P148" s="24">
        <v>1554007</v>
      </c>
      <c r="Q148" s="24">
        <v>3589</v>
      </c>
      <c r="R148" s="24">
        <v>958218</v>
      </c>
      <c r="S148" s="24">
        <v>3955739</v>
      </c>
      <c r="T148" s="24">
        <v>305015</v>
      </c>
      <c r="U148" s="24">
        <v>1770078</v>
      </c>
      <c r="V148" s="24">
        <v>2341227</v>
      </c>
      <c r="W148" s="24">
        <v>2802068</v>
      </c>
      <c r="X148" s="24">
        <v>1091504.8600000001</v>
      </c>
      <c r="Y148" s="24">
        <v>1322424</v>
      </c>
      <c r="Z148" s="24">
        <v>965331</v>
      </c>
      <c r="AA148" s="24">
        <v>447847</v>
      </c>
      <c r="AB148" s="24">
        <v>261</v>
      </c>
      <c r="AC148" s="24">
        <v>1327464</v>
      </c>
      <c r="AD148" s="24">
        <v>114443</v>
      </c>
      <c r="AE148" s="24">
        <v>24129</v>
      </c>
      <c r="AF148" s="24">
        <v>117564</v>
      </c>
      <c r="AG148" s="24">
        <v>3307</v>
      </c>
      <c r="AH148" s="24">
        <v>81972</v>
      </c>
      <c r="AI148" s="24">
        <v>10454</v>
      </c>
      <c r="AJ148" s="24">
        <v>11325</v>
      </c>
      <c r="AK148" s="24">
        <v>0</v>
      </c>
      <c r="AL148" s="24">
        <v>0</v>
      </c>
      <c r="AM148" s="24">
        <v>105021516.86</v>
      </c>
      <c r="AO148" s="24">
        <v>10203845.859999999</v>
      </c>
      <c r="AP148" s="24">
        <v>94817671</v>
      </c>
      <c r="AR148" s="12"/>
    </row>
    <row r="149" spans="1:44" ht="15" customHeight="1" outlineLevel="1" x14ac:dyDescent="0.25">
      <c r="A149" s="56" t="s">
        <v>292</v>
      </c>
      <c r="B149"/>
      <c r="C149" s="24">
        <v>35350422</v>
      </c>
      <c r="D149" s="24">
        <v>44144408</v>
      </c>
      <c r="E149" s="24">
        <v>21631488</v>
      </c>
      <c r="F149" s="24">
        <v>12919092</v>
      </c>
      <c r="G149" s="24">
        <v>22719824</v>
      </c>
      <c r="H149" s="24">
        <v>15932483</v>
      </c>
      <c r="I149" s="24">
        <v>5075544</v>
      </c>
      <c r="J149" s="24">
        <v>2921337</v>
      </c>
      <c r="K149" s="24">
        <v>9476575</v>
      </c>
      <c r="L149" s="24">
        <v>7491576</v>
      </c>
      <c r="M149" s="24">
        <v>5024354</v>
      </c>
      <c r="N149" s="24">
        <v>7442920</v>
      </c>
      <c r="O149" s="24">
        <v>1050337</v>
      </c>
      <c r="P149" s="24">
        <v>3655818</v>
      </c>
      <c r="Q149" s="24">
        <v>724039</v>
      </c>
      <c r="R149" s="24">
        <v>1809393</v>
      </c>
      <c r="S149" s="24">
        <v>7326993</v>
      </c>
      <c r="T149" s="24">
        <v>1152832</v>
      </c>
      <c r="U149" s="24">
        <v>1242386</v>
      </c>
      <c r="V149" s="24">
        <v>1799490</v>
      </c>
      <c r="W149" s="24">
        <v>3925974</v>
      </c>
      <c r="X149" s="24">
        <v>4639576.4460000005</v>
      </c>
      <c r="Y149" s="24">
        <v>992381</v>
      </c>
      <c r="Z149" s="24">
        <v>1395186</v>
      </c>
      <c r="AA149" s="24">
        <v>316430</v>
      </c>
      <c r="AB149" s="24">
        <v>1013157</v>
      </c>
      <c r="AC149" s="24">
        <v>643833</v>
      </c>
      <c r="AD149" s="24">
        <v>38574</v>
      </c>
      <c r="AE149" s="24">
        <v>214187</v>
      </c>
      <c r="AF149" s="24">
        <v>274776</v>
      </c>
      <c r="AG149" s="24">
        <v>101480</v>
      </c>
      <c r="AH149" s="24">
        <v>150213</v>
      </c>
      <c r="AI149" s="24">
        <v>34188</v>
      </c>
      <c r="AJ149" s="24">
        <v>38783</v>
      </c>
      <c r="AK149" s="24">
        <v>0</v>
      </c>
      <c r="AL149" s="24">
        <v>0</v>
      </c>
      <c r="AM149" s="24">
        <v>222670049.44600001</v>
      </c>
      <c r="AO149" s="24">
        <v>45472600.446000002</v>
      </c>
      <c r="AP149" s="24">
        <v>177197449</v>
      </c>
      <c r="AR149" s="12"/>
    </row>
    <row r="150" spans="1:44" ht="15" customHeight="1" outlineLevel="1" x14ac:dyDescent="0.25">
      <c r="A150" s="56" t="s">
        <v>293</v>
      </c>
      <c r="B150"/>
      <c r="C150" s="24">
        <v>733808</v>
      </c>
      <c r="D150" s="24">
        <v>2288598</v>
      </c>
      <c r="E150" s="24">
        <v>2786420</v>
      </c>
      <c r="F150" s="24">
        <v>1204886</v>
      </c>
      <c r="G150" s="24">
        <v>0</v>
      </c>
      <c r="H150" s="24">
        <v>1413695</v>
      </c>
      <c r="I150" s="24">
        <v>0</v>
      </c>
      <c r="J150" s="24">
        <v>5542</v>
      </c>
      <c r="K150" s="24">
        <v>1533227</v>
      </c>
      <c r="L150" s="24">
        <v>71000</v>
      </c>
      <c r="M150" s="24">
        <v>47330</v>
      </c>
      <c r="N150" s="24">
        <v>205338</v>
      </c>
      <c r="O150" s="24">
        <v>28977</v>
      </c>
      <c r="P150" s="24">
        <v>0</v>
      </c>
      <c r="Q150" s="24">
        <v>35664</v>
      </c>
      <c r="R150" s="24">
        <v>90355</v>
      </c>
      <c r="S150" s="24">
        <v>352826</v>
      </c>
      <c r="T150" s="24">
        <v>0</v>
      </c>
      <c r="U150" s="24">
        <v>0</v>
      </c>
      <c r="V150" s="24">
        <v>42178</v>
      </c>
      <c r="W150" s="24">
        <v>110000</v>
      </c>
      <c r="X150" s="24">
        <v>43900</v>
      </c>
      <c r="Y150" s="24">
        <v>132343</v>
      </c>
      <c r="Z150" s="24">
        <v>10463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10600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11147150</v>
      </c>
      <c r="AO150" s="24">
        <v>788308</v>
      </c>
      <c r="AP150" s="24">
        <v>10358842</v>
      </c>
      <c r="AR150" s="12"/>
    </row>
    <row r="151" spans="1:44" ht="15" customHeight="1" outlineLevel="1" x14ac:dyDescent="0.25">
      <c r="A151" s="56" t="s">
        <v>294</v>
      </c>
      <c r="B151"/>
      <c r="C151" s="24">
        <v>0</v>
      </c>
      <c r="D151" s="24">
        <v>0</v>
      </c>
      <c r="E151" s="24">
        <v>-11519703</v>
      </c>
      <c r="F151" s="24">
        <v>4000000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204371</v>
      </c>
      <c r="M151" s="24">
        <v>0</v>
      </c>
      <c r="N151" s="24">
        <v>268473</v>
      </c>
      <c r="O151" s="24">
        <v>37886</v>
      </c>
      <c r="P151" s="24">
        <v>0</v>
      </c>
      <c r="Q151" s="24">
        <v>150000</v>
      </c>
      <c r="R151" s="24">
        <v>450000</v>
      </c>
      <c r="S151" s="24">
        <v>0</v>
      </c>
      <c r="T151" s="24">
        <v>-198257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4988</v>
      </c>
      <c r="AE151" s="24">
        <v>0</v>
      </c>
      <c r="AF151" s="24">
        <v>0</v>
      </c>
      <c r="AG151" s="24">
        <v>0</v>
      </c>
      <c r="AH151" s="24">
        <v>-51425</v>
      </c>
      <c r="AI151" s="24">
        <v>877</v>
      </c>
      <c r="AJ151" s="24">
        <v>3621</v>
      </c>
      <c r="AK151" s="24">
        <v>108</v>
      </c>
      <c r="AL151" s="24">
        <v>0</v>
      </c>
      <c r="AM151" s="24">
        <v>-6649061</v>
      </c>
      <c r="AO151" s="24">
        <v>-46819</v>
      </c>
      <c r="AP151" s="24">
        <v>-6602242</v>
      </c>
      <c r="AR151" s="12"/>
    </row>
    <row r="152" spans="1:44" ht="15" customHeight="1" outlineLevel="1" x14ac:dyDescent="0.25">
      <c r="A152" s="56" t="s">
        <v>295</v>
      </c>
      <c r="B152"/>
      <c r="C152" s="24">
        <v>7059</v>
      </c>
      <c r="D152" s="24">
        <v>260019</v>
      </c>
      <c r="E152" s="24">
        <v>26987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83876</v>
      </c>
      <c r="L152" s="24">
        <v>1228</v>
      </c>
      <c r="M152" s="24">
        <v>17427</v>
      </c>
      <c r="N152" s="24">
        <v>21866</v>
      </c>
      <c r="O152" s="24">
        <v>3086</v>
      </c>
      <c r="P152" s="24">
        <v>0</v>
      </c>
      <c r="Q152" s="24">
        <v>139</v>
      </c>
      <c r="R152" s="24">
        <v>13</v>
      </c>
      <c r="S152" s="24">
        <v>58524</v>
      </c>
      <c r="T152" s="24">
        <v>0</v>
      </c>
      <c r="U152" s="24">
        <v>288</v>
      </c>
      <c r="V152" s="24">
        <v>0</v>
      </c>
      <c r="W152" s="24">
        <v>0</v>
      </c>
      <c r="X152" s="24">
        <v>64.379000000000005</v>
      </c>
      <c r="Y152" s="24">
        <v>0</v>
      </c>
      <c r="Z152" s="24">
        <v>0</v>
      </c>
      <c r="AA152" s="24">
        <v>0</v>
      </c>
      <c r="AB152" s="24">
        <v>0</v>
      </c>
      <c r="AC152" s="24">
        <v>943</v>
      </c>
      <c r="AD152" s="24">
        <v>0</v>
      </c>
      <c r="AE152" s="24">
        <v>-11500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470019.37900000002</v>
      </c>
      <c r="AO152" s="24">
        <v>-4376.6210000000001</v>
      </c>
      <c r="AP152" s="24">
        <v>474396</v>
      </c>
      <c r="AR152" s="12"/>
    </row>
    <row r="153" spans="1:44" ht="15" customHeight="1" outlineLevel="1" x14ac:dyDescent="0.25">
      <c r="A153" s="56" t="s">
        <v>296</v>
      </c>
      <c r="B153"/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16039</v>
      </c>
      <c r="L153" s="24">
        <v>140252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156291</v>
      </c>
      <c r="AO153" s="24">
        <v>0</v>
      </c>
      <c r="AP153" s="24">
        <v>156291</v>
      </c>
      <c r="AR153" s="12"/>
    </row>
    <row r="154" spans="1:44" ht="15" customHeight="1" outlineLevel="1" x14ac:dyDescent="0.25">
      <c r="A154" s="56" t="s">
        <v>297</v>
      </c>
      <c r="B154"/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O154" s="24">
        <v>0</v>
      </c>
      <c r="AP154" s="24">
        <v>0</v>
      </c>
      <c r="AR154" s="12"/>
    </row>
    <row r="155" spans="1:44" ht="15" customHeight="1" x14ac:dyDescent="0.25">
      <c r="A155" s="210" t="s">
        <v>298</v>
      </c>
      <c r="B155"/>
      <c r="C155" s="24">
        <v>43400611</v>
      </c>
      <c r="D155" s="24">
        <v>54898032</v>
      </c>
      <c r="E155" s="24">
        <v>27902207</v>
      </c>
      <c r="F155" s="24">
        <v>33751427</v>
      </c>
      <c r="G155" s="24">
        <v>33423498</v>
      </c>
      <c r="H155" s="24">
        <v>23434906</v>
      </c>
      <c r="I155" s="24">
        <v>6515502</v>
      </c>
      <c r="J155" s="24">
        <v>4282186</v>
      </c>
      <c r="K155" s="24">
        <v>17854362</v>
      </c>
      <c r="L155" s="24">
        <v>11113427</v>
      </c>
      <c r="M155" s="24">
        <v>10639057</v>
      </c>
      <c r="N155" s="24">
        <v>11981504</v>
      </c>
      <c r="O155" s="24">
        <v>1684878</v>
      </c>
      <c r="P155" s="24">
        <v>5209825</v>
      </c>
      <c r="Q155" s="24">
        <v>913431</v>
      </c>
      <c r="R155" s="24">
        <v>3307979</v>
      </c>
      <c r="S155" s="24">
        <v>11694082</v>
      </c>
      <c r="T155" s="24">
        <v>1259590</v>
      </c>
      <c r="U155" s="24">
        <v>3012752</v>
      </c>
      <c r="V155" s="24">
        <v>4182895</v>
      </c>
      <c r="W155" s="24">
        <v>6838042</v>
      </c>
      <c r="X155" s="24">
        <v>5775045.6850000005</v>
      </c>
      <c r="Y155" s="24">
        <v>2447148</v>
      </c>
      <c r="Z155" s="24">
        <v>2370980</v>
      </c>
      <c r="AA155" s="24">
        <v>764277</v>
      </c>
      <c r="AB155" s="24">
        <v>1013418</v>
      </c>
      <c r="AC155" s="24">
        <v>1972240</v>
      </c>
      <c r="AD155" s="24">
        <v>158005</v>
      </c>
      <c r="AE155" s="24">
        <v>226816</v>
      </c>
      <c r="AF155" s="24">
        <v>392340</v>
      </c>
      <c r="AG155" s="24">
        <v>115387</v>
      </c>
      <c r="AH155" s="24">
        <v>180760</v>
      </c>
      <c r="AI155" s="24">
        <v>45519</v>
      </c>
      <c r="AJ155" s="24">
        <v>53729</v>
      </c>
      <c r="AK155" s="24">
        <v>108</v>
      </c>
      <c r="AL155" s="24">
        <v>0</v>
      </c>
      <c r="AM155" s="24">
        <v>332815965.685</v>
      </c>
      <c r="AN155" s="24"/>
      <c r="AO155" s="24">
        <v>56413558.685000002</v>
      </c>
      <c r="AP155" s="24">
        <v>276402407</v>
      </c>
      <c r="AR155" s="12"/>
    </row>
    <row r="156" spans="1:44" ht="11.25" customHeight="1" x14ac:dyDescent="0.25">
      <c r="A156" s="210"/>
      <c r="B156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Q156" s="49"/>
      <c r="AR156" s="12"/>
    </row>
    <row r="157" spans="1:44" x14ac:dyDescent="0.25">
      <c r="A157" s="57" t="s">
        <v>422</v>
      </c>
      <c r="B157"/>
      <c r="C157" s="24">
        <v>-1440749</v>
      </c>
      <c r="D157" s="24">
        <v>758608</v>
      </c>
      <c r="E157" s="24">
        <v>9359537</v>
      </c>
      <c r="F157" s="24">
        <v>-6731371</v>
      </c>
      <c r="G157" s="24">
        <v>-253551</v>
      </c>
      <c r="H157" s="24">
        <v>2630741</v>
      </c>
      <c r="I157" s="24">
        <v>-121220</v>
      </c>
      <c r="J157" s="24">
        <v>226791</v>
      </c>
      <c r="K157" s="24">
        <v>-507701</v>
      </c>
      <c r="L157" s="24">
        <v>-668860</v>
      </c>
      <c r="M157" s="24">
        <v>-915969</v>
      </c>
      <c r="N157" s="24">
        <v>257569</v>
      </c>
      <c r="O157" s="24">
        <v>42287</v>
      </c>
      <c r="P157" s="24">
        <v>48881</v>
      </c>
      <c r="Q157" s="24">
        <v>194801</v>
      </c>
      <c r="R157" s="24">
        <v>31262</v>
      </c>
      <c r="S157" s="24">
        <v>-233684</v>
      </c>
      <c r="T157" s="24">
        <v>-112266</v>
      </c>
      <c r="U157" s="24">
        <v>205324</v>
      </c>
      <c r="V157" s="24">
        <v>40958</v>
      </c>
      <c r="W157" s="24">
        <v>-115799</v>
      </c>
      <c r="X157" s="24">
        <v>-143126.61800000072</v>
      </c>
      <c r="Y157" s="24">
        <v>541839</v>
      </c>
      <c r="Z157" s="24">
        <v>-273147</v>
      </c>
      <c r="AA157" s="24">
        <v>10552</v>
      </c>
      <c r="AB157" s="24">
        <v>20368</v>
      </c>
      <c r="AC157" s="24">
        <v>-135490</v>
      </c>
      <c r="AD157" s="24">
        <v>-4798</v>
      </c>
      <c r="AE157" s="24">
        <v>10786</v>
      </c>
      <c r="AF157" s="24">
        <v>-94058</v>
      </c>
      <c r="AG157" s="24">
        <v>6728</v>
      </c>
      <c r="AH157" s="24">
        <v>-53281</v>
      </c>
      <c r="AI157" s="24">
        <v>6412</v>
      </c>
      <c r="AJ157" s="24">
        <v>1933</v>
      </c>
      <c r="AK157" s="24">
        <v>9110</v>
      </c>
      <c r="AL157" s="24">
        <v>-352</v>
      </c>
      <c r="AM157" s="24">
        <v>2599064.3819999695</v>
      </c>
      <c r="AN157" s="24"/>
      <c r="AO157" s="24">
        <v>-1627348.6180000007</v>
      </c>
      <c r="AP157" s="24">
        <v>4226413</v>
      </c>
      <c r="AR157" s="12"/>
    </row>
    <row r="158" spans="1:44" ht="11.25" customHeight="1" x14ac:dyDescent="0.25">
      <c r="A158" s="57"/>
      <c r="B158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Q158" s="49"/>
      <c r="AR158" s="12"/>
    </row>
    <row r="159" spans="1:44" x14ac:dyDescent="0.25">
      <c r="A159" s="57" t="s">
        <v>299</v>
      </c>
      <c r="B159"/>
      <c r="C159" s="24">
        <v>1990557</v>
      </c>
      <c r="D159" s="24">
        <v>11221359</v>
      </c>
      <c r="E159" s="24">
        <v>27447171</v>
      </c>
      <c r="F159" s="24">
        <v>17410470</v>
      </c>
      <c r="G159" s="24">
        <v>3314646</v>
      </c>
      <c r="H159" s="24">
        <v>2644955</v>
      </c>
      <c r="I159" s="24">
        <v>1074941</v>
      </c>
      <c r="J159" s="24">
        <v>765670</v>
      </c>
      <c r="K159" s="24">
        <v>6928806</v>
      </c>
      <c r="L159" s="24">
        <v>1034977</v>
      </c>
      <c r="M159" s="24">
        <v>1063462</v>
      </c>
      <c r="N159" s="24">
        <v>320133</v>
      </c>
      <c r="O159" s="24">
        <v>45176</v>
      </c>
      <c r="P159" s="24">
        <v>178090</v>
      </c>
      <c r="Q159" s="24">
        <v>442040</v>
      </c>
      <c r="R159" s="24">
        <v>170363</v>
      </c>
      <c r="S159" s="24">
        <v>456525</v>
      </c>
      <c r="T159" s="24">
        <v>760164</v>
      </c>
      <c r="U159" s="24">
        <v>386423</v>
      </c>
      <c r="V159" s="24">
        <v>129028</v>
      </c>
      <c r="W159" s="24">
        <v>227008</v>
      </c>
      <c r="X159" s="24">
        <v>810605.46</v>
      </c>
      <c r="Y159" s="24">
        <v>109240</v>
      </c>
      <c r="Z159" s="24">
        <v>333096</v>
      </c>
      <c r="AA159" s="24">
        <v>19388</v>
      </c>
      <c r="AB159" s="24">
        <v>345401</v>
      </c>
      <c r="AC159" s="24">
        <v>783688</v>
      </c>
      <c r="AD159" s="24">
        <v>15724</v>
      </c>
      <c r="AE159" s="24">
        <v>76450</v>
      </c>
      <c r="AF159" s="24">
        <v>190632</v>
      </c>
      <c r="AG159" s="24">
        <v>98965</v>
      </c>
      <c r="AH159" s="24">
        <v>72624</v>
      </c>
      <c r="AI159" s="24">
        <v>12001</v>
      </c>
      <c r="AJ159" s="24">
        <v>10643</v>
      </c>
      <c r="AK159" s="24">
        <v>83526</v>
      </c>
      <c r="AL159" s="24">
        <v>25960</v>
      </c>
      <c r="AM159" s="24">
        <v>80999907.459999993</v>
      </c>
      <c r="AO159" s="24">
        <v>3895454.46</v>
      </c>
      <c r="AP159" s="24">
        <v>77104453</v>
      </c>
      <c r="AR159" s="12"/>
    </row>
    <row r="160" spans="1:44" ht="11.25" customHeight="1" x14ac:dyDescent="0.25">
      <c r="A160" s="211"/>
      <c r="B160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Q160" s="49"/>
      <c r="AR160" s="12"/>
    </row>
    <row r="161" spans="1:44" ht="11.25" x14ac:dyDescent="0.2">
      <c r="A161" s="212" t="s">
        <v>300</v>
      </c>
      <c r="B161" s="35"/>
      <c r="C161" s="30">
        <v>549808</v>
      </c>
      <c r="D161" s="30">
        <v>11979967</v>
      </c>
      <c r="E161" s="30">
        <v>36806708</v>
      </c>
      <c r="F161" s="30">
        <v>10679099</v>
      </c>
      <c r="G161" s="30">
        <v>3061095</v>
      </c>
      <c r="H161" s="30">
        <v>5275696</v>
      </c>
      <c r="I161" s="30">
        <v>953721</v>
      </c>
      <c r="J161" s="30">
        <v>992461</v>
      </c>
      <c r="K161" s="30">
        <v>6421105</v>
      </c>
      <c r="L161" s="30">
        <v>366117</v>
      </c>
      <c r="M161" s="30">
        <v>147493</v>
      </c>
      <c r="N161" s="30">
        <v>577702</v>
      </c>
      <c r="O161" s="30">
        <v>87463</v>
      </c>
      <c r="P161" s="30">
        <v>226971</v>
      </c>
      <c r="Q161" s="30">
        <v>636841</v>
      </c>
      <c r="R161" s="30">
        <v>201625</v>
      </c>
      <c r="S161" s="30">
        <v>222841</v>
      </c>
      <c r="T161" s="30">
        <v>647898</v>
      </c>
      <c r="U161" s="30">
        <v>591747</v>
      </c>
      <c r="V161" s="30">
        <v>169986</v>
      </c>
      <c r="W161" s="30">
        <v>111209</v>
      </c>
      <c r="X161" s="30">
        <v>667478.84199999925</v>
      </c>
      <c r="Y161" s="30">
        <v>651079</v>
      </c>
      <c r="Z161" s="30">
        <v>59949</v>
      </c>
      <c r="AA161" s="30">
        <v>29940</v>
      </c>
      <c r="AB161" s="30">
        <v>365769</v>
      </c>
      <c r="AC161" s="30">
        <v>648198</v>
      </c>
      <c r="AD161" s="30">
        <v>10926</v>
      </c>
      <c r="AE161" s="30">
        <v>87236</v>
      </c>
      <c r="AF161" s="30">
        <v>96574</v>
      </c>
      <c r="AG161" s="30">
        <v>105693</v>
      </c>
      <c r="AH161" s="30">
        <v>19343</v>
      </c>
      <c r="AI161" s="30">
        <v>18413</v>
      </c>
      <c r="AJ161" s="30">
        <v>12576</v>
      </c>
      <c r="AK161" s="30">
        <v>92636</v>
      </c>
      <c r="AL161" s="30">
        <v>25608</v>
      </c>
      <c r="AM161" s="30">
        <v>83598971.841999963</v>
      </c>
      <c r="AN161" s="30"/>
      <c r="AO161" s="30">
        <v>2268105.8419999992</v>
      </c>
      <c r="AP161" s="30">
        <v>81330866</v>
      </c>
      <c r="AR161" s="12"/>
    </row>
    <row r="162" spans="1:44" x14ac:dyDescent="0.25">
      <c r="A162" s="213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 s="24"/>
    </row>
    <row r="163" spans="1:44" x14ac:dyDescent="0.25">
      <c r="A163" s="213"/>
      <c r="B16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</row>
    <row r="164" spans="1:44" x14ac:dyDescent="0.25">
      <c r="A164" s="213"/>
      <c r="B16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</row>
    <row r="165" spans="1:44" x14ac:dyDescent="0.25">
      <c r="A165" s="233"/>
      <c r="B165"/>
      <c r="E165" s="224"/>
      <c r="F165" s="224"/>
      <c r="AM165" s="24"/>
      <c r="AO165" s="24"/>
      <c r="AP165" s="24"/>
    </row>
    <row r="166" spans="1:44" x14ac:dyDescent="0.25">
      <c r="A166" s="213"/>
      <c r="B166"/>
      <c r="E166" s="224"/>
      <c r="F166" s="224"/>
      <c r="Y166" s="58"/>
      <c r="AA166" s="58"/>
    </row>
    <row r="167" spans="1:44" x14ac:dyDescent="0.25">
      <c r="A167" s="213"/>
      <c r="B167"/>
      <c r="C167" s="227"/>
      <c r="D167" s="228"/>
      <c r="E167" s="224"/>
      <c r="F167" s="224"/>
      <c r="G167" s="225"/>
      <c r="H167" s="226"/>
      <c r="I167" s="214"/>
      <c r="J167" s="215"/>
      <c r="K167" s="215"/>
      <c r="L167" s="59"/>
      <c r="M167" s="216"/>
      <c r="N167" s="61"/>
      <c r="O167" s="61"/>
      <c r="P167" s="61"/>
      <c r="Q167" s="60"/>
      <c r="R167" s="60"/>
      <c r="S167" s="62"/>
      <c r="T167" s="63"/>
      <c r="U167" s="64"/>
      <c r="V167" s="65"/>
      <c r="W167" s="66"/>
      <c r="X167" s="67"/>
      <c r="Y167" s="58"/>
      <c r="Z167" s="58"/>
      <c r="AA167" s="58"/>
      <c r="AB167" s="68"/>
      <c r="AC167" s="70"/>
      <c r="AD167" s="70"/>
      <c r="AE167" s="217"/>
      <c r="AF167" s="218"/>
      <c r="AG167" s="219"/>
      <c r="AH167" s="220"/>
      <c r="AI167" s="221"/>
      <c r="AJ167" s="221"/>
      <c r="AK167" s="222"/>
      <c r="AL167" s="222"/>
      <c r="AM167" s="14"/>
      <c r="AN167" s="14"/>
      <c r="AO167" s="14"/>
      <c r="AP167" s="14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O168" s="40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O169" s="40"/>
    </row>
    <row r="170" spans="1:44" x14ac:dyDescent="0.25">
      <c r="A170" s="23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O171" s="40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P172" s="40"/>
    </row>
    <row r="174" spans="1:44" x14ac:dyDescent="0.25">
      <c r="A174"/>
      <c r="B174"/>
      <c r="E174"/>
      <c r="F174"/>
      <c r="G174"/>
      <c r="H174"/>
      <c r="I174"/>
      <c r="J174"/>
      <c r="K174"/>
      <c r="L174"/>
      <c r="M174"/>
      <c r="N174"/>
      <c r="Q174"/>
      <c r="R174"/>
      <c r="S174"/>
      <c r="T174"/>
      <c r="U174"/>
      <c r="V174"/>
      <c r="W174"/>
      <c r="Y174"/>
      <c r="Z174"/>
      <c r="AA174"/>
      <c r="AC174"/>
      <c r="AD174"/>
    </row>
    <row r="177" spans="3:5" x14ac:dyDescent="0.25">
      <c r="C177" s="35"/>
      <c r="D177" s="35"/>
    </row>
    <row r="179" spans="3:5" x14ac:dyDescent="0.25">
      <c r="E179" s="24"/>
    </row>
    <row r="180" spans="3:5" x14ac:dyDescent="0.25">
      <c r="E180" s="24"/>
    </row>
    <row r="181" spans="3:5" x14ac:dyDescent="0.25">
      <c r="C181"/>
      <c r="D181"/>
      <c r="E181" s="40"/>
    </row>
    <row r="182" spans="3:5" x14ac:dyDescent="0.25">
      <c r="C182"/>
      <c r="D182"/>
      <c r="E182" s="40"/>
    </row>
    <row r="183" spans="3:5" x14ac:dyDescent="0.25">
      <c r="C183"/>
      <c r="D183"/>
      <c r="E183" s="40"/>
    </row>
    <row r="184" spans="3:5" x14ac:dyDescent="0.25">
      <c r="C184"/>
      <c r="D184"/>
      <c r="E184" s="40"/>
    </row>
    <row r="185" spans="3:5" x14ac:dyDescent="0.25">
      <c r="C185"/>
      <c r="D185"/>
      <c r="E185" s="40"/>
    </row>
    <row r="186" spans="3:5" x14ac:dyDescent="0.25">
      <c r="C186"/>
      <c r="D186"/>
      <c r="E186" s="40"/>
    </row>
    <row r="187" spans="3:5" x14ac:dyDescent="0.25">
      <c r="C187"/>
      <c r="D187"/>
      <c r="E187" s="40"/>
    </row>
    <row r="188" spans="3:5" x14ac:dyDescent="0.25">
      <c r="C188"/>
      <c r="D188"/>
      <c r="E188" s="40"/>
    </row>
    <row r="189" spans="3:5" x14ac:dyDescent="0.25">
      <c r="C189"/>
      <c r="D189"/>
      <c r="E189" s="40"/>
    </row>
    <row r="190" spans="3:5" x14ac:dyDescent="0.25">
      <c r="C190"/>
      <c r="D190"/>
      <c r="E190" s="40"/>
    </row>
    <row r="191" spans="3:5" x14ac:dyDescent="0.25">
      <c r="C191"/>
      <c r="D191"/>
      <c r="E191" s="40"/>
    </row>
    <row r="192" spans="3:5" x14ac:dyDescent="0.25">
      <c r="C192"/>
      <c r="D192"/>
      <c r="E192" s="40"/>
    </row>
    <row r="193" spans="4:5" x14ac:dyDescent="0.25">
      <c r="D193"/>
      <c r="E193" s="40"/>
    </row>
    <row r="194" spans="4:5" x14ac:dyDescent="0.25">
      <c r="D194"/>
      <c r="E194" s="40"/>
    </row>
    <row r="195" spans="4:5" x14ac:dyDescent="0.25">
      <c r="D195"/>
      <c r="E195" s="40"/>
    </row>
    <row r="196" spans="4:5" x14ac:dyDescent="0.25">
      <c r="D196"/>
      <c r="E196" s="40"/>
    </row>
  </sheetData>
  <mergeCells count="3">
    <mergeCell ref="C4:D4"/>
    <mergeCell ref="Q4:R4"/>
    <mergeCell ref="N4:O4"/>
  </mergeCells>
  <pageMargins left="0.94488188976377963" right="0.70866141732283472" top="1.1299999999999999" bottom="0.5" header="0.68" footer="0.31496062992125984"/>
  <pageSetup paperSize="9" scale="78" firstPageNumber="32" orientation="portrait" useFirstPageNumber="1" r:id="rId1"/>
  <headerFooter alignWithMargins="0">
    <oddHeader>&amp;C&amp;"Times New Roman,Bold"&amp;12 4.1. SAMTRYGGINGADEILDIR
YFIRLIT, EFNAHAGSREIKNGAR OG SJÓÐSTREYMI ÁRIÐ 2011</oddHeader>
    <oddFooter>&amp;R&amp;"Times New Roman,Regular"&amp;10&amp;P</oddFooter>
  </headerFooter>
  <colBreaks count="6" manualBreakCount="6">
    <brk id="6" max="160" man="1"/>
    <brk id="11" max="160" man="1"/>
    <brk id="16" max="160" man="1"/>
    <brk id="21" max="160" man="1"/>
    <brk id="26" max="160" man="1"/>
    <brk id="36" max="1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8467-A764-2E43-B386-76B95D0497F9}">
  <sheetPr>
    <tabColor theme="9"/>
  </sheetPr>
  <dimension ref="A1:CC127"/>
  <sheetViews>
    <sheetView workbookViewId="0">
      <selection activeCell="D1" sqref="D1"/>
    </sheetView>
  </sheetViews>
  <sheetFormatPr defaultColWidth="8.85546875" defaultRowHeight="15" x14ac:dyDescent="0.25"/>
  <cols>
    <col min="1" max="1" width="15.42578125" bestFit="1" customWidth="1"/>
    <col min="2" max="2" width="47.7109375" bestFit="1" customWidth="1"/>
    <col min="3" max="3" width="34.140625" bestFit="1" customWidth="1"/>
    <col min="4" max="4" width="30.42578125" bestFit="1" customWidth="1"/>
  </cols>
  <sheetData>
    <row r="1" spans="1:81" ht="42" x14ac:dyDescent="0.25">
      <c r="A1" t="s">
        <v>711</v>
      </c>
      <c r="B1" s="469">
        <v>40908</v>
      </c>
      <c r="C1">
        <v>0</v>
      </c>
      <c r="D1">
        <v>0</v>
      </c>
      <c r="E1" t="s">
        <v>710</v>
      </c>
      <c r="F1" s="31" t="s">
        <v>396</v>
      </c>
      <c r="G1" s="31" t="s">
        <v>396</v>
      </c>
      <c r="H1" s="31" t="s">
        <v>396</v>
      </c>
      <c r="I1" s="465" t="s">
        <v>592</v>
      </c>
      <c r="J1" s="465" t="s">
        <v>592</v>
      </c>
      <c r="K1" s="31" t="s">
        <v>12</v>
      </c>
      <c r="L1" s="31" t="s">
        <v>12</v>
      </c>
      <c r="M1" s="31" t="s">
        <v>12</v>
      </c>
      <c r="N1" s="31" t="s">
        <v>36</v>
      </c>
      <c r="O1" s="31" t="s">
        <v>36</v>
      </c>
      <c r="P1" s="31" t="s">
        <v>36</v>
      </c>
      <c r="Q1" s="31" t="s">
        <v>34</v>
      </c>
      <c r="R1" s="31" t="s">
        <v>34</v>
      </c>
      <c r="S1" s="31" t="s">
        <v>34</v>
      </c>
      <c r="T1" s="31" t="s">
        <v>34</v>
      </c>
      <c r="U1" s="31" t="s">
        <v>34</v>
      </c>
      <c r="V1" s="31" t="s">
        <v>5</v>
      </c>
      <c r="W1" s="31" t="s">
        <v>5</v>
      </c>
      <c r="X1" s="31" t="s">
        <v>5</v>
      </c>
      <c r="Y1" s="31" t="s">
        <v>5</v>
      </c>
      <c r="Z1" s="31" t="s">
        <v>5</v>
      </c>
      <c r="AA1" s="31" t="s">
        <v>5</v>
      </c>
      <c r="AB1" s="31" t="s">
        <v>5</v>
      </c>
      <c r="AC1" s="31" t="s">
        <v>11</v>
      </c>
      <c r="AD1" s="31" t="s">
        <v>11</v>
      </c>
      <c r="AE1" s="31" t="s">
        <v>11</v>
      </c>
      <c r="AF1" s="31" t="s">
        <v>11</v>
      </c>
      <c r="AG1" s="31" t="s">
        <v>35</v>
      </c>
      <c r="AH1" s="31" t="s">
        <v>35</v>
      </c>
      <c r="AI1" s="31" t="s">
        <v>35</v>
      </c>
      <c r="AJ1" s="31" t="s">
        <v>594</v>
      </c>
      <c r="AK1" s="31" t="s">
        <v>594</v>
      </c>
      <c r="AL1" s="31" t="s">
        <v>10</v>
      </c>
      <c r="AM1" s="31" t="s">
        <v>354</v>
      </c>
      <c r="AN1" s="31" t="s">
        <v>354</v>
      </c>
      <c r="AO1" s="31" t="s">
        <v>354</v>
      </c>
      <c r="AP1" s="31" t="s">
        <v>30</v>
      </c>
      <c r="AQ1" s="31" t="s">
        <v>30</v>
      </c>
      <c r="AR1" s="31" t="s">
        <v>30</v>
      </c>
      <c r="AS1" s="31" t="s">
        <v>13</v>
      </c>
      <c r="AT1" s="31" t="s">
        <v>13</v>
      </c>
      <c r="AU1" s="31" t="s">
        <v>13</v>
      </c>
      <c r="AV1" s="31" t="s">
        <v>13</v>
      </c>
      <c r="AW1" s="31" t="s">
        <v>33</v>
      </c>
      <c r="AX1" s="31" t="s">
        <v>33</v>
      </c>
      <c r="AY1" s="31" t="s">
        <v>355</v>
      </c>
      <c r="AZ1" s="31" t="s">
        <v>309</v>
      </c>
    </row>
    <row r="2" spans="1:81" ht="23.25" x14ac:dyDescent="0.25">
      <c r="E2" t="s">
        <v>709</v>
      </c>
      <c r="F2" s="25" t="s">
        <v>357</v>
      </c>
      <c r="G2" s="25" t="s">
        <v>358</v>
      </c>
      <c r="H2" s="25" t="s">
        <v>359</v>
      </c>
      <c r="I2" s="25" t="s">
        <v>360</v>
      </c>
      <c r="J2" s="25" t="s">
        <v>361</v>
      </c>
      <c r="K2" s="25" t="s">
        <v>362</v>
      </c>
      <c r="L2" s="25" t="s">
        <v>363</v>
      </c>
      <c r="M2" s="25" t="s">
        <v>364</v>
      </c>
      <c r="N2" s="25" t="s">
        <v>365</v>
      </c>
      <c r="O2" s="25" t="s">
        <v>366</v>
      </c>
      <c r="P2" s="34" t="s">
        <v>367</v>
      </c>
      <c r="Q2" s="25" t="s">
        <v>368</v>
      </c>
      <c r="R2" s="25" t="s">
        <v>369</v>
      </c>
      <c r="S2" s="25" t="s">
        <v>370</v>
      </c>
      <c r="T2" s="25" t="s">
        <v>371</v>
      </c>
      <c r="U2" s="25" t="s">
        <v>372</v>
      </c>
      <c r="V2" s="25" t="s">
        <v>373</v>
      </c>
      <c r="W2" s="25" t="s">
        <v>374</v>
      </c>
      <c r="X2" s="25" t="s">
        <v>375</v>
      </c>
      <c r="Y2" s="25" t="s">
        <v>376</v>
      </c>
      <c r="Z2" s="25" t="s">
        <v>377</v>
      </c>
      <c r="AA2" s="25" t="s">
        <v>399</v>
      </c>
      <c r="AB2" s="25" t="s">
        <v>400</v>
      </c>
      <c r="AC2" s="72" t="s">
        <v>380</v>
      </c>
      <c r="AD2" s="25" t="s">
        <v>381</v>
      </c>
      <c r="AE2" s="25" t="s">
        <v>382</v>
      </c>
      <c r="AF2" s="25" t="s">
        <v>383</v>
      </c>
      <c r="AG2" s="25" t="s">
        <v>357</v>
      </c>
      <c r="AH2" s="25" t="s">
        <v>358</v>
      </c>
      <c r="AI2" s="25" t="s">
        <v>359</v>
      </c>
      <c r="AJ2" s="25" t="s">
        <v>401</v>
      </c>
      <c r="AK2" s="25" t="s">
        <v>403</v>
      </c>
      <c r="AL2" s="25" t="s">
        <v>386</v>
      </c>
      <c r="AM2" s="25" t="s">
        <v>357</v>
      </c>
      <c r="AN2" s="25" t="s">
        <v>358</v>
      </c>
      <c r="AO2" s="25" t="s">
        <v>359</v>
      </c>
      <c r="AP2" s="25" t="s">
        <v>384</v>
      </c>
      <c r="AQ2" s="25" t="s">
        <v>403</v>
      </c>
      <c r="AR2" s="25" t="s">
        <v>388</v>
      </c>
      <c r="AS2" s="25" t="s">
        <v>389</v>
      </c>
      <c r="AT2" s="25" t="s">
        <v>390</v>
      </c>
      <c r="AU2" s="25" t="s">
        <v>391</v>
      </c>
      <c r="AV2" s="25" t="s">
        <v>392</v>
      </c>
      <c r="AW2" s="25" t="s">
        <v>365</v>
      </c>
      <c r="AX2" s="25" t="s">
        <v>366</v>
      </c>
      <c r="AY2" s="25" t="s">
        <v>430</v>
      </c>
      <c r="AZ2" s="25" t="s">
        <v>430</v>
      </c>
    </row>
    <row r="3" spans="1:81" x14ac:dyDescent="0.25">
      <c r="A3" s="468" t="s">
        <v>708</v>
      </c>
      <c r="B3" s="468" t="s">
        <v>707</v>
      </c>
      <c r="C3" s="468" t="s">
        <v>706</v>
      </c>
      <c r="D3" s="468" t="s">
        <v>705</v>
      </c>
      <c r="E3" s="468"/>
      <c r="F3" s="468" t="s">
        <v>704</v>
      </c>
      <c r="G3" s="468" t="s">
        <v>703</v>
      </c>
      <c r="H3" s="468" t="s">
        <v>702</v>
      </c>
      <c r="I3" s="468" t="s">
        <v>701</v>
      </c>
      <c r="J3" s="468" t="s">
        <v>700</v>
      </c>
      <c r="K3" s="468" t="s">
        <v>699</v>
      </c>
      <c r="L3" s="468" t="s">
        <v>698</v>
      </c>
      <c r="M3" s="468" t="s">
        <v>697</v>
      </c>
      <c r="N3" s="468" t="s">
        <v>696</v>
      </c>
      <c r="O3" s="468" t="s">
        <v>695</v>
      </c>
      <c r="P3" s="468" t="s">
        <v>694</v>
      </c>
      <c r="Q3" s="468" t="s">
        <v>693</v>
      </c>
      <c r="R3" s="468" t="s">
        <v>692</v>
      </c>
      <c r="S3" s="468" t="s">
        <v>691</v>
      </c>
      <c r="T3" s="468" t="s">
        <v>690</v>
      </c>
      <c r="U3" s="468" t="s">
        <v>689</v>
      </c>
      <c r="V3" s="468" t="s">
        <v>688</v>
      </c>
      <c r="W3" s="468" t="s">
        <v>687</v>
      </c>
      <c r="X3" s="468" t="s">
        <v>686</v>
      </c>
      <c r="Y3" s="468" t="s">
        <v>685</v>
      </c>
      <c r="Z3" s="468" t="s">
        <v>684</v>
      </c>
      <c r="AA3" s="468" t="s">
        <v>683</v>
      </c>
      <c r="AB3" s="468" t="s">
        <v>682</v>
      </c>
      <c r="AC3" s="468" t="s">
        <v>681</v>
      </c>
      <c r="AD3" s="468" t="s">
        <v>680</v>
      </c>
      <c r="AE3" s="468" t="s">
        <v>679</v>
      </c>
      <c r="AF3" s="468" t="s">
        <v>678</v>
      </c>
      <c r="AG3" s="468" t="s">
        <v>677</v>
      </c>
      <c r="AH3" s="468" t="s">
        <v>676</v>
      </c>
      <c r="AI3" s="468" t="s">
        <v>675</v>
      </c>
      <c r="AJ3" s="468" t="s">
        <v>674</v>
      </c>
      <c r="AK3" s="468" t="s">
        <v>673</v>
      </c>
      <c r="AL3" s="468" t="s">
        <v>672</v>
      </c>
      <c r="AM3" s="468" t="s">
        <v>671</v>
      </c>
      <c r="AN3" s="468" t="s">
        <v>670</v>
      </c>
      <c r="AO3" s="468" t="s">
        <v>669</v>
      </c>
      <c r="AP3" s="468" t="s">
        <v>668</v>
      </c>
      <c r="AQ3" s="468" t="s">
        <v>667</v>
      </c>
      <c r="AR3" s="468" t="s">
        <v>666</v>
      </c>
      <c r="AS3" s="468" t="s">
        <v>665</v>
      </c>
      <c r="AT3" s="468" t="s">
        <v>664</v>
      </c>
      <c r="AU3" s="468" t="s">
        <v>663</v>
      </c>
      <c r="AV3" s="468" t="s">
        <v>662</v>
      </c>
      <c r="AW3" s="468" t="s">
        <v>661</v>
      </c>
      <c r="AX3" s="468" t="s">
        <v>660</v>
      </c>
      <c r="AY3" s="468" t="s">
        <v>659</v>
      </c>
      <c r="AZ3" s="467" t="s">
        <v>658</v>
      </c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  <c r="BT3" s="466"/>
      <c r="BU3" s="466"/>
      <c r="BV3" s="466"/>
      <c r="BW3" s="466"/>
      <c r="BX3" s="466"/>
      <c r="BY3" s="466"/>
      <c r="BZ3" s="466"/>
      <c r="CA3" s="466"/>
      <c r="CB3" s="466"/>
      <c r="CC3" s="466"/>
    </row>
    <row r="4" spans="1:81" x14ac:dyDescent="0.25">
      <c r="A4" t="s">
        <v>652</v>
      </c>
      <c r="B4" t="s">
        <v>187</v>
      </c>
      <c r="C4" t="s">
        <v>188</v>
      </c>
      <c r="F4">
        <v>224306</v>
      </c>
      <c r="G4">
        <v>51221</v>
      </c>
      <c r="H4">
        <v>233964</v>
      </c>
      <c r="I4">
        <v>266773</v>
      </c>
      <c r="J4">
        <v>18539</v>
      </c>
      <c r="K4">
        <v>32137</v>
      </c>
      <c r="L4">
        <v>34897</v>
      </c>
      <c r="M4">
        <v>29409</v>
      </c>
      <c r="N4">
        <v>24670</v>
      </c>
      <c r="O4">
        <v>72678</v>
      </c>
      <c r="P4">
        <v>10918</v>
      </c>
      <c r="Q4">
        <v>23273</v>
      </c>
      <c r="R4">
        <v>23241</v>
      </c>
      <c r="S4">
        <v>9182</v>
      </c>
      <c r="T4">
        <v>104376</v>
      </c>
      <c r="U4">
        <v>34332</v>
      </c>
      <c r="V4">
        <v>23828</v>
      </c>
      <c r="W4">
        <v>15743</v>
      </c>
      <c r="X4">
        <v>4044</v>
      </c>
      <c r="Y4">
        <v>3182</v>
      </c>
      <c r="Z4">
        <v>1833726</v>
      </c>
      <c r="AA4">
        <v>32170</v>
      </c>
      <c r="AB4">
        <v>2253</v>
      </c>
      <c r="AC4">
        <v>1228786</v>
      </c>
      <c r="AD4">
        <v>118442</v>
      </c>
      <c r="AE4">
        <v>351620</v>
      </c>
      <c r="AF4">
        <v>1433</v>
      </c>
      <c r="AG4">
        <v>61633</v>
      </c>
      <c r="AH4">
        <v>43517</v>
      </c>
      <c r="AI4">
        <v>26772</v>
      </c>
      <c r="AJ4">
        <v>24230</v>
      </c>
      <c r="AK4">
        <v>0</v>
      </c>
      <c r="AL4">
        <v>4898</v>
      </c>
      <c r="AM4">
        <v>35178</v>
      </c>
      <c r="AN4">
        <v>12023</v>
      </c>
      <c r="AO4">
        <v>11360</v>
      </c>
      <c r="AP4">
        <v>100389</v>
      </c>
      <c r="AQ4">
        <v>15437</v>
      </c>
      <c r="AR4">
        <v>4433</v>
      </c>
      <c r="AS4">
        <v>627040</v>
      </c>
      <c r="AT4">
        <v>286040</v>
      </c>
      <c r="AU4">
        <v>171630</v>
      </c>
      <c r="AV4">
        <v>131644</v>
      </c>
      <c r="AW4">
        <v>4137</v>
      </c>
      <c r="AX4">
        <v>15285</v>
      </c>
      <c r="AY4">
        <v>12652</v>
      </c>
      <c r="AZ4">
        <v>29771</v>
      </c>
    </row>
    <row r="5" spans="1:81" x14ac:dyDescent="0.25">
      <c r="A5" t="s">
        <v>652</v>
      </c>
      <c r="B5" t="s">
        <v>187</v>
      </c>
      <c r="C5" t="s">
        <v>189</v>
      </c>
      <c r="F5">
        <v>153766</v>
      </c>
      <c r="G5">
        <v>31096</v>
      </c>
      <c r="H5">
        <v>142999</v>
      </c>
      <c r="I5">
        <v>227834</v>
      </c>
      <c r="J5">
        <v>18080</v>
      </c>
      <c r="K5">
        <v>22415</v>
      </c>
      <c r="L5">
        <v>30725</v>
      </c>
      <c r="M5">
        <v>25854</v>
      </c>
      <c r="N5">
        <v>18821</v>
      </c>
      <c r="O5">
        <v>56913</v>
      </c>
      <c r="P5">
        <v>7595</v>
      </c>
      <c r="Q5">
        <v>18443</v>
      </c>
      <c r="R5">
        <v>19967</v>
      </c>
      <c r="S5">
        <v>7340</v>
      </c>
      <c r="T5">
        <v>95289</v>
      </c>
      <c r="U5">
        <v>26561</v>
      </c>
      <c r="V5">
        <v>40587</v>
      </c>
      <c r="W5">
        <v>21562</v>
      </c>
      <c r="X5">
        <v>5074</v>
      </c>
      <c r="Y5">
        <v>5605</v>
      </c>
      <c r="Z5">
        <v>2561823</v>
      </c>
      <c r="AA5">
        <v>54143</v>
      </c>
      <c r="AB5">
        <v>4447</v>
      </c>
      <c r="AC5">
        <v>1875029</v>
      </c>
      <c r="AD5">
        <v>156058</v>
      </c>
      <c r="AE5">
        <v>540160</v>
      </c>
      <c r="AF5">
        <v>1888</v>
      </c>
      <c r="AG5">
        <v>52182</v>
      </c>
      <c r="AH5">
        <v>39106</v>
      </c>
      <c r="AI5">
        <v>33553</v>
      </c>
      <c r="AJ5">
        <v>26438</v>
      </c>
      <c r="AK5">
        <v>0</v>
      </c>
      <c r="AL5">
        <v>17525</v>
      </c>
      <c r="AM5">
        <v>24694</v>
      </c>
      <c r="AN5">
        <v>7184</v>
      </c>
      <c r="AO5">
        <v>6691</v>
      </c>
      <c r="AP5">
        <v>533749</v>
      </c>
      <c r="AQ5">
        <v>60580</v>
      </c>
      <c r="AR5">
        <v>7306</v>
      </c>
      <c r="AS5">
        <v>721278</v>
      </c>
      <c r="AT5">
        <v>319434</v>
      </c>
      <c r="AU5">
        <v>204085</v>
      </c>
      <c r="AV5">
        <v>110471</v>
      </c>
      <c r="AW5">
        <v>2679</v>
      </c>
      <c r="AX5">
        <v>10203</v>
      </c>
      <c r="AY5">
        <v>8806</v>
      </c>
      <c r="AZ5">
        <v>54280</v>
      </c>
    </row>
    <row r="6" spans="1:81" x14ac:dyDescent="0.25">
      <c r="A6" t="s">
        <v>652</v>
      </c>
      <c r="B6" t="s">
        <v>187</v>
      </c>
      <c r="C6" t="s">
        <v>190</v>
      </c>
      <c r="F6">
        <v>-190533</v>
      </c>
      <c r="G6">
        <v>-200465</v>
      </c>
      <c r="H6">
        <v>344299</v>
      </c>
      <c r="I6">
        <v>-81704</v>
      </c>
      <c r="J6">
        <v>-15911</v>
      </c>
      <c r="K6">
        <v>-9189</v>
      </c>
      <c r="L6">
        <v>1805</v>
      </c>
      <c r="M6">
        <v>-1008</v>
      </c>
      <c r="N6">
        <v>-1130</v>
      </c>
      <c r="O6">
        <v>-4622</v>
      </c>
      <c r="P6">
        <v>-780</v>
      </c>
      <c r="Q6">
        <v>-102002</v>
      </c>
      <c r="R6">
        <v>-58796</v>
      </c>
      <c r="S6">
        <v>-9480</v>
      </c>
      <c r="T6">
        <v>-170068</v>
      </c>
      <c r="U6">
        <v>318145</v>
      </c>
      <c r="V6">
        <v>-457778</v>
      </c>
      <c r="W6">
        <v>-283698</v>
      </c>
      <c r="X6">
        <v>274196</v>
      </c>
      <c r="Y6">
        <v>-7470</v>
      </c>
      <c r="Z6">
        <v>-151521</v>
      </c>
      <c r="AA6">
        <v>175560</v>
      </c>
      <c r="AB6">
        <v>-44472</v>
      </c>
      <c r="AC6">
        <v>-523133</v>
      </c>
      <c r="AD6">
        <v>221205</v>
      </c>
      <c r="AE6">
        <v>339113</v>
      </c>
      <c r="AF6">
        <v>-2229</v>
      </c>
      <c r="AG6">
        <v>10592</v>
      </c>
      <c r="AH6">
        <v>-4730</v>
      </c>
      <c r="AI6">
        <v>-10761</v>
      </c>
      <c r="AJ6">
        <v>-13673</v>
      </c>
      <c r="AK6">
        <v>-66</v>
      </c>
      <c r="AL6">
        <v>-1803</v>
      </c>
      <c r="AM6">
        <v>-15787</v>
      </c>
      <c r="AN6">
        <v>9701</v>
      </c>
      <c r="AO6">
        <v>6005</v>
      </c>
      <c r="AP6">
        <v>-29095</v>
      </c>
      <c r="AQ6">
        <v>6961</v>
      </c>
      <c r="AR6">
        <v>7992</v>
      </c>
      <c r="AS6">
        <v>-926356</v>
      </c>
      <c r="AT6">
        <v>7082</v>
      </c>
      <c r="AU6">
        <v>517044</v>
      </c>
      <c r="AV6">
        <v>186027</v>
      </c>
      <c r="AW6">
        <v>-44</v>
      </c>
      <c r="AX6">
        <v>104</v>
      </c>
      <c r="AY6">
        <v>0</v>
      </c>
      <c r="AZ6">
        <v>1060</v>
      </c>
    </row>
    <row r="7" spans="1:81" x14ac:dyDescent="0.25">
      <c r="A7" t="s">
        <v>652</v>
      </c>
      <c r="B7" t="s">
        <v>187</v>
      </c>
      <c r="C7" t="s">
        <v>406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81" x14ac:dyDescent="0.25">
      <c r="A8" t="s">
        <v>652</v>
      </c>
      <c r="B8" t="s">
        <v>187</v>
      </c>
      <c r="C8" t="s">
        <v>192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81" x14ac:dyDescent="0.25">
      <c r="A9" t="s">
        <v>652</v>
      </c>
      <c r="B9" t="s">
        <v>187</v>
      </c>
      <c r="C9" t="s">
        <v>657</v>
      </c>
      <c r="F9">
        <v>187539</v>
      </c>
      <c r="G9">
        <v>-118148</v>
      </c>
      <c r="H9">
        <v>721262</v>
      </c>
      <c r="I9">
        <v>412903</v>
      </c>
      <c r="J9">
        <v>20708</v>
      </c>
      <c r="K9">
        <v>45363</v>
      </c>
      <c r="L9">
        <v>67427</v>
      </c>
      <c r="M9">
        <v>54255</v>
      </c>
      <c r="N9">
        <v>42361</v>
      </c>
      <c r="O9">
        <v>124969</v>
      </c>
      <c r="P9">
        <v>17733</v>
      </c>
      <c r="Q9">
        <v>-60286</v>
      </c>
      <c r="R9">
        <v>-15588</v>
      </c>
      <c r="S9">
        <v>7042</v>
      </c>
      <c r="T9">
        <v>29597</v>
      </c>
      <c r="U9">
        <v>379038</v>
      </c>
      <c r="V9">
        <v>-393363</v>
      </c>
      <c r="W9">
        <v>-246393</v>
      </c>
      <c r="X9">
        <v>283314</v>
      </c>
      <c r="Y9">
        <v>1317</v>
      </c>
      <c r="Z9">
        <v>4244028</v>
      </c>
      <c r="AA9">
        <v>261873</v>
      </c>
      <c r="AB9">
        <v>-37772</v>
      </c>
      <c r="AC9">
        <v>2580682</v>
      </c>
      <c r="AD9">
        <v>495705</v>
      </c>
      <c r="AE9">
        <v>1230893</v>
      </c>
      <c r="AF9">
        <v>1092</v>
      </c>
      <c r="AG9">
        <v>124407</v>
      </c>
      <c r="AH9">
        <v>77893</v>
      </c>
      <c r="AI9">
        <v>49564</v>
      </c>
      <c r="AJ9">
        <v>36995</v>
      </c>
      <c r="AK9">
        <v>-66</v>
      </c>
      <c r="AL9">
        <v>20620</v>
      </c>
      <c r="AM9">
        <v>44085</v>
      </c>
      <c r="AN9">
        <v>28908</v>
      </c>
      <c r="AO9">
        <v>24056</v>
      </c>
      <c r="AP9">
        <v>605043</v>
      </c>
      <c r="AQ9">
        <v>82978</v>
      </c>
      <c r="AR9">
        <v>19731</v>
      </c>
      <c r="AS9">
        <v>421962</v>
      </c>
      <c r="AT9">
        <v>612556</v>
      </c>
      <c r="AU9">
        <v>892759</v>
      </c>
      <c r="AV9">
        <v>428142</v>
      </c>
      <c r="AW9">
        <v>6772</v>
      </c>
      <c r="AX9">
        <v>25592</v>
      </c>
      <c r="AY9">
        <v>21458</v>
      </c>
      <c r="AZ9">
        <v>85111</v>
      </c>
    </row>
    <row r="10" spans="1:81" x14ac:dyDescent="0.25">
      <c r="A10" t="s">
        <v>652</v>
      </c>
      <c r="B10" t="s">
        <v>194</v>
      </c>
      <c r="C10" t="s">
        <v>195</v>
      </c>
      <c r="F10">
        <v>41971</v>
      </c>
      <c r="G10">
        <v>26091</v>
      </c>
      <c r="H10">
        <v>175301</v>
      </c>
      <c r="I10">
        <v>141167</v>
      </c>
      <c r="J10">
        <v>18886</v>
      </c>
      <c r="K10">
        <v>10891</v>
      </c>
      <c r="L10">
        <v>54423</v>
      </c>
      <c r="M10">
        <v>16846</v>
      </c>
      <c r="N10">
        <v>60153</v>
      </c>
      <c r="O10">
        <v>39325</v>
      </c>
      <c r="P10">
        <v>1047</v>
      </c>
      <c r="Q10">
        <v>4122</v>
      </c>
      <c r="R10">
        <v>3507</v>
      </c>
      <c r="S10">
        <v>2073</v>
      </c>
      <c r="T10">
        <v>88568</v>
      </c>
      <c r="U10">
        <v>60690</v>
      </c>
      <c r="V10">
        <v>21566</v>
      </c>
      <c r="W10">
        <v>413541</v>
      </c>
      <c r="X10">
        <v>165811</v>
      </c>
      <c r="Y10">
        <v>141918</v>
      </c>
      <c r="Z10">
        <v>396914</v>
      </c>
      <c r="AA10">
        <v>35566</v>
      </c>
      <c r="AB10">
        <v>29092</v>
      </c>
      <c r="AC10">
        <v>2051570</v>
      </c>
      <c r="AD10">
        <v>190940</v>
      </c>
      <c r="AE10">
        <v>1090913</v>
      </c>
      <c r="AF10">
        <v>1318</v>
      </c>
      <c r="AG10">
        <v>93862</v>
      </c>
      <c r="AH10">
        <v>26741</v>
      </c>
      <c r="AI10">
        <v>16260</v>
      </c>
      <c r="AJ10">
        <v>106232</v>
      </c>
      <c r="AK10">
        <v>4347</v>
      </c>
      <c r="AL10">
        <v>1433</v>
      </c>
      <c r="AM10">
        <v>86168</v>
      </c>
      <c r="AN10">
        <v>7297</v>
      </c>
      <c r="AO10">
        <v>34113</v>
      </c>
      <c r="AP10">
        <v>36494</v>
      </c>
      <c r="AQ10">
        <v>0</v>
      </c>
      <c r="AR10">
        <v>322</v>
      </c>
      <c r="AS10">
        <v>48023</v>
      </c>
      <c r="AT10">
        <v>20350</v>
      </c>
      <c r="AU10">
        <v>218512</v>
      </c>
      <c r="AV10">
        <v>183734</v>
      </c>
      <c r="AW10">
        <v>3154</v>
      </c>
      <c r="AX10">
        <v>1770</v>
      </c>
      <c r="AY10">
        <v>9400</v>
      </c>
      <c r="AZ10">
        <v>51581</v>
      </c>
    </row>
    <row r="11" spans="1:81" x14ac:dyDescent="0.25">
      <c r="A11" t="s">
        <v>652</v>
      </c>
      <c r="B11" t="s">
        <v>194</v>
      </c>
      <c r="C11" t="s">
        <v>408</v>
      </c>
      <c r="F11">
        <v>288706</v>
      </c>
      <c r="G11">
        <v>29131</v>
      </c>
      <c r="H11">
        <v>166365</v>
      </c>
      <c r="I11">
        <v>486233</v>
      </c>
      <c r="J11">
        <v>20693</v>
      </c>
      <c r="K11">
        <v>98797</v>
      </c>
      <c r="L11">
        <v>45692</v>
      </c>
      <c r="M11">
        <v>44110</v>
      </c>
      <c r="N11">
        <v>25635</v>
      </c>
      <c r="O11">
        <v>244572</v>
      </c>
      <c r="P11">
        <v>18424</v>
      </c>
      <c r="Q11">
        <v>0</v>
      </c>
      <c r="R11">
        <v>0</v>
      </c>
      <c r="S11">
        <v>0</v>
      </c>
      <c r="T11">
        <v>0</v>
      </c>
      <c r="U11">
        <v>420511</v>
      </c>
      <c r="V11">
        <v>622576</v>
      </c>
      <c r="W11">
        <v>615023</v>
      </c>
      <c r="X11">
        <v>23828</v>
      </c>
      <c r="Y11">
        <v>14057</v>
      </c>
      <c r="Z11">
        <v>1263608</v>
      </c>
      <c r="AA11">
        <v>32867</v>
      </c>
      <c r="AB11">
        <v>3074</v>
      </c>
      <c r="AC11">
        <v>0</v>
      </c>
      <c r="AD11">
        <v>0</v>
      </c>
      <c r="AE11">
        <v>0</v>
      </c>
      <c r="AF11">
        <v>0</v>
      </c>
      <c r="AG11">
        <v>170241</v>
      </c>
      <c r="AH11">
        <v>77046</v>
      </c>
      <c r="AI11">
        <v>58757</v>
      </c>
      <c r="AJ11">
        <v>36616</v>
      </c>
      <c r="AK11">
        <v>9677</v>
      </c>
      <c r="AL11">
        <v>20222</v>
      </c>
      <c r="AM11">
        <v>0</v>
      </c>
      <c r="AN11">
        <v>0</v>
      </c>
      <c r="AO11">
        <v>0</v>
      </c>
      <c r="AP11">
        <v>131584</v>
      </c>
      <c r="AQ11">
        <v>15751</v>
      </c>
      <c r="AR11">
        <v>0</v>
      </c>
      <c r="AS11">
        <v>1329076</v>
      </c>
      <c r="AT11">
        <v>591345</v>
      </c>
      <c r="AU11">
        <v>185656</v>
      </c>
      <c r="AV11">
        <v>152062</v>
      </c>
      <c r="AW11">
        <v>1333</v>
      </c>
      <c r="AX11">
        <v>17197</v>
      </c>
      <c r="AY11">
        <v>16187</v>
      </c>
      <c r="AZ11">
        <v>0</v>
      </c>
    </row>
    <row r="12" spans="1:81" x14ac:dyDescent="0.25">
      <c r="A12" t="s">
        <v>652</v>
      </c>
      <c r="B12" t="s">
        <v>194</v>
      </c>
      <c r="C12" t="s">
        <v>196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81" x14ac:dyDescent="0.25">
      <c r="A13" t="s">
        <v>652</v>
      </c>
      <c r="B13" t="s">
        <v>194</v>
      </c>
      <c r="C13" t="s">
        <v>198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81" x14ac:dyDescent="0.25">
      <c r="A14" t="s">
        <v>652</v>
      </c>
      <c r="B14" t="s">
        <v>194</v>
      </c>
      <c r="C14" t="s">
        <v>656</v>
      </c>
      <c r="F14">
        <v>330677</v>
      </c>
      <c r="G14">
        <v>55222</v>
      </c>
      <c r="H14">
        <v>341666</v>
      </c>
      <c r="I14">
        <v>627400</v>
      </c>
      <c r="J14">
        <v>39579</v>
      </c>
      <c r="K14">
        <v>109688</v>
      </c>
      <c r="L14">
        <v>100115</v>
      </c>
      <c r="M14">
        <v>60956</v>
      </c>
      <c r="N14">
        <v>85788</v>
      </c>
      <c r="O14">
        <v>283897</v>
      </c>
      <c r="P14">
        <v>19471</v>
      </c>
      <c r="Q14">
        <v>4122</v>
      </c>
      <c r="R14">
        <v>3507</v>
      </c>
      <c r="S14">
        <v>2073</v>
      </c>
      <c r="T14">
        <v>88568</v>
      </c>
      <c r="U14">
        <v>481201</v>
      </c>
      <c r="V14">
        <v>644142</v>
      </c>
      <c r="W14">
        <v>1028564</v>
      </c>
      <c r="X14">
        <v>189639</v>
      </c>
      <c r="Y14">
        <v>155975</v>
      </c>
      <c r="Z14">
        <v>1660522</v>
      </c>
      <c r="AA14">
        <v>68433</v>
      </c>
      <c r="AB14">
        <v>32166</v>
      </c>
      <c r="AC14">
        <v>2051570</v>
      </c>
      <c r="AD14">
        <v>190940</v>
      </c>
      <c r="AE14">
        <v>1090913</v>
      </c>
      <c r="AF14">
        <v>1318</v>
      </c>
      <c r="AG14">
        <v>264103</v>
      </c>
      <c r="AH14">
        <v>103787</v>
      </c>
      <c r="AI14">
        <v>75017</v>
      </c>
      <c r="AJ14">
        <v>142848</v>
      </c>
      <c r="AK14">
        <v>14024</v>
      </c>
      <c r="AL14">
        <v>21655</v>
      </c>
      <c r="AM14">
        <v>86168</v>
      </c>
      <c r="AN14">
        <v>7297</v>
      </c>
      <c r="AO14">
        <v>34113</v>
      </c>
      <c r="AP14">
        <v>168078</v>
      </c>
      <c r="AQ14">
        <v>15751</v>
      </c>
      <c r="AR14">
        <v>322</v>
      </c>
      <c r="AS14">
        <v>1377099</v>
      </c>
      <c r="AT14">
        <v>611695</v>
      </c>
      <c r="AU14">
        <v>404168</v>
      </c>
      <c r="AV14">
        <v>335796</v>
      </c>
      <c r="AW14">
        <v>4487</v>
      </c>
      <c r="AX14">
        <v>18967</v>
      </c>
      <c r="AY14">
        <v>25587</v>
      </c>
      <c r="AZ14">
        <v>51581</v>
      </c>
    </row>
    <row r="15" spans="1:81" x14ac:dyDescent="0.25">
      <c r="A15" t="s">
        <v>652</v>
      </c>
      <c r="B15" t="s">
        <v>200</v>
      </c>
      <c r="C15" t="s">
        <v>201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81" x14ac:dyDescent="0.25">
      <c r="A16" t="s">
        <v>652</v>
      </c>
      <c r="B16" t="s">
        <v>200</v>
      </c>
      <c r="C16" t="s">
        <v>202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 t="s">
        <v>652</v>
      </c>
      <c r="B17" t="s">
        <v>200</v>
      </c>
      <c r="C17" t="s">
        <v>203</v>
      </c>
      <c r="F17">
        <v>26445</v>
      </c>
      <c r="G17">
        <v>7019</v>
      </c>
      <c r="H17">
        <v>0</v>
      </c>
      <c r="I17">
        <v>81427</v>
      </c>
      <c r="J17">
        <v>0</v>
      </c>
      <c r="K17">
        <v>671</v>
      </c>
      <c r="L17">
        <v>-8533</v>
      </c>
      <c r="M17">
        <v>0</v>
      </c>
      <c r="N17">
        <v>2396</v>
      </c>
      <c r="O17">
        <v>11009</v>
      </c>
      <c r="P17">
        <v>0</v>
      </c>
      <c r="Q17">
        <v>3283</v>
      </c>
      <c r="R17">
        <v>2225</v>
      </c>
      <c r="S17">
        <v>241</v>
      </c>
      <c r="T17">
        <v>0</v>
      </c>
      <c r="U17">
        <v>0</v>
      </c>
      <c r="V17">
        <v>17398</v>
      </c>
      <c r="W17">
        <v>37104</v>
      </c>
      <c r="X17">
        <v>2126</v>
      </c>
      <c r="Y17">
        <v>0</v>
      </c>
      <c r="Z17">
        <v>0</v>
      </c>
      <c r="AA17">
        <v>0</v>
      </c>
      <c r="AB17">
        <v>0</v>
      </c>
      <c r="AC17">
        <v>-115132</v>
      </c>
      <c r="AD17">
        <v>2482</v>
      </c>
      <c r="AE17">
        <v>0</v>
      </c>
      <c r="AF17">
        <v>11</v>
      </c>
      <c r="AG17">
        <v>0</v>
      </c>
      <c r="AH17">
        <v>9489</v>
      </c>
      <c r="AI17">
        <v>17122</v>
      </c>
      <c r="AJ17">
        <v>0</v>
      </c>
      <c r="AK17">
        <v>0</v>
      </c>
      <c r="AL17">
        <v>0</v>
      </c>
      <c r="AM17">
        <v>978</v>
      </c>
      <c r="AN17">
        <v>-349</v>
      </c>
      <c r="AO17">
        <v>0</v>
      </c>
      <c r="AP17">
        <v>465003</v>
      </c>
      <c r="AQ17">
        <v>36334</v>
      </c>
      <c r="AR17">
        <v>1851</v>
      </c>
      <c r="AS17">
        <v>54786</v>
      </c>
      <c r="AT17">
        <v>18659</v>
      </c>
      <c r="AU17">
        <v>5481</v>
      </c>
      <c r="AV17">
        <v>0</v>
      </c>
      <c r="AW17">
        <v>0</v>
      </c>
      <c r="AX17">
        <v>0</v>
      </c>
      <c r="AY17">
        <v>16418</v>
      </c>
      <c r="AZ17">
        <v>5181</v>
      </c>
    </row>
    <row r="18" spans="1:52" x14ac:dyDescent="0.25">
      <c r="A18" t="s">
        <v>652</v>
      </c>
      <c r="B18" t="s">
        <v>200</v>
      </c>
      <c r="C18" t="s">
        <v>204</v>
      </c>
      <c r="F18">
        <v>0</v>
      </c>
      <c r="G18">
        <v>0</v>
      </c>
      <c r="H18">
        <v>0</v>
      </c>
      <c r="I18">
        <v>198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 t="s">
        <v>652</v>
      </c>
      <c r="B19" t="s">
        <v>200</v>
      </c>
      <c r="C19" t="s">
        <v>205</v>
      </c>
      <c r="F19">
        <v>229394</v>
      </c>
      <c r="G19">
        <v>51899</v>
      </c>
      <c r="H19">
        <v>301044</v>
      </c>
      <c r="I19">
        <v>351707</v>
      </c>
      <c r="J19">
        <v>24777</v>
      </c>
      <c r="K19">
        <v>31568</v>
      </c>
      <c r="L19">
        <v>67590</v>
      </c>
      <c r="M19">
        <v>46920</v>
      </c>
      <c r="N19">
        <v>116030</v>
      </c>
      <c r="O19">
        <v>112339</v>
      </c>
      <c r="P19">
        <v>19329</v>
      </c>
      <c r="Q19">
        <v>36638</v>
      </c>
      <c r="R19">
        <v>49265</v>
      </c>
      <c r="S19">
        <v>11064</v>
      </c>
      <c r="T19">
        <v>423868</v>
      </c>
      <c r="U19">
        <v>62492</v>
      </c>
      <c r="V19">
        <v>579737</v>
      </c>
      <c r="W19">
        <v>2683526</v>
      </c>
      <c r="X19">
        <v>270847</v>
      </c>
      <c r="Y19">
        <v>120165</v>
      </c>
      <c r="Z19">
        <v>1219448</v>
      </c>
      <c r="AA19">
        <v>183015</v>
      </c>
      <c r="AB19">
        <v>11167</v>
      </c>
      <c r="AC19">
        <v>5316788</v>
      </c>
      <c r="AD19">
        <v>549699</v>
      </c>
      <c r="AE19">
        <v>1981843</v>
      </c>
      <c r="AF19">
        <v>2787</v>
      </c>
      <c r="AG19">
        <v>184609</v>
      </c>
      <c r="AH19">
        <v>79069</v>
      </c>
      <c r="AI19">
        <v>52558</v>
      </c>
      <c r="AJ19">
        <v>104997</v>
      </c>
      <c r="AK19">
        <v>53227</v>
      </c>
      <c r="AL19">
        <v>17343</v>
      </c>
      <c r="AM19">
        <v>74211</v>
      </c>
      <c r="AN19">
        <v>25063</v>
      </c>
      <c r="AO19">
        <v>15147</v>
      </c>
      <c r="AP19">
        <v>702</v>
      </c>
      <c r="AQ19">
        <v>134</v>
      </c>
      <c r="AR19">
        <v>9</v>
      </c>
      <c r="AS19">
        <v>898365</v>
      </c>
      <c r="AT19">
        <v>691050</v>
      </c>
      <c r="AU19">
        <v>504234</v>
      </c>
      <c r="AV19">
        <v>320118</v>
      </c>
      <c r="AW19">
        <v>3992</v>
      </c>
      <c r="AX19">
        <v>5213</v>
      </c>
      <c r="AY19">
        <v>30334</v>
      </c>
      <c r="AZ19">
        <v>273912</v>
      </c>
    </row>
    <row r="20" spans="1:52" x14ac:dyDescent="0.25">
      <c r="A20" t="s">
        <v>652</v>
      </c>
      <c r="B20" t="s">
        <v>200</v>
      </c>
      <c r="C20" t="s">
        <v>206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 t="s">
        <v>652</v>
      </c>
      <c r="B21" t="s">
        <v>200</v>
      </c>
      <c r="C21" t="s">
        <v>207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 t="s">
        <v>652</v>
      </c>
      <c r="B22" t="s">
        <v>200</v>
      </c>
      <c r="C22" t="s">
        <v>208</v>
      </c>
      <c r="F22">
        <v>0</v>
      </c>
      <c r="G22">
        <v>0</v>
      </c>
      <c r="H22">
        <v>0</v>
      </c>
      <c r="I22">
        <v>-15218</v>
      </c>
      <c r="J22">
        <v>0</v>
      </c>
      <c r="K22">
        <v>-7854</v>
      </c>
      <c r="L22">
        <v>0</v>
      </c>
      <c r="M22">
        <v>0</v>
      </c>
      <c r="N22">
        <v>0</v>
      </c>
      <c r="O22">
        <v>0</v>
      </c>
      <c r="P22">
        <v>0</v>
      </c>
      <c r="Q22">
        <v>-896</v>
      </c>
      <c r="R22">
        <v>-1204</v>
      </c>
      <c r="S22">
        <v>-286</v>
      </c>
      <c r="T22">
        <v>-10614</v>
      </c>
      <c r="U22">
        <v>0</v>
      </c>
      <c r="V22">
        <v>-43041</v>
      </c>
      <c r="W22">
        <v>-208383</v>
      </c>
      <c r="X22">
        <v>-27008</v>
      </c>
      <c r="Y22">
        <v>0</v>
      </c>
      <c r="Z22">
        <v>0</v>
      </c>
      <c r="AA22">
        <v>0</v>
      </c>
      <c r="AB22">
        <v>0</v>
      </c>
      <c r="AC22">
        <v>164711</v>
      </c>
      <c r="AD22">
        <v>-4794</v>
      </c>
      <c r="AE22">
        <v>-42336</v>
      </c>
      <c r="AF22">
        <v>0</v>
      </c>
      <c r="AG22">
        <v>0</v>
      </c>
      <c r="AH22">
        <v>-25897</v>
      </c>
      <c r="AI22">
        <v>-3940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43013</v>
      </c>
      <c r="AT22">
        <v>35559</v>
      </c>
      <c r="AU22">
        <v>16102</v>
      </c>
      <c r="AV22">
        <v>0</v>
      </c>
      <c r="AW22">
        <v>0</v>
      </c>
      <c r="AX22">
        <v>0</v>
      </c>
      <c r="AY22">
        <v>0</v>
      </c>
      <c r="AZ22">
        <v>-7895</v>
      </c>
    </row>
    <row r="23" spans="1:52" x14ac:dyDescent="0.25">
      <c r="A23" t="s">
        <v>652</v>
      </c>
      <c r="B23" t="s">
        <v>200</v>
      </c>
      <c r="C23" t="s">
        <v>209</v>
      </c>
      <c r="F23">
        <v>652</v>
      </c>
      <c r="G23">
        <v>745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165</v>
      </c>
      <c r="AI23">
        <v>3589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 t="s">
        <v>652</v>
      </c>
      <c r="B24" t="s">
        <v>200</v>
      </c>
      <c r="C24" t="s">
        <v>655</v>
      </c>
      <c r="F24">
        <v>256491</v>
      </c>
      <c r="G24">
        <v>59663</v>
      </c>
      <c r="H24">
        <v>301044</v>
      </c>
      <c r="I24">
        <v>418114</v>
      </c>
      <c r="J24">
        <v>24777</v>
      </c>
      <c r="K24">
        <v>24385</v>
      </c>
      <c r="L24">
        <v>59057</v>
      </c>
      <c r="M24">
        <v>46920</v>
      </c>
      <c r="N24">
        <v>118426</v>
      </c>
      <c r="O24">
        <v>123348</v>
      </c>
      <c r="P24">
        <v>19329</v>
      </c>
      <c r="Q24">
        <v>39025</v>
      </c>
      <c r="R24">
        <v>50286</v>
      </c>
      <c r="S24">
        <v>11019</v>
      </c>
      <c r="T24">
        <v>413254</v>
      </c>
      <c r="U24">
        <v>62492</v>
      </c>
      <c r="V24">
        <v>554094</v>
      </c>
      <c r="W24">
        <v>2512247</v>
      </c>
      <c r="X24">
        <v>245965</v>
      </c>
      <c r="Y24">
        <v>120165</v>
      </c>
      <c r="Z24">
        <v>1219448</v>
      </c>
      <c r="AA24">
        <v>183015</v>
      </c>
      <c r="AB24">
        <v>11167</v>
      </c>
      <c r="AC24">
        <v>5366367</v>
      </c>
      <c r="AD24">
        <v>547387</v>
      </c>
      <c r="AE24">
        <v>1939507</v>
      </c>
      <c r="AF24">
        <v>2798</v>
      </c>
      <c r="AG24">
        <v>184609</v>
      </c>
      <c r="AH24">
        <v>62826</v>
      </c>
      <c r="AI24">
        <v>69329</v>
      </c>
      <c r="AJ24">
        <v>104997</v>
      </c>
      <c r="AK24">
        <v>53227</v>
      </c>
      <c r="AL24">
        <v>17343</v>
      </c>
      <c r="AM24">
        <v>75189</v>
      </c>
      <c r="AN24">
        <v>24714</v>
      </c>
      <c r="AO24">
        <v>15147</v>
      </c>
      <c r="AP24">
        <v>465705</v>
      </c>
      <c r="AQ24">
        <v>36468</v>
      </c>
      <c r="AR24">
        <v>1860</v>
      </c>
      <c r="AS24">
        <v>996164</v>
      </c>
      <c r="AT24">
        <v>745268</v>
      </c>
      <c r="AU24">
        <v>525817</v>
      </c>
      <c r="AV24">
        <v>320118</v>
      </c>
      <c r="AW24">
        <v>3992</v>
      </c>
      <c r="AX24">
        <v>5213</v>
      </c>
      <c r="AY24">
        <v>46752</v>
      </c>
      <c r="AZ24">
        <v>271198</v>
      </c>
    </row>
    <row r="25" spans="1:52" x14ac:dyDescent="0.25">
      <c r="A25" t="s">
        <v>652</v>
      </c>
      <c r="B25" t="s">
        <v>211</v>
      </c>
      <c r="C25" t="s">
        <v>212</v>
      </c>
      <c r="F25">
        <v>1781</v>
      </c>
      <c r="G25">
        <v>367</v>
      </c>
      <c r="H25">
        <v>439</v>
      </c>
      <c r="I25">
        <v>2184</v>
      </c>
      <c r="J25">
        <v>905</v>
      </c>
      <c r="K25">
        <v>1322</v>
      </c>
      <c r="L25">
        <v>2040</v>
      </c>
      <c r="M25">
        <v>994</v>
      </c>
      <c r="N25">
        <v>1751</v>
      </c>
      <c r="O25">
        <v>4057</v>
      </c>
      <c r="P25">
        <v>413</v>
      </c>
      <c r="Q25">
        <v>682</v>
      </c>
      <c r="R25">
        <v>650</v>
      </c>
      <c r="S25">
        <v>117</v>
      </c>
      <c r="T25">
        <v>3574</v>
      </c>
      <c r="U25">
        <v>1069</v>
      </c>
      <c r="V25">
        <v>12190</v>
      </c>
      <c r="W25">
        <v>40594</v>
      </c>
      <c r="X25">
        <v>3639</v>
      </c>
      <c r="Y25">
        <v>2185</v>
      </c>
      <c r="Z25">
        <v>20975</v>
      </c>
      <c r="AA25">
        <v>2177</v>
      </c>
      <c r="AB25">
        <v>478</v>
      </c>
      <c r="AC25">
        <v>82795</v>
      </c>
      <c r="AD25">
        <v>6426</v>
      </c>
      <c r="AE25">
        <v>21477</v>
      </c>
      <c r="AF25">
        <v>32</v>
      </c>
      <c r="AG25">
        <v>6082</v>
      </c>
      <c r="AH25">
        <v>2736</v>
      </c>
      <c r="AI25">
        <v>3570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3623</v>
      </c>
      <c r="AT25">
        <v>2536</v>
      </c>
      <c r="AU25">
        <v>1728</v>
      </c>
      <c r="AV25">
        <v>1131</v>
      </c>
      <c r="AW25">
        <v>165</v>
      </c>
      <c r="AX25">
        <v>600</v>
      </c>
      <c r="AY25">
        <v>2099</v>
      </c>
      <c r="AZ25">
        <v>539</v>
      </c>
    </row>
    <row r="26" spans="1:52" x14ac:dyDescent="0.25">
      <c r="A26" t="s">
        <v>652</v>
      </c>
      <c r="B26" t="s">
        <v>211</v>
      </c>
      <c r="C26" t="s">
        <v>213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94</v>
      </c>
      <c r="W26">
        <v>205</v>
      </c>
      <c r="X26">
        <v>18</v>
      </c>
      <c r="Y26">
        <v>12</v>
      </c>
      <c r="Z26">
        <v>110</v>
      </c>
      <c r="AA26">
        <v>11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1631</v>
      </c>
      <c r="AT26">
        <v>749</v>
      </c>
      <c r="AU26">
        <v>672</v>
      </c>
      <c r="AV26">
        <v>709</v>
      </c>
      <c r="AW26">
        <v>0</v>
      </c>
      <c r="AX26">
        <v>0</v>
      </c>
      <c r="AY26">
        <v>0</v>
      </c>
      <c r="AZ26">
        <v>13</v>
      </c>
    </row>
    <row r="27" spans="1:52" x14ac:dyDescent="0.25">
      <c r="A27" t="s">
        <v>652</v>
      </c>
      <c r="B27" t="s">
        <v>211</v>
      </c>
      <c r="C27" t="s">
        <v>214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 t="s">
        <v>652</v>
      </c>
      <c r="B28" t="s">
        <v>211</v>
      </c>
      <c r="C28" t="s">
        <v>215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 t="s">
        <v>652</v>
      </c>
      <c r="B29" t="s">
        <v>211</v>
      </c>
      <c r="C29" t="s">
        <v>216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82795</v>
      </c>
      <c r="AD29">
        <v>6426</v>
      </c>
      <c r="AE29">
        <v>21477</v>
      </c>
      <c r="AF29">
        <v>32</v>
      </c>
      <c r="AG29">
        <v>0</v>
      </c>
      <c r="AH29">
        <v>7329</v>
      </c>
      <c r="AI29">
        <v>2945</v>
      </c>
      <c r="AJ29">
        <v>0</v>
      </c>
      <c r="AK29">
        <v>0</v>
      </c>
      <c r="AL29">
        <v>495</v>
      </c>
      <c r="AM29">
        <v>2059</v>
      </c>
      <c r="AN29">
        <v>517</v>
      </c>
      <c r="AO29">
        <v>113</v>
      </c>
      <c r="AP29">
        <v>9941</v>
      </c>
      <c r="AQ29">
        <v>1012</v>
      </c>
      <c r="AR29">
        <v>56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157</v>
      </c>
    </row>
    <row r="30" spans="1:52" x14ac:dyDescent="0.25">
      <c r="A30" t="s">
        <v>652</v>
      </c>
      <c r="B30" t="s">
        <v>211</v>
      </c>
      <c r="C30" t="s">
        <v>654</v>
      </c>
      <c r="F30">
        <v>1781</v>
      </c>
      <c r="G30">
        <v>367</v>
      </c>
      <c r="H30">
        <v>439</v>
      </c>
      <c r="I30">
        <v>2184</v>
      </c>
      <c r="J30">
        <v>905</v>
      </c>
      <c r="K30">
        <v>1322</v>
      </c>
      <c r="L30">
        <v>2040</v>
      </c>
      <c r="M30">
        <v>994</v>
      </c>
      <c r="N30">
        <v>1751</v>
      </c>
      <c r="O30">
        <v>4057</v>
      </c>
      <c r="P30">
        <v>413</v>
      </c>
      <c r="Q30">
        <v>682</v>
      </c>
      <c r="R30">
        <v>650</v>
      </c>
      <c r="S30">
        <v>117</v>
      </c>
      <c r="T30">
        <v>3574</v>
      </c>
      <c r="U30">
        <v>1069</v>
      </c>
      <c r="V30">
        <v>12284</v>
      </c>
      <c r="W30">
        <v>40799</v>
      </c>
      <c r="X30">
        <v>3657</v>
      </c>
      <c r="Y30">
        <v>2197</v>
      </c>
      <c r="Z30">
        <v>21085</v>
      </c>
      <c r="AA30">
        <v>2188</v>
      </c>
      <c r="AB30">
        <v>481</v>
      </c>
      <c r="AC30">
        <v>165590</v>
      </c>
      <c r="AD30">
        <v>12852</v>
      </c>
      <c r="AE30">
        <v>42954</v>
      </c>
      <c r="AF30">
        <v>64</v>
      </c>
      <c r="AG30">
        <v>6082</v>
      </c>
      <c r="AH30">
        <v>10065</v>
      </c>
      <c r="AI30">
        <v>6515</v>
      </c>
      <c r="AJ30">
        <v>0</v>
      </c>
      <c r="AK30">
        <v>0</v>
      </c>
      <c r="AL30">
        <v>495</v>
      </c>
      <c r="AM30">
        <v>2059</v>
      </c>
      <c r="AN30">
        <v>517</v>
      </c>
      <c r="AO30">
        <v>113</v>
      </c>
      <c r="AP30">
        <v>9941</v>
      </c>
      <c r="AQ30">
        <v>1012</v>
      </c>
      <c r="AR30">
        <v>56</v>
      </c>
      <c r="AS30">
        <v>5254</v>
      </c>
      <c r="AT30">
        <v>3285</v>
      </c>
      <c r="AU30">
        <v>2400</v>
      </c>
      <c r="AV30">
        <v>1840</v>
      </c>
      <c r="AW30">
        <v>165</v>
      </c>
      <c r="AX30">
        <v>600</v>
      </c>
      <c r="AY30">
        <v>2099</v>
      </c>
      <c r="AZ30">
        <v>709</v>
      </c>
    </row>
    <row r="31" spans="1:52" x14ac:dyDescent="0.25">
      <c r="A31" t="s">
        <v>652</v>
      </c>
      <c r="B31" t="s">
        <v>218</v>
      </c>
      <c r="C31" t="s">
        <v>212</v>
      </c>
      <c r="F31">
        <v>2388</v>
      </c>
      <c r="G31">
        <v>487</v>
      </c>
      <c r="H31">
        <v>2074</v>
      </c>
      <c r="I31">
        <v>2332</v>
      </c>
      <c r="J31">
        <v>966</v>
      </c>
      <c r="K31">
        <v>2454</v>
      </c>
      <c r="L31">
        <v>3789</v>
      </c>
      <c r="M31">
        <v>1846</v>
      </c>
      <c r="N31">
        <v>3554</v>
      </c>
      <c r="O31">
        <v>8237</v>
      </c>
      <c r="P31">
        <v>839</v>
      </c>
      <c r="Q31">
        <v>682</v>
      </c>
      <c r="R31">
        <v>650</v>
      </c>
      <c r="S31">
        <v>117</v>
      </c>
      <c r="T31">
        <v>3574</v>
      </c>
      <c r="U31">
        <v>1069</v>
      </c>
      <c r="V31">
        <v>18284</v>
      </c>
      <c r="W31">
        <v>60891</v>
      </c>
      <c r="X31">
        <v>5459</v>
      </c>
      <c r="Y31">
        <v>3278</v>
      </c>
      <c r="Z31">
        <v>31463</v>
      </c>
      <c r="AA31">
        <v>3266</v>
      </c>
      <c r="AB31">
        <v>717</v>
      </c>
      <c r="AC31">
        <v>77584</v>
      </c>
      <c r="AD31">
        <v>5925</v>
      </c>
      <c r="AE31">
        <v>19756</v>
      </c>
      <c r="AF31">
        <v>30</v>
      </c>
      <c r="AG31">
        <v>4956</v>
      </c>
      <c r="AH31">
        <v>2230</v>
      </c>
      <c r="AI31">
        <v>2909</v>
      </c>
      <c r="AJ31">
        <v>2187</v>
      </c>
      <c r="AK31">
        <v>350</v>
      </c>
      <c r="AL31">
        <v>120</v>
      </c>
      <c r="AM31">
        <v>154</v>
      </c>
      <c r="AN31">
        <v>114</v>
      </c>
      <c r="AO31">
        <v>114</v>
      </c>
      <c r="AP31">
        <v>3929</v>
      </c>
      <c r="AQ31">
        <v>403</v>
      </c>
      <c r="AR31">
        <v>28</v>
      </c>
      <c r="AS31">
        <v>10265</v>
      </c>
      <c r="AT31">
        <v>7115</v>
      </c>
      <c r="AU31">
        <v>4818</v>
      </c>
      <c r="AV31">
        <v>3170</v>
      </c>
      <c r="AW31">
        <v>55</v>
      </c>
      <c r="AX31">
        <v>200</v>
      </c>
      <c r="AY31">
        <v>932</v>
      </c>
      <c r="AZ31">
        <v>5132</v>
      </c>
    </row>
    <row r="32" spans="1:52" x14ac:dyDescent="0.25">
      <c r="A32" t="s">
        <v>652</v>
      </c>
      <c r="B32" t="s">
        <v>218</v>
      </c>
      <c r="C32" t="s">
        <v>219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607</v>
      </c>
      <c r="AN32">
        <v>165</v>
      </c>
      <c r="AO32">
        <v>159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 t="s">
        <v>652</v>
      </c>
      <c r="B33" t="s">
        <v>218</v>
      </c>
      <c r="C33" t="s">
        <v>653</v>
      </c>
      <c r="F33">
        <v>2388</v>
      </c>
      <c r="G33">
        <v>487</v>
      </c>
      <c r="H33">
        <v>2074</v>
      </c>
      <c r="I33">
        <v>2332</v>
      </c>
      <c r="J33">
        <v>966</v>
      </c>
      <c r="K33">
        <v>2454</v>
      </c>
      <c r="L33">
        <v>3789</v>
      </c>
      <c r="M33">
        <v>1846</v>
      </c>
      <c r="N33">
        <v>3554</v>
      </c>
      <c r="O33">
        <v>8237</v>
      </c>
      <c r="P33">
        <v>839</v>
      </c>
      <c r="Q33">
        <v>682</v>
      </c>
      <c r="R33">
        <v>650</v>
      </c>
      <c r="S33">
        <v>117</v>
      </c>
      <c r="T33">
        <v>3574</v>
      </c>
      <c r="U33">
        <v>1069</v>
      </c>
      <c r="V33">
        <v>18284</v>
      </c>
      <c r="W33">
        <v>60891</v>
      </c>
      <c r="X33">
        <v>5459</v>
      </c>
      <c r="Y33">
        <v>3278</v>
      </c>
      <c r="Z33">
        <v>31463</v>
      </c>
      <c r="AA33">
        <v>3266</v>
      </c>
      <c r="AB33">
        <v>717</v>
      </c>
      <c r="AC33">
        <v>77584</v>
      </c>
      <c r="AD33">
        <v>5925</v>
      </c>
      <c r="AE33">
        <v>19756</v>
      </c>
      <c r="AF33">
        <v>30</v>
      </c>
      <c r="AG33">
        <v>4956</v>
      </c>
      <c r="AH33">
        <v>2230</v>
      </c>
      <c r="AI33">
        <v>2909</v>
      </c>
      <c r="AJ33">
        <v>2187</v>
      </c>
      <c r="AK33">
        <v>350</v>
      </c>
      <c r="AL33">
        <v>120</v>
      </c>
      <c r="AM33">
        <v>761</v>
      </c>
      <c r="AN33">
        <v>279</v>
      </c>
      <c r="AO33">
        <v>273</v>
      </c>
      <c r="AP33">
        <v>3929</v>
      </c>
      <c r="AQ33">
        <v>403</v>
      </c>
      <c r="AR33">
        <v>28</v>
      </c>
      <c r="AS33">
        <v>10265</v>
      </c>
      <c r="AT33">
        <v>7115</v>
      </c>
      <c r="AU33">
        <v>4818</v>
      </c>
      <c r="AV33">
        <v>3170</v>
      </c>
      <c r="AW33">
        <v>55</v>
      </c>
      <c r="AX33">
        <v>200</v>
      </c>
      <c r="AY33">
        <v>932</v>
      </c>
      <c r="AZ33">
        <v>5132</v>
      </c>
    </row>
    <row r="34" spans="1:52" x14ac:dyDescent="0.25">
      <c r="A34" t="s">
        <v>652</v>
      </c>
      <c r="B34" t="s">
        <v>221</v>
      </c>
      <c r="F34">
        <v>0</v>
      </c>
      <c r="G34">
        <v>0</v>
      </c>
      <c r="H34">
        <v>0</v>
      </c>
      <c r="I34">
        <v>0</v>
      </c>
      <c r="J34">
        <v>0</v>
      </c>
      <c r="K34">
        <v>176</v>
      </c>
      <c r="L34">
        <v>605</v>
      </c>
      <c r="M34">
        <v>38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 t="s">
        <v>652</v>
      </c>
      <c r="B35" t="s">
        <v>222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3643</v>
      </c>
      <c r="AQ35">
        <v>372</v>
      </c>
      <c r="AR35">
        <v>35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 t="s">
        <v>652</v>
      </c>
      <c r="B36" t="s">
        <v>638</v>
      </c>
      <c r="F36">
        <v>109184</v>
      </c>
      <c r="G36">
        <v>-114561</v>
      </c>
      <c r="H36">
        <v>678127</v>
      </c>
      <c r="I36">
        <v>199101</v>
      </c>
      <c r="J36">
        <v>4035</v>
      </c>
      <c r="K36">
        <v>-43540</v>
      </c>
      <c r="L36">
        <v>21145</v>
      </c>
      <c r="M36">
        <v>37417</v>
      </c>
      <c r="N36">
        <v>69694</v>
      </c>
      <c r="O36">
        <v>-47874</v>
      </c>
      <c r="P36">
        <v>16339</v>
      </c>
      <c r="Q36">
        <v>-26747</v>
      </c>
      <c r="R36">
        <v>29891</v>
      </c>
      <c r="S36">
        <v>15754</v>
      </c>
      <c r="T36">
        <v>347135</v>
      </c>
      <c r="U36">
        <v>-41809</v>
      </c>
      <c r="V36">
        <v>-513979</v>
      </c>
      <c r="W36">
        <v>1135600</v>
      </c>
      <c r="X36">
        <v>330524</v>
      </c>
      <c r="Y36">
        <v>-39968</v>
      </c>
      <c r="Z36">
        <v>3750406</v>
      </c>
      <c r="AA36">
        <v>371001</v>
      </c>
      <c r="AB36">
        <v>-59969</v>
      </c>
      <c r="AC36">
        <v>5652305</v>
      </c>
      <c r="AD36">
        <v>833375</v>
      </c>
      <c r="AE36">
        <v>2016777</v>
      </c>
      <c r="AF36">
        <v>2478</v>
      </c>
      <c r="AG36">
        <v>33875</v>
      </c>
      <c r="AH36">
        <v>24637</v>
      </c>
      <c r="AI36">
        <v>34452</v>
      </c>
      <c r="AJ36">
        <v>-3043</v>
      </c>
      <c r="AK36">
        <v>38787</v>
      </c>
      <c r="AL36">
        <v>15693</v>
      </c>
      <c r="AM36">
        <v>30286</v>
      </c>
      <c r="AN36">
        <v>45529</v>
      </c>
      <c r="AO36">
        <v>4704</v>
      </c>
      <c r="AP36">
        <v>885157</v>
      </c>
      <c r="AQ36">
        <v>101908</v>
      </c>
      <c r="AR36">
        <v>21150</v>
      </c>
      <c r="AS36">
        <v>25508</v>
      </c>
      <c r="AT36">
        <v>735729</v>
      </c>
      <c r="AU36">
        <v>1007190</v>
      </c>
      <c r="AV36">
        <v>407454</v>
      </c>
      <c r="AW36">
        <v>6057</v>
      </c>
      <c r="AX36">
        <v>11038</v>
      </c>
      <c r="AY36">
        <v>39592</v>
      </c>
      <c r="AZ36">
        <v>298887</v>
      </c>
    </row>
    <row r="37" spans="1:52" x14ac:dyDescent="0.25">
      <c r="A37" t="s">
        <v>652</v>
      </c>
      <c r="B37" t="s">
        <v>225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 t="s">
        <v>652</v>
      </c>
      <c r="B38" t="s">
        <v>225</v>
      </c>
      <c r="C38" t="s">
        <v>226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 t="s">
        <v>652</v>
      </c>
      <c r="B39" t="s">
        <v>225</v>
      </c>
      <c r="C39" t="s">
        <v>227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 t="s">
        <v>652</v>
      </c>
      <c r="B40" t="s">
        <v>228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 t="s">
        <v>652</v>
      </c>
      <c r="B41" t="s">
        <v>229</v>
      </c>
      <c r="F41">
        <v>109184</v>
      </c>
      <c r="G41">
        <v>-114561</v>
      </c>
      <c r="H41">
        <v>678127</v>
      </c>
      <c r="I41">
        <v>199101</v>
      </c>
      <c r="J41">
        <v>4035</v>
      </c>
      <c r="K41">
        <v>-43540</v>
      </c>
      <c r="L41">
        <v>21145</v>
      </c>
      <c r="M41">
        <v>37417</v>
      </c>
      <c r="N41">
        <v>69694</v>
      </c>
      <c r="O41">
        <v>-47874</v>
      </c>
      <c r="P41">
        <v>16339</v>
      </c>
      <c r="Q41">
        <v>-26747</v>
      </c>
      <c r="R41">
        <v>29891</v>
      </c>
      <c r="S41">
        <v>15754</v>
      </c>
      <c r="T41">
        <v>347135</v>
      </c>
      <c r="U41">
        <v>-41809</v>
      </c>
      <c r="V41">
        <v>-513979</v>
      </c>
      <c r="W41">
        <v>1135600</v>
      </c>
      <c r="X41">
        <v>330524</v>
      </c>
      <c r="Y41">
        <v>-39968</v>
      </c>
      <c r="Z41">
        <v>3750406</v>
      </c>
      <c r="AA41">
        <v>371001</v>
      </c>
      <c r="AB41">
        <v>-59969</v>
      </c>
      <c r="AC41">
        <v>5652305</v>
      </c>
      <c r="AD41">
        <v>833375</v>
      </c>
      <c r="AE41">
        <v>2016777</v>
      </c>
      <c r="AF41">
        <v>2478</v>
      </c>
      <c r="AG41">
        <v>33875</v>
      </c>
      <c r="AH41">
        <v>24637</v>
      </c>
      <c r="AI41">
        <v>34452</v>
      </c>
      <c r="AJ41">
        <v>-3043</v>
      </c>
      <c r="AK41">
        <v>38787</v>
      </c>
      <c r="AL41">
        <v>15693</v>
      </c>
      <c r="AM41">
        <v>30286</v>
      </c>
      <c r="AN41">
        <v>45529</v>
      </c>
      <c r="AO41">
        <v>4704</v>
      </c>
      <c r="AP41">
        <v>885157</v>
      </c>
      <c r="AQ41">
        <v>101908</v>
      </c>
      <c r="AR41">
        <v>21150</v>
      </c>
      <c r="AS41">
        <v>25508</v>
      </c>
      <c r="AT41">
        <v>735729</v>
      </c>
      <c r="AU41">
        <v>1007190</v>
      </c>
      <c r="AV41">
        <v>407454</v>
      </c>
      <c r="AW41">
        <v>6057</v>
      </c>
      <c r="AX41">
        <v>11038</v>
      </c>
      <c r="AY41">
        <v>39592</v>
      </c>
      <c r="AZ41">
        <v>298887</v>
      </c>
    </row>
    <row r="42" spans="1:52" x14ac:dyDescent="0.25">
      <c r="A42" t="s">
        <v>652</v>
      </c>
      <c r="B42" t="s">
        <v>230</v>
      </c>
      <c r="F42">
        <v>4265650</v>
      </c>
      <c r="G42">
        <v>938553</v>
      </c>
      <c r="H42">
        <v>3412465</v>
      </c>
      <c r="I42">
        <v>6049024</v>
      </c>
      <c r="J42">
        <v>317690</v>
      </c>
      <c r="K42">
        <v>776499</v>
      </c>
      <c r="L42">
        <v>1223534</v>
      </c>
      <c r="M42">
        <v>557370</v>
      </c>
      <c r="N42">
        <v>1008935</v>
      </c>
      <c r="O42">
        <v>2540207</v>
      </c>
      <c r="P42">
        <v>235208</v>
      </c>
      <c r="Q42">
        <v>606896</v>
      </c>
      <c r="R42">
        <v>523139</v>
      </c>
      <c r="S42">
        <v>83781</v>
      </c>
      <c r="T42">
        <v>2685951</v>
      </c>
      <c r="U42">
        <v>925064</v>
      </c>
      <c r="V42">
        <v>8555706</v>
      </c>
      <c r="W42">
        <v>27153766</v>
      </c>
      <c r="X42">
        <v>2369465</v>
      </c>
      <c r="Y42">
        <v>1493335</v>
      </c>
      <c r="Z42">
        <v>14008257</v>
      </c>
      <c r="AA42">
        <v>1372418</v>
      </c>
      <c r="AB42">
        <v>371327</v>
      </c>
      <c r="AC42">
        <v>51268490</v>
      </c>
      <c r="AD42">
        <v>3735325</v>
      </c>
      <c r="AE42">
        <v>12720630</v>
      </c>
      <c r="AF42">
        <v>18317</v>
      </c>
      <c r="AG42">
        <v>2233757</v>
      </c>
      <c r="AH42">
        <v>1006075</v>
      </c>
      <c r="AI42">
        <v>1279377</v>
      </c>
      <c r="AJ42">
        <v>1838094</v>
      </c>
      <c r="AK42">
        <v>422533</v>
      </c>
      <c r="AL42">
        <v>211138</v>
      </c>
      <c r="AM42">
        <v>714974</v>
      </c>
      <c r="AN42">
        <v>157489</v>
      </c>
      <c r="AO42">
        <v>190028</v>
      </c>
      <c r="AP42">
        <v>3587106</v>
      </c>
      <c r="AQ42">
        <v>354334</v>
      </c>
      <c r="AR42">
        <v>21637</v>
      </c>
      <c r="AS42">
        <v>10876670</v>
      </c>
      <c r="AT42">
        <v>7344491</v>
      </c>
      <c r="AU42">
        <v>4904143</v>
      </c>
      <c r="AV42">
        <v>3270012</v>
      </c>
      <c r="AW42">
        <v>57549</v>
      </c>
      <c r="AX42">
        <v>202276</v>
      </c>
      <c r="AY42">
        <v>447374</v>
      </c>
      <c r="AZ42">
        <v>2297834</v>
      </c>
    </row>
    <row r="43" spans="1:52" x14ac:dyDescent="0.25">
      <c r="A43" t="s">
        <v>652</v>
      </c>
      <c r="B43" t="s">
        <v>645</v>
      </c>
      <c r="F43">
        <v>4374834</v>
      </c>
      <c r="G43">
        <v>823992</v>
      </c>
      <c r="H43">
        <v>4090592</v>
      </c>
      <c r="I43">
        <v>6248125</v>
      </c>
      <c r="J43">
        <v>321725</v>
      </c>
      <c r="K43">
        <v>732959</v>
      </c>
      <c r="L43">
        <v>1244679</v>
      </c>
      <c r="M43">
        <v>594787</v>
      </c>
      <c r="N43">
        <v>1078629</v>
      </c>
      <c r="O43">
        <v>2492333</v>
      </c>
      <c r="P43">
        <v>251547</v>
      </c>
      <c r="Q43">
        <v>580149</v>
      </c>
      <c r="R43">
        <v>553030</v>
      </c>
      <c r="S43">
        <v>99535</v>
      </c>
      <c r="T43">
        <v>3033086</v>
      </c>
      <c r="U43">
        <v>883255</v>
      </c>
      <c r="V43">
        <v>8041727</v>
      </c>
      <c r="W43">
        <v>28289366</v>
      </c>
      <c r="X43">
        <v>2699989</v>
      </c>
      <c r="Y43">
        <v>1453367</v>
      </c>
      <c r="Z43">
        <v>17758663</v>
      </c>
      <c r="AA43">
        <v>1743419</v>
      </c>
      <c r="AB43">
        <v>311358</v>
      </c>
      <c r="AC43">
        <v>56920795</v>
      </c>
      <c r="AD43">
        <v>4568700</v>
      </c>
      <c r="AE43">
        <v>14737407</v>
      </c>
      <c r="AF43">
        <v>20795</v>
      </c>
      <c r="AG43">
        <v>2267632</v>
      </c>
      <c r="AH43">
        <v>1030712</v>
      </c>
      <c r="AI43">
        <v>1313829</v>
      </c>
      <c r="AJ43">
        <v>1835051</v>
      </c>
      <c r="AK43">
        <v>461320</v>
      </c>
      <c r="AL43">
        <v>226831</v>
      </c>
      <c r="AM43">
        <v>745260</v>
      </c>
      <c r="AN43">
        <v>203018</v>
      </c>
      <c r="AO43">
        <v>194732</v>
      </c>
      <c r="AP43">
        <v>4472263</v>
      </c>
      <c r="AQ43">
        <v>456242</v>
      </c>
      <c r="AR43">
        <v>42787</v>
      </c>
      <c r="AS43">
        <v>10902178</v>
      </c>
      <c r="AT43">
        <v>8080220</v>
      </c>
      <c r="AU43">
        <v>5911333</v>
      </c>
      <c r="AV43">
        <v>3677466</v>
      </c>
      <c r="AW43">
        <v>63606</v>
      </c>
      <c r="AX43">
        <v>213314</v>
      </c>
      <c r="AY43">
        <v>486966</v>
      </c>
      <c r="AZ43">
        <v>2596721</v>
      </c>
    </row>
    <row r="44" spans="1:52" x14ac:dyDescent="0.25">
      <c r="A44" t="s">
        <v>413</v>
      </c>
      <c r="B44" t="s">
        <v>414</v>
      </c>
      <c r="F44">
        <v>4527604</v>
      </c>
      <c r="G44">
        <v>850610</v>
      </c>
      <c r="H44">
        <v>4110120</v>
      </c>
      <c r="I44">
        <v>6685214</v>
      </c>
      <c r="J44">
        <v>321725</v>
      </c>
      <c r="K44">
        <v>736359</v>
      </c>
      <c r="L44">
        <v>1244814</v>
      </c>
      <c r="M44">
        <v>594787</v>
      </c>
      <c r="N44">
        <v>1085133</v>
      </c>
      <c r="O44">
        <v>2509888</v>
      </c>
      <c r="P44">
        <v>253872</v>
      </c>
      <c r="Q44">
        <v>579781</v>
      </c>
      <c r="R44">
        <v>553104</v>
      </c>
      <c r="S44">
        <v>99719</v>
      </c>
      <c r="T44">
        <v>3038664</v>
      </c>
      <c r="U44">
        <v>908615</v>
      </c>
      <c r="V44">
        <v>9445542</v>
      </c>
      <c r="W44">
        <v>31247751</v>
      </c>
      <c r="X44">
        <v>2810143</v>
      </c>
      <c r="Y44">
        <v>1498140</v>
      </c>
      <c r="Z44">
        <v>17902237</v>
      </c>
      <c r="AA44">
        <v>1748515</v>
      </c>
      <c r="AB44">
        <v>311860</v>
      </c>
      <c r="AC44">
        <v>58568933</v>
      </c>
      <c r="AD44">
        <v>4622153</v>
      </c>
      <c r="AE44">
        <v>14832151</v>
      </c>
      <c r="AF44">
        <v>21413</v>
      </c>
      <c r="AG44">
        <v>2267632</v>
      </c>
      <c r="AH44">
        <v>1035586</v>
      </c>
      <c r="AI44">
        <v>1313830</v>
      </c>
      <c r="AJ44">
        <v>1838241</v>
      </c>
      <c r="AK44">
        <v>461670</v>
      </c>
      <c r="AL44">
        <v>226831</v>
      </c>
      <c r="AM44">
        <v>757491</v>
      </c>
      <c r="AN44">
        <v>203853</v>
      </c>
      <c r="AO44">
        <v>195910</v>
      </c>
      <c r="AP44">
        <v>4462649</v>
      </c>
      <c r="AQ44">
        <v>454624</v>
      </c>
      <c r="AR44">
        <v>42120</v>
      </c>
      <c r="AS44">
        <v>11080630</v>
      </c>
      <c r="AT44">
        <v>8160144</v>
      </c>
      <c r="AU44">
        <v>5950023</v>
      </c>
      <c r="AV44">
        <v>3708621</v>
      </c>
      <c r="AW44">
        <v>63605</v>
      </c>
      <c r="AX44">
        <v>213314</v>
      </c>
      <c r="AY44">
        <v>506074</v>
      </c>
      <c r="AZ44">
        <v>2603486</v>
      </c>
    </row>
    <row r="45" spans="1:52" x14ac:dyDescent="0.25">
      <c r="A45" t="s">
        <v>413</v>
      </c>
      <c r="B45" t="s">
        <v>414</v>
      </c>
      <c r="C45" t="s">
        <v>232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 t="s">
        <v>413</v>
      </c>
      <c r="B46" t="s">
        <v>414</v>
      </c>
      <c r="C46" t="s">
        <v>233</v>
      </c>
      <c r="D46" t="s">
        <v>234</v>
      </c>
      <c r="F46">
        <v>0</v>
      </c>
      <c r="G46">
        <v>0</v>
      </c>
      <c r="H46">
        <v>0</v>
      </c>
      <c r="I46">
        <v>4134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 t="s">
        <v>413</v>
      </c>
      <c r="B47" t="s">
        <v>414</v>
      </c>
      <c r="C47" t="s">
        <v>233</v>
      </c>
      <c r="D47" t="s">
        <v>235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 t="s">
        <v>413</v>
      </c>
      <c r="B48" t="s">
        <v>414</v>
      </c>
      <c r="C48" t="s">
        <v>233</v>
      </c>
      <c r="D48" t="s">
        <v>236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 t="s">
        <v>413</v>
      </c>
      <c r="B49" t="s">
        <v>414</v>
      </c>
      <c r="C49" t="s">
        <v>233</v>
      </c>
      <c r="D49" t="s">
        <v>237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 t="s">
        <v>413</v>
      </c>
      <c r="B50" t="s">
        <v>414</v>
      </c>
      <c r="C50" t="s">
        <v>233</v>
      </c>
      <c r="D50" t="s">
        <v>238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 t="s">
        <v>413</v>
      </c>
      <c r="B51" t="s">
        <v>414</v>
      </c>
      <c r="C51" t="s">
        <v>233</v>
      </c>
      <c r="D51" t="s">
        <v>239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 t="s">
        <v>413</v>
      </c>
      <c r="B52" t="s">
        <v>414</v>
      </c>
      <c r="C52" t="s">
        <v>233</v>
      </c>
      <c r="D52" t="s">
        <v>241</v>
      </c>
      <c r="F52">
        <v>3812665</v>
      </c>
      <c r="G52">
        <v>720930</v>
      </c>
      <c r="H52">
        <v>0</v>
      </c>
      <c r="I52">
        <v>2380970</v>
      </c>
      <c r="J52">
        <v>0</v>
      </c>
      <c r="K52">
        <v>291941</v>
      </c>
      <c r="L52">
        <v>301507</v>
      </c>
      <c r="M52">
        <v>0</v>
      </c>
      <c r="N52">
        <v>218630</v>
      </c>
      <c r="O52">
        <v>1005535</v>
      </c>
      <c r="P52">
        <v>0</v>
      </c>
      <c r="Q52">
        <v>322367</v>
      </c>
      <c r="R52">
        <v>207843</v>
      </c>
      <c r="S52">
        <v>17728</v>
      </c>
      <c r="T52">
        <v>0</v>
      </c>
      <c r="U52">
        <v>0</v>
      </c>
      <c r="V52">
        <v>5549241</v>
      </c>
      <c r="W52">
        <v>14548010</v>
      </c>
      <c r="X52">
        <v>886154</v>
      </c>
      <c r="Y52">
        <v>0</v>
      </c>
      <c r="Z52">
        <v>0</v>
      </c>
      <c r="AA52">
        <v>382035</v>
      </c>
      <c r="AB52">
        <v>39778</v>
      </c>
      <c r="AC52">
        <v>28119736</v>
      </c>
      <c r="AD52">
        <v>1569816</v>
      </c>
      <c r="AE52">
        <v>939864</v>
      </c>
      <c r="AF52">
        <v>4523</v>
      </c>
      <c r="AG52">
        <v>0</v>
      </c>
      <c r="AH52">
        <v>140376</v>
      </c>
      <c r="AI52">
        <v>746454</v>
      </c>
      <c r="AJ52">
        <v>0</v>
      </c>
      <c r="AK52">
        <v>73448</v>
      </c>
      <c r="AL52">
        <v>226527</v>
      </c>
      <c r="AM52">
        <v>259497</v>
      </c>
      <c r="AN52">
        <v>65109</v>
      </c>
      <c r="AO52">
        <v>0</v>
      </c>
      <c r="AP52">
        <v>1574079</v>
      </c>
      <c r="AQ52">
        <v>161122</v>
      </c>
      <c r="AR52">
        <v>16696</v>
      </c>
      <c r="AS52">
        <v>3750439</v>
      </c>
      <c r="AT52">
        <v>2283083</v>
      </c>
      <c r="AU52">
        <v>1457160</v>
      </c>
      <c r="AV52">
        <v>867846</v>
      </c>
      <c r="AW52">
        <v>9479</v>
      </c>
      <c r="AX52">
        <v>63851</v>
      </c>
      <c r="AY52">
        <v>128796</v>
      </c>
      <c r="AZ52">
        <v>552669</v>
      </c>
    </row>
    <row r="53" spans="1:52" x14ac:dyDescent="0.25">
      <c r="A53" t="s">
        <v>413</v>
      </c>
      <c r="B53" t="s">
        <v>414</v>
      </c>
      <c r="C53" t="s">
        <v>233</v>
      </c>
      <c r="D53" t="s">
        <v>242</v>
      </c>
      <c r="F53">
        <v>263151</v>
      </c>
      <c r="G53">
        <v>104085</v>
      </c>
      <c r="H53">
        <v>0</v>
      </c>
      <c r="I53">
        <v>2747385</v>
      </c>
      <c r="J53">
        <v>0</v>
      </c>
      <c r="K53">
        <v>432713</v>
      </c>
      <c r="L53">
        <v>906256</v>
      </c>
      <c r="M53">
        <v>0</v>
      </c>
      <c r="N53">
        <v>753129</v>
      </c>
      <c r="O53">
        <v>1492898</v>
      </c>
      <c r="P53">
        <v>0</v>
      </c>
      <c r="Q53">
        <v>220438</v>
      </c>
      <c r="R53">
        <v>296256</v>
      </c>
      <c r="S53">
        <v>70432</v>
      </c>
      <c r="T53">
        <v>2612678</v>
      </c>
      <c r="U53">
        <v>0</v>
      </c>
      <c r="V53">
        <v>2510965</v>
      </c>
      <c r="W53">
        <v>10841102</v>
      </c>
      <c r="X53">
        <v>985043</v>
      </c>
      <c r="Y53">
        <v>0</v>
      </c>
      <c r="Z53">
        <v>0</v>
      </c>
      <c r="AA53">
        <v>1203757</v>
      </c>
      <c r="AB53">
        <v>239690</v>
      </c>
      <c r="AC53">
        <v>27953061</v>
      </c>
      <c r="AD53">
        <v>2958134</v>
      </c>
      <c r="AE53">
        <v>11507720</v>
      </c>
      <c r="AF53">
        <v>16121</v>
      </c>
      <c r="AG53">
        <v>0</v>
      </c>
      <c r="AH53">
        <v>418554</v>
      </c>
      <c r="AI53">
        <v>304252</v>
      </c>
      <c r="AJ53">
        <v>0</v>
      </c>
      <c r="AK53">
        <v>384235</v>
      </c>
      <c r="AL53">
        <v>0</v>
      </c>
      <c r="AM53">
        <v>483001</v>
      </c>
      <c r="AN53">
        <v>129581</v>
      </c>
      <c r="AO53">
        <v>0</v>
      </c>
      <c r="AP53">
        <v>2704718</v>
      </c>
      <c r="AQ53">
        <v>250452</v>
      </c>
      <c r="AR53">
        <v>0</v>
      </c>
      <c r="AS53">
        <v>5802782</v>
      </c>
      <c r="AT53">
        <v>4475179</v>
      </c>
      <c r="AU53">
        <v>3353227</v>
      </c>
      <c r="AV53">
        <v>2664253</v>
      </c>
      <c r="AW53">
        <v>37916</v>
      </c>
      <c r="AX53">
        <v>117060</v>
      </c>
      <c r="AY53">
        <v>336078</v>
      </c>
      <c r="AZ53">
        <v>1625607</v>
      </c>
    </row>
    <row r="54" spans="1:52" x14ac:dyDescent="0.25">
      <c r="A54" t="s">
        <v>413</v>
      </c>
      <c r="B54" t="s">
        <v>414</v>
      </c>
      <c r="C54" t="s">
        <v>233</v>
      </c>
      <c r="D54" t="s">
        <v>243</v>
      </c>
      <c r="F54">
        <v>0</v>
      </c>
      <c r="G54">
        <v>0</v>
      </c>
      <c r="H54">
        <v>0</v>
      </c>
      <c r="I54">
        <v>802149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21965</v>
      </c>
      <c r="R54">
        <v>29520</v>
      </c>
      <c r="S54">
        <v>7018</v>
      </c>
      <c r="T54">
        <v>260339</v>
      </c>
      <c r="U54">
        <v>0</v>
      </c>
      <c r="V54">
        <v>992017</v>
      </c>
      <c r="W54">
        <v>5135635</v>
      </c>
      <c r="X54">
        <v>477392</v>
      </c>
      <c r="Y54">
        <v>0</v>
      </c>
      <c r="Z54">
        <v>0</v>
      </c>
      <c r="AA54">
        <v>0</v>
      </c>
      <c r="AB54">
        <v>0</v>
      </c>
      <c r="AC54">
        <v>1488775</v>
      </c>
      <c r="AD54">
        <v>8591</v>
      </c>
      <c r="AE54">
        <v>0</v>
      </c>
      <c r="AF54">
        <v>0</v>
      </c>
      <c r="AG54">
        <v>0</v>
      </c>
      <c r="AH54">
        <v>229804</v>
      </c>
      <c r="AI54">
        <v>147344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48716</v>
      </c>
    </row>
    <row r="55" spans="1:52" x14ac:dyDescent="0.25">
      <c r="A55" t="s">
        <v>413</v>
      </c>
      <c r="B55" t="s">
        <v>414</v>
      </c>
      <c r="C55" t="s">
        <v>233</v>
      </c>
      <c r="D55" t="s">
        <v>244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 t="s">
        <v>413</v>
      </c>
      <c r="B56" t="s">
        <v>414</v>
      </c>
      <c r="C56" t="s">
        <v>233</v>
      </c>
      <c r="D56" t="s">
        <v>245</v>
      </c>
      <c r="F56">
        <v>0</v>
      </c>
      <c r="G56">
        <v>0</v>
      </c>
      <c r="H56">
        <v>4002365</v>
      </c>
      <c r="I56">
        <v>25163</v>
      </c>
      <c r="J56">
        <v>315487</v>
      </c>
      <c r="K56">
        <v>0</v>
      </c>
      <c r="L56">
        <v>0</v>
      </c>
      <c r="M56">
        <v>591999</v>
      </c>
      <c r="N56">
        <v>107059</v>
      </c>
      <c r="O56">
        <v>0</v>
      </c>
      <c r="P56">
        <v>252874</v>
      </c>
      <c r="Q56">
        <v>0</v>
      </c>
      <c r="R56">
        <v>0</v>
      </c>
      <c r="S56">
        <v>0</v>
      </c>
      <c r="T56">
        <v>0</v>
      </c>
      <c r="U56">
        <v>569594</v>
      </c>
      <c r="V56">
        <v>0</v>
      </c>
      <c r="W56">
        <v>0</v>
      </c>
      <c r="X56">
        <v>338436</v>
      </c>
      <c r="Y56">
        <v>1459933</v>
      </c>
      <c r="Z56">
        <v>16214820</v>
      </c>
      <c r="AA56">
        <v>0</v>
      </c>
      <c r="AB56">
        <v>0</v>
      </c>
      <c r="AC56">
        <v>0</v>
      </c>
      <c r="AD56">
        <v>0</v>
      </c>
      <c r="AE56">
        <v>2228455</v>
      </c>
      <c r="AF56">
        <v>0</v>
      </c>
      <c r="AG56">
        <v>2267614</v>
      </c>
      <c r="AH56">
        <v>0</v>
      </c>
      <c r="AI56">
        <v>0</v>
      </c>
      <c r="AJ56">
        <v>1653685</v>
      </c>
      <c r="AK56">
        <v>3987</v>
      </c>
      <c r="AL56">
        <v>0</v>
      </c>
      <c r="AM56">
        <v>0</v>
      </c>
      <c r="AN56">
        <v>0</v>
      </c>
      <c r="AO56">
        <v>195802</v>
      </c>
      <c r="AP56">
        <v>175137</v>
      </c>
      <c r="AQ56">
        <v>41956</v>
      </c>
      <c r="AR56">
        <v>25375</v>
      </c>
      <c r="AS56">
        <v>1354333</v>
      </c>
      <c r="AT56">
        <v>694798</v>
      </c>
      <c r="AU56">
        <v>449424</v>
      </c>
      <c r="AV56">
        <v>117350</v>
      </c>
      <c r="AW56">
        <v>15797</v>
      </c>
      <c r="AX56">
        <v>31925</v>
      </c>
      <c r="AY56">
        <v>0</v>
      </c>
      <c r="AZ56">
        <v>325709</v>
      </c>
    </row>
    <row r="57" spans="1:52" x14ac:dyDescent="0.25">
      <c r="A57" t="s">
        <v>413</v>
      </c>
      <c r="B57" t="s">
        <v>414</v>
      </c>
      <c r="C57" t="s">
        <v>233</v>
      </c>
      <c r="D57" t="s">
        <v>240</v>
      </c>
      <c r="F57">
        <v>0</v>
      </c>
      <c r="G57">
        <v>0</v>
      </c>
      <c r="H57">
        <v>0</v>
      </c>
      <c r="I57">
        <v>2071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1251</v>
      </c>
      <c r="W57">
        <v>6478</v>
      </c>
      <c r="X57">
        <v>602</v>
      </c>
      <c r="Y57">
        <v>0</v>
      </c>
      <c r="Z57">
        <v>0</v>
      </c>
      <c r="AA57">
        <v>0</v>
      </c>
      <c r="AB57">
        <v>0</v>
      </c>
      <c r="AC57">
        <v>26067</v>
      </c>
      <c r="AD57">
        <v>0</v>
      </c>
      <c r="AE57">
        <v>0</v>
      </c>
      <c r="AF57">
        <v>0</v>
      </c>
      <c r="AG57">
        <v>0</v>
      </c>
      <c r="AH57">
        <v>65814</v>
      </c>
      <c r="AI57">
        <v>26278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 t="s">
        <v>413</v>
      </c>
      <c r="B58" t="s">
        <v>414</v>
      </c>
      <c r="C58" t="s">
        <v>233</v>
      </c>
      <c r="D58" t="s">
        <v>651</v>
      </c>
      <c r="F58">
        <v>4075816</v>
      </c>
      <c r="G58">
        <v>825015</v>
      </c>
      <c r="H58">
        <v>4002365</v>
      </c>
      <c r="I58">
        <v>5961872</v>
      </c>
      <c r="J58">
        <v>315487</v>
      </c>
      <c r="K58">
        <v>724654</v>
      </c>
      <c r="L58">
        <v>1207763</v>
      </c>
      <c r="M58">
        <v>591999</v>
      </c>
      <c r="N58">
        <v>1078818</v>
      </c>
      <c r="O58">
        <v>2498433</v>
      </c>
      <c r="P58">
        <v>252874</v>
      </c>
      <c r="Q58">
        <v>564770</v>
      </c>
      <c r="R58">
        <v>533619</v>
      </c>
      <c r="S58">
        <v>95178</v>
      </c>
      <c r="T58">
        <v>2873017</v>
      </c>
      <c r="U58">
        <v>569594</v>
      </c>
      <c r="V58">
        <v>9053474</v>
      </c>
      <c r="W58">
        <v>30531225</v>
      </c>
      <c r="X58">
        <v>2687627</v>
      </c>
      <c r="Y58">
        <v>1459933</v>
      </c>
      <c r="Z58">
        <v>16214820</v>
      </c>
      <c r="AA58">
        <v>1585792</v>
      </c>
      <c r="AB58">
        <v>279468</v>
      </c>
      <c r="AC58">
        <v>57587639</v>
      </c>
      <c r="AD58">
        <v>4536541</v>
      </c>
      <c r="AE58">
        <v>14676039</v>
      </c>
      <c r="AF58">
        <v>20644</v>
      </c>
      <c r="AG58">
        <v>2267614</v>
      </c>
      <c r="AH58">
        <v>854548</v>
      </c>
      <c r="AI58">
        <v>1224328</v>
      </c>
      <c r="AJ58">
        <v>1653685</v>
      </c>
      <c r="AK58">
        <v>461670</v>
      </c>
      <c r="AL58">
        <v>226527</v>
      </c>
      <c r="AM58">
        <v>742498</v>
      </c>
      <c r="AN58">
        <v>194690</v>
      </c>
      <c r="AO58">
        <v>195802</v>
      </c>
      <c r="AP58">
        <v>4453934</v>
      </c>
      <c r="AQ58">
        <v>453530</v>
      </c>
      <c r="AR58">
        <v>42071</v>
      </c>
      <c r="AS58">
        <v>10907554</v>
      </c>
      <c r="AT58">
        <v>7453060</v>
      </c>
      <c r="AU58">
        <v>5259811</v>
      </c>
      <c r="AV58">
        <v>3649449</v>
      </c>
      <c r="AW58">
        <v>63192</v>
      </c>
      <c r="AX58">
        <v>212836</v>
      </c>
      <c r="AY58">
        <v>464874</v>
      </c>
      <c r="AZ58">
        <v>2552701</v>
      </c>
    </row>
    <row r="59" spans="1:52" x14ac:dyDescent="0.25">
      <c r="A59" t="s">
        <v>413</v>
      </c>
      <c r="B59" t="s">
        <v>414</v>
      </c>
      <c r="C59" t="s">
        <v>248</v>
      </c>
      <c r="D59" t="s">
        <v>249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 t="s">
        <v>413</v>
      </c>
      <c r="B60" t="s">
        <v>414</v>
      </c>
      <c r="C60" t="s">
        <v>248</v>
      </c>
      <c r="D60" t="s">
        <v>250</v>
      </c>
      <c r="F60">
        <v>482</v>
      </c>
      <c r="G60">
        <v>740</v>
      </c>
      <c r="H60">
        <v>3451</v>
      </c>
      <c r="I60">
        <v>42616</v>
      </c>
      <c r="J60">
        <v>0</v>
      </c>
      <c r="K60">
        <v>0</v>
      </c>
      <c r="L60">
        <v>0</v>
      </c>
      <c r="M60">
        <v>0</v>
      </c>
      <c r="N60">
        <v>6315</v>
      </c>
      <c r="O60">
        <v>11455</v>
      </c>
      <c r="P60">
        <v>998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259119</v>
      </c>
      <c r="AD60">
        <v>19417</v>
      </c>
      <c r="AE60">
        <v>66998</v>
      </c>
      <c r="AF60">
        <v>89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327</v>
      </c>
      <c r="AM60">
        <v>51</v>
      </c>
      <c r="AN60">
        <v>14</v>
      </c>
      <c r="AO60">
        <v>108</v>
      </c>
      <c r="AP60">
        <v>8715</v>
      </c>
      <c r="AQ60">
        <v>1094</v>
      </c>
      <c r="AR60">
        <v>49</v>
      </c>
      <c r="AS60">
        <v>33016</v>
      </c>
      <c r="AT60">
        <v>15816</v>
      </c>
      <c r="AU60">
        <v>10807</v>
      </c>
      <c r="AV60">
        <v>3525</v>
      </c>
      <c r="AW60">
        <v>413</v>
      </c>
      <c r="AX60">
        <v>478</v>
      </c>
      <c r="AY60">
        <v>4066</v>
      </c>
      <c r="AZ60">
        <v>9500</v>
      </c>
    </row>
    <row r="61" spans="1:52" x14ac:dyDescent="0.25">
      <c r="A61" t="s">
        <v>413</v>
      </c>
      <c r="B61" t="s">
        <v>414</v>
      </c>
      <c r="C61" t="s">
        <v>248</v>
      </c>
      <c r="D61" t="s">
        <v>251</v>
      </c>
      <c r="F61">
        <v>439</v>
      </c>
      <c r="G61">
        <v>724</v>
      </c>
      <c r="H61">
        <v>1814</v>
      </c>
      <c r="I61">
        <v>990</v>
      </c>
      <c r="J61">
        <v>0</v>
      </c>
      <c r="K61">
        <v>0</v>
      </c>
      <c r="L61">
        <v>0</v>
      </c>
      <c r="M61">
        <v>2788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1988</v>
      </c>
      <c r="W61">
        <v>10458</v>
      </c>
      <c r="X61">
        <v>503</v>
      </c>
      <c r="Y61">
        <v>1869</v>
      </c>
      <c r="Z61">
        <v>122</v>
      </c>
      <c r="AA61">
        <v>255</v>
      </c>
      <c r="AB61">
        <v>35</v>
      </c>
      <c r="AC61">
        <v>41641</v>
      </c>
      <c r="AD61">
        <v>2090</v>
      </c>
      <c r="AE61">
        <v>3053</v>
      </c>
      <c r="AF61">
        <v>17</v>
      </c>
      <c r="AG61">
        <v>18</v>
      </c>
      <c r="AH61">
        <v>700</v>
      </c>
      <c r="AI61">
        <v>18821</v>
      </c>
      <c r="AJ61">
        <v>184556</v>
      </c>
      <c r="AK61">
        <v>0</v>
      </c>
      <c r="AL61">
        <v>0</v>
      </c>
      <c r="AM61">
        <v>1340</v>
      </c>
      <c r="AN61">
        <v>291</v>
      </c>
      <c r="AO61">
        <v>0</v>
      </c>
      <c r="AP61">
        <v>0</v>
      </c>
      <c r="AQ61">
        <v>0</v>
      </c>
      <c r="AR61">
        <v>0</v>
      </c>
      <c r="AS61">
        <v>133</v>
      </c>
      <c r="AT61">
        <v>350</v>
      </c>
      <c r="AU61">
        <v>394</v>
      </c>
      <c r="AV61">
        <v>57</v>
      </c>
      <c r="AW61">
        <v>0</v>
      </c>
      <c r="AX61">
        <v>0</v>
      </c>
      <c r="AY61">
        <v>29876</v>
      </c>
      <c r="AZ61">
        <v>1493</v>
      </c>
    </row>
    <row r="62" spans="1:52" x14ac:dyDescent="0.25">
      <c r="A62" t="s">
        <v>413</v>
      </c>
      <c r="B62" t="s">
        <v>414</v>
      </c>
      <c r="C62" t="s">
        <v>248</v>
      </c>
      <c r="D62" t="s">
        <v>650</v>
      </c>
      <c r="F62">
        <v>921</v>
      </c>
      <c r="G62">
        <v>1464</v>
      </c>
      <c r="H62">
        <v>5265</v>
      </c>
      <c r="I62">
        <v>43606</v>
      </c>
      <c r="J62">
        <v>0</v>
      </c>
      <c r="K62">
        <v>0</v>
      </c>
      <c r="L62">
        <v>0</v>
      </c>
      <c r="M62">
        <v>2788</v>
      </c>
      <c r="N62">
        <v>6315</v>
      </c>
      <c r="O62">
        <v>11455</v>
      </c>
      <c r="P62">
        <v>998</v>
      </c>
      <c r="Q62">
        <v>0</v>
      </c>
      <c r="R62">
        <v>0</v>
      </c>
      <c r="S62">
        <v>0</v>
      </c>
      <c r="T62">
        <v>0</v>
      </c>
      <c r="U62">
        <v>0</v>
      </c>
      <c r="V62">
        <v>1988</v>
      </c>
      <c r="W62">
        <v>10458</v>
      </c>
      <c r="X62">
        <v>503</v>
      </c>
      <c r="Y62">
        <v>1869</v>
      </c>
      <c r="Z62">
        <v>122</v>
      </c>
      <c r="AA62">
        <v>255</v>
      </c>
      <c r="AB62">
        <v>35</v>
      </c>
      <c r="AC62">
        <v>300760</v>
      </c>
      <c r="AD62">
        <v>21507</v>
      </c>
      <c r="AE62">
        <v>70051</v>
      </c>
      <c r="AF62">
        <v>106</v>
      </c>
      <c r="AG62">
        <v>18</v>
      </c>
      <c r="AH62">
        <v>700</v>
      </c>
      <c r="AI62">
        <v>18821</v>
      </c>
      <c r="AJ62">
        <v>184556</v>
      </c>
      <c r="AK62">
        <v>0</v>
      </c>
      <c r="AL62">
        <v>327</v>
      </c>
      <c r="AM62">
        <v>1391</v>
      </c>
      <c r="AN62">
        <v>305</v>
      </c>
      <c r="AO62">
        <v>108</v>
      </c>
      <c r="AP62">
        <v>8715</v>
      </c>
      <c r="AQ62">
        <v>1094</v>
      </c>
      <c r="AR62">
        <v>49</v>
      </c>
      <c r="AS62">
        <v>33149</v>
      </c>
      <c r="AT62">
        <v>16166</v>
      </c>
      <c r="AU62">
        <v>11201</v>
      </c>
      <c r="AV62">
        <v>3582</v>
      </c>
      <c r="AW62">
        <v>413</v>
      </c>
      <c r="AX62">
        <v>478</v>
      </c>
      <c r="AY62">
        <v>33942</v>
      </c>
      <c r="AZ62">
        <v>10993</v>
      </c>
    </row>
    <row r="63" spans="1:52" x14ac:dyDescent="0.25">
      <c r="A63" t="s">
        <v>413</v>
      </c>
      <c r="B63" t="s">
        <v>414</v>
      </c>
      <c r="C63" t="s">
        <v>253</v>
      </c>
      <c r="D63" t="s">
        <v>254</v>
      </c>
      <c r="F63">
        <v>0</v>
      </c>
      <c r="G63">
        <v>0</v>
      </c>
      <c r="H63">
        <v>0</v>
      </c>
      <c r="I63">
        <v>1237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225</v>
      </c>
      <c r="W63">
        <v>730</v>
      </c>
      <c r="X63">
        <v>63</v>
      </c>
      <c r="Y63">
        <v>40</v>
      </c>
      <c r="Z63">
        <v>392</v>
      </c>
      <c r="AA63">
        <v>39</v>
      </c>
      <c r="AB63">
        <v>11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 t="s">
        <v>413</v>
      </c>
      <c r="B64" t="s">
        <v>414</v>
      </c>
      <c r="C64" t="s">
        <v>253</v>
      </c>
      <c r="D64" t="s">
        <v>255</v>
      </c>
      <c r="F64">
        <v>450867</v>
      </c>
      <c r="G64">
        <v>24131</v>
      </c>
      <c r="H64">
        <v>102490</v>
      </c>
      <c r="I64">
        <v>678499</v>
      </c>
      <c r="J64">
        <v>6238</v>
      </c>
      <c r="K64">
        <v>11705</v>
      </c>
      <c r="L64">
        <v>37051</v>
      </c>
      <c r="M64">
        <v>0</v>
      </c>
      <c r="N64">
        <v>0</v>
      </c>
      <c r="O64">
        <v>0</v>
      </c>
      <c r="P64">
        <v>0</v>
      </c>
      <c r="Q64">
        <v>15011</v>
      </c>
      <c r="R64">
        <v>19485</v>
      </c>
      <c r="S64">
        <v>4541</v>
      </c>
      <c r="T64">
        <v>165647</v>
      </c>
      <c r="U64">
        <v>339021</v>
      </c>
      <c r="V64">
        <v>389855</v>
      </c>
      <c r="W64">
        <v>705338</v>
      </c>
      <c r="X64">
        <v>121950</v>
      </c>
      <c r="Y64">
        <v>36298</v>
      </c>
      <c r="Z64">
        <v>1686903</v>
      </c>
      <c r="AA64">
        <v>162429</v>
      </c>
      <c r="AB64">
        <v>32346</v>
      </c>
      <c r="AC64">
        <v>680534</v>
      </c>
      <c r="AD64">
        <v>64105</v>
      </c>
      <c r="AE64">
        <v>86061</v>
      </c>
      <c r="AF64">
        <v>663</v>
      </c>
      <c r="AG64">
        <v>0</v>
      </c>
      <c r="AH64">
        <v>180338</v>
      </c>
      <c r="AI64">
        <v>70681</v>
      </c>
      <c r="AJ64">
        <v>0</v>
      </c>
      <c r="AK64">
        <v>0</v>
      </c>
      <c r="AL64">
        <v>-23</v>
      </c>
      <c r="AM64">
        <v>13602</v>
      </c>
      <c r="AN64">
        <v>8858</v>
      </c>
      <c r="AO64">
        <v>0</v>
      </c>
      <c r="AP64">
        <v>0</v>
      </c>
      <c r="AQ64">
        <v>0</v>
      </c>
      <c r="AR64">
        <v>0</v>
      </c>
      <c r="AS64">
        <v>139927</v>
      </c>
      <c r="AT64">
        <v>690918</v>
      </c>
      <c r="AU64">
        <v>679011</v>
      </c>
      <c r="AV64">
        <v>55590</v>
      </c>
      <c r="AW64">
        <v>0</v>
      </c>
      <c r="AX64">
        <v>0</v>
      </c>
      <c r="AY64">
        <v>7258</v>
      </c>
      <c r="AZ64">
        <v>39792</v>
      </c>
    </row>
    <row r="65" spans="1:52" x14ac:dyDescent="0.25">
      <c r="A65" t="s">
        <v>413</v>
      </c>
      <c r="B65" t="s">
        <v>414</v>
      </c>
      <c r="C65" t="s">
        <v>253</v>
      </c>
      <c r="D65" t="s">
        <v>256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 t="s">
        <v>413</v>
      </c>
      <c r="B66" t="s">
        <v>414</v>
      </c>
      <c r="C66" t="s">
        <v>253</v>
      </c>
      <c r="D66" t="s">
        <v>649</v>
      </c>
      <c r="F66">
        <v>450867</v>
      </c>
      <c r="G66">
        <v>24131</v>
      </c>
      <c r="H66">
        <v>102490</v>
      </c>
      <c r="I66">
        <v>679736</v>
      </c>
      <c r="J66">
        <v>6238</v>
      </c>
      <c r="K66">
        <v>11705</v>
      </c>
      <c r="L66">
        <v>37051</v>
      </c>
      <c r="M66">
        <v>0</v>
      </c>
      <c r="N66">
        <v>0</v>
      </c>
      <c r="O66">
        <v>0</v>
      </c>
      <c r="P66">
        <v>0</v>
      </c>
      <c r="Q66">
        <v>15011</v>
      </c>
      <c r="R66">
        <v>19485</v>
      </c>
      <c r="S66">
        <v>4541</v>
      </c>
      <c r="T66">
        <v>165647</v>
      </c>
      <c r="U66">
        <v>339021</v>
      </c>
      <c r="V66">
        <v>390080</v>
      </c>
      <c r="W66">
        <v>706068</v>
      </c>
      <c r="X66">
        <v>122013</v>
      </c>
      <c r="Y66">
        <v>36338</v>
      </c>
      <c r="Z66">
        <v>1687295</v>
      </c>
      <c r="AA66">
        <v>162468</v>
      </c>
      <c r="AB66">
        <v>32357</v>
      </c>
      <c r="AC66">
        <v>680534</v>
      </c>
      <c r="AD66">
        <v>64105</v>
      </c>
      <c r="AE66">
        <v>86061</v>
      </c>
      <c r="AF66">
        <v>663</v>
      </c>
      <c r="AG66">
        <v>0</v>
      </c>
      <c r="AH66">
        <v>180338</v>
      </c>
      <c r="AI66">
        <v>70681</v>
      </c>
      <c r="AJ66">
        <v>0</v>
      </c>
      <c r="AK66">
        <v>0</v>
      </c>
      <c r="AL66">
        <v>-23</v>
      </c>
      <c r="AM66">
        <v>13602</v>
      </c>
      <c r="AN66">
        <v>8858</v>
      </c>
      <c r="AO66">
        <v>0</v>
      </c>
      <c r="AP66">
        <v>0</v>
      </c>
      <c r="AQ66">
        <v>0</v>
      </c>
      <c r="AR66">
        <v>0</v>
      </c>
      <c r="AS66">
        <v>139927</v>
      </c>
      <c r="AT66">
        <v>690918</v>
      </c>
      <c r="AU66">
        <v>679011</v>
      </c>
      <c r="AV66">
        <v>55590</v>
      </c>
      <c r="AW66">
        <v>0</v>
      </c>
      <c r="AX66">
        <v>0</v>
      </c>
      <c r="AY66">
        <v>7258</v>
      </c>
      <c r="AZ66">
        <v>39792</v>
      </c>
    </row>
    <row r="67" spans="1:52" x14ac:dyDescent="0.25">
      <c r="A67" t="s">
        <v>413</v>
      </c>
      <c r="B67" t="s">
        <v>414</v>
      </c>
      <c r="C67" t="s">
        <v>415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 t="s">
        <v>413</v>
      </c>
      <c r="B68" t="s">
        <v>414</v>
      </c>
      <c r="C68" t="s">
        <v>648</v>
      </c>
      <c r="F68">
        <v>4527604</v>
      </c>
      <c r="G68">
        <v>850610</v>
      </c>
      <c r="H68">
        <v>4110120</v>
      </c>
      <c r="I68">
        <v>6685214</v>
      </c>
      <c r="J68">
        <v>321725</v>
      </c>
      <c r="K68">
        <v>736359</v>
      </c>
      <c r="L68">
        <v>1244814</v>
      </c>
      <c r="M68">
        <v>594787</v>
      </c>
      <c r="N68">
        <v>1085133</v>
      </c>
      <c r="O68">
        <v>2509888</v>
      </c>
      <c r="P68">
        <v>253872</v>
      </c>
      <c r="Q68">
        <v>579781</v>
      </c>
      <c r="R68">
        <v>553104</v>
      </c>
      <c r="S68">
        <v>99719</v>
      </c>
      <c r="T68">
        <v>3038664</v>
      </c>
      <c r="U68">
        <v>908615</v>
      </c>
      <c r="V68">
        <v>9445542</v>
      </c>
      <c r="W68">
        <v>31247751</v>
      </c>
      <c r="X68">
        <v>2810143</v>
      </c>
      <c r="Y68">
        <v>1498140</v>
      </c>
      <c r="Z68">
        <v>17902237</v>
      </c>
      <c r="AA68">
        <v>1748515</v>
      </c>
      <c r="AB68">
        <v>311860</v>
      </c>
      <c r="AC68">
        <v>58568933</v>
      </c>
      <c r="AD68">
        <v>4622153</v>
      </c>
      <c r="AE68">
        <v>14832151</v>
      </c>
      <c r="AF68">
        <v>21413</v>
      </c>
      <c r="AG68">
        <v>2267632</v>
      </c>
      <c r="AH68">
        <v>1035586</v>
      </c>
      <c r="AI68">
        <v>1313830</v>
      </c>
      <c r="AJ68">
        <v>1838241</v>
      </c>
      <c r="AK68">
        <v>461670</v>
      </c>
      <c r="AL68">
        <v>226831</v>
      </c>
      <c r="AM68">
        <v>757491</v>
      </c>
      <c r="AN68">
        <v>203853</v>
      </c>
      <c r="AO68">
        <v>195910</v>
      </c>
      <c r="AP68">
        <v>4462649</v>
      </c>
      <c r="AQ68">
        <v>454624</v>
      </c>
      <c r="AR68">
        <v>42120</v>
      </c>
      <c r="AS68">
        <v>11080630</v>
      </c>
      <c r="AT68">
        <v>8160144</v>
      </c>
      <c r="AU68">
        <v>5950023</v>
      </c>
      <c r="AV68">
        <v>3708621</v>
      </c>
      <c r="AW68">
        <v>63605</v>
      </c>
      <c r="AX68">
        <v>213314</v>
      </c>
      <c r="AY68">
        <v>506074</v>
      </c>
      <c r="AZ68">
        <v>2603486</v>
      </c>
    </row>
    <row r="69" spans="1:52" x14ac:dyDescent="0.25">
      <c r="A69" t="s">
        <v>413</v>
      </c>
      <c r="B69" t="s">
        <v>417</v>
      </c>
      <c r="F69">
        <v>152768</v>
      </c>
      <c r="G69">
        <v>26616</v>
      </c>
      <c r="H69">
        <v>19528</v>
      </c>
      <c r="I69">
        <v>437089</v>
      </c>
      <c r="J69">
        <v>0</v>
      </c>
      <c r="K69">
        <v>3400</v>
      </c>
      <c r="L69">
        <v>136</v>
      </c>
      <c r="M69">
        <v>0</v>
      </c>
      <c r="N69">
        <v>6504</v>
      </c>
      <c r="O69">
        <v>17555</v>
      </c>
      <c r="P69">
        <v>2325</v>
      </c>
      <c r="Q69">
        <v>-368</v>
      </c>
      <c r="R69">
        <v>74</v>
      </c>
      <c r="S69">
        <v>184</v>
      </c>
      <c r="T69">
        <v>5578</v>
      </c>
      <c r="U69">
        <v>25360</v>
      </c>
      <c r="V69">
        <v>1403816</v>
      </c>
      <c r="W69">
        <v>2958386</v>
      </c>
      <c r="X69">
        <v>110153</v>
      </c>
      <c r="Y69">
        <v>44773</v>
      </c>
      <c r="Z69">
        <v>143573</v>
      </c>
      <c r="AA69">
        <v>5096</v>
      </c>
      <c r="AB69">
        <v>500</v>
      </c>
      <c r="AC69">
        <v>1648138</v>
      </c>
      <c r="AD69">
        <v>53453</v>
      </c>
      <c r="AE69">
        <v>94744</v>
      </c>
      <c r="AF69">
        <v>618</v>
      </c>
      <c r="AG69">
        <v>0</v>
      </c>
      <c r="AH69">
        <v>4871</v>
      </c>
      <c r="AI69">
        <v>0</v>
      </c>
      <c r="AJ69">
        <v>3190</v>
      </c>
      <c r="AK69">
        <v>350</v>
      </c>
      <c r="AL69">
        <v>0</v>
      </c>
      <c r="AM69">
        <v>12231</v>
      </c>
      <c r="AN69">
        <v>835</v>
      </c>
      <c r="AO69">
        <v>1178</v>
      </c>
      <c r="AP69">
        <v>-9614</v>
      </c>
      <c r="AQ69">
        <v>-1618</v>
      </c>
      <c r="AR69">
        <v>-667</v>
      </c>
      <c r="AS69">
        <v>178452</v>
      </c>
      <c r="AT69">
        <v>79924</v>
      </c>
      <c r="AU69">
        <v>38690</v>
      </c>
      <c r="AV69">
        <v>31155</v>
      </c>
      <c r="AW69">
        <v>0</v>
      </c>
      <c r="AX69">
        <v>0</v>
      </c>
      <c r="AY69">
        <v>19108</v>
      </c>
      <c r="AZ69">
        <v>6765</v>
      </c>
    </row>
    <row r="70" spans="1:52" x14ac:dyDescent="0.25">
      <c r="A70" t="s">
        <v>413</v>
      </c>
      <c r="B70" t="s">
        <v>417</v>
      </c>
      <c r="C70" t="s">
        <v>260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 t="s">
        <v>413</v>
      </c>
      <c r="B71" t="s">
        <v>417</v>
      </c>
      <c r="C71" t="s">
        <v>261</v>
      </c>
      <c r="D71" t="s">
        <v>262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1361485</v>
      </c>
      <c r="AD71">
        <v>28746</v>
      </c>
      <c r="AE71">
        <v>0</v>
      </c>
      <c r="AF71">
        <v>110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-14510</v>
      </c>
      <c r="AQ71">
        <v>-1990</v>
      </c>
      <c r="AR71">
        <v>-702</v>
      </c>
      <c r="AS71">
        <v>-68287</v>
      </c>
      <c r="AT71">
        <v>13472</v>
      </c>
      <c r="AU71">
        <v>8566</v>
      </c>
      <c r="AV71">
        <v>5880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 t="s">
        <v>413</v>
      </c>
      <c r="B72" t="s">
        <v>417</v>
      </c>
      <c r="C72" t="s">
        <v>261</v>
      </c>
      <c r="D72" t="s">
        <v>263</v>
      </c>
      <c r="F72">
        <v>129880</v>
      </c>
      <c r="G72">
        <v>19998</v>
      </c>
      <c r="H72">
        <v>0</v>
      </c>
      <c r="I72">
        <v>377964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 t="s">
        <v>413</v>
      </c>
      <c r="B73" t="s">
        <v>417</v>
      </c>
      <c r="C73" t="s">
        <v>261</v>
      </c>
      <c r="D73" t="s">
        <v>264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 t="s">
        <v>413</v>
      </c>
      <c r="B74" t="s">
        <v>417</v>
      </c>
      <c r="C74" t="s">
        <v>261</v>
      </c>
      <c r="D74" t="s">
        <v>265</v>
      </c>
      <c r="F74">
        <v>22888</v>
      </c>
      <c r="G74">
        <v>6618</v>
      </c>
      <c r="H74">
        <v>19528</v>
      </c>
      <c r="I74">
        <v>59125</v>
      </c>
      <c r="J74">
        <v>0</v>
      </c>
      <c r="K74">
        <v>3400</v>
      </c>
      <c r="L74">
        <v>136</v>
      </c>
      <c r="M74">
        <v>0</v>
      </c>
      <c r="N74">
        <v>6504</v>
      </c>
      <c r="O74">
        <v>17555</v>
      </c>
      <c r="P74">
        <v>2325</v>
      </c>
      <c r="Q74">
        <v>-368</v>
      </c>
      <c r="R74">
        <v>74</v>
      </c>
      <c r="S74">
        <v>184</v>
      </c>
      <c r="T74">
        <v>5578</v>
      </c>
      <c r="U74">
        <v>25360</v>
      </c>
      <c r="V74">
        <v>1403816</v>
      </c>
      <c r="W74">
        <v>2958386</v>
      </c>
      <c r="X74">
        <v>110153</v>
      </c>
      <c r="Y74">
        <v>44773</v>
      </c>
      <c r="Z74">
        <v>143573</v>
      </c>
      <c r="AA74">
        <v>5096</v>
      </c>
      <c r="AB74">
        <v>500</v>
      </c>
      <c r="AC74">
        <v>286653</v>
      </c>
      <c r="AD74">
        <v>24707</v>
      </c>
      <c r="AE74">
        <v>94744</v>
      </c>
      <c r="AF74">
        <v>508</v>
      </c>
      <c r="AG74">
        <v>0</v>
      </c>
      <c r="AH74">
        <v>4871</v>
      </c>
      <c r="AI74">
        <v>0</v>
      </c>
      <c r="AJ74">
        <v>3190</v>
      </c>
      <c r="AK74">
        <v>350</v>
      </c>
      <c r="AL74">
        <v>0</v>
      </c>
      <c r="AM74">
        <v>12231</v>
      </c>
      <c r="AN74">
        <v>835</v>
      </c>
      <c r="AO74">
        <v>1178</v>
      </c>
      <c r="AP74">
        <v>4896</v>
      </c>
      <c r="AQ74">
        <v>372</v>
      </c>
      <c r="AR74">
        <v>35</v>
      </c>
      <c r="AS74">
        <v>154618</v>
      </c>
      <c r="AT74">
        <v>66452</v>
      </c>
      <c r="AU74">
        <v>30124</v>
      </c>
      <c r="AV74">
        <v>25275</v>
      </c>
      <c r="AW74">
        <v>0</v>
      </c>
      <c r="AX74">
        <v>0</v>
      </c>
      <c r="AY74">
        <v>19108</v>
      </c>
      <c r="AZ74">
        <v>6765</v>
      </c>
    </row>
    <row r="75" spans="1:52" x14ac:dyDescent="0.25">
      <c r="A75" t="s">
        <v>413</v>
      </c>
      <c r="B75" t="s">
        <v>417</v>
      </c>
      <c r="C75" t="s">
        <v>261</v>
      </c>
      <c r="D75" t="s">
        <v>647</v>
      </c>
      <c r="F75">
        <v>152768</v>
      </c>
      <c r="G75">
        <v>26616</v>
      </c>
      <c r="H75">
        <v>19528</v>
      </c>
      <c r="I75">
        <v>437089</v>
      </c>
      <c r="J75">
        <v>0</v>
      </c>
      <c r="K75">
        <v>3400</v>
      </c>
      <c r="L75">
        <v>136</v>
      </c>
      <c r="M75">
        <v>0</v>
      </c>
      <c r="N75">
        <v>6504</v>
      </c>
      <c r="O75">
        <v>17555</v>
      </c>
      <c r="P75">
        <v>2325</v>
      </c>
      <c r="Q75">
        <v>-368</v>
      </c>
      <c r="R75">
        <v>74</v>
      </c>
      <c r="S75">
        <v>184</v>
      </c>
      <c r="T75">
        <v>5578</v>
      </c>
      <c r="U75">
        <v>25360</v>
      </c>
      <c r="V75">
        <v>1403816</v>
      </c>
      <c r="W75">
        <v>2958386</v>
      </c>
      <c r="X75">
        <v>110153</v>
      </c>
      <c r="Y75">
        <v>44773</v>
      </c>
      <c r="Z75">
        <v>143573</v>
      </c>
      <c r="AA75">
        <v>5096</v>
      </c>
      <c r="AB75">
        <v>500</v>
      </c>
      <c r="AC75">
        <v>1648138</v>
      </c>
      <c r="AD75">
        <v>53453</v>
      </c>
      <c r="AE75">
        <v>94744</v>
      </c>
      <c r="AF75">
        <v>618</v>
      </c>
      <c r="AG75">
        <v>0</v>
      </c>
      <c r="AH75">
        <v>4871</v>
      </c>
      <c r="AI75">
        <v>0</v>
      </c>
      <c r="AJ75">
        <v>3190</v>
      </c>
      <c r="AK75">
        <v>350</v>
      </c>
      <c r="AL75">
        <v>0</v>
      </c>
      <c r="AM75">
        <v>12231</v>
      </c>
      <c r="AN75">
        <v>835</v>
      </c>
      <c r="AO75">
        <v>1178</v>
      </c>
      <c r="AP75">
        <v>-9614</v>
      </c>
      <c r="AQ75">
        <v>-1618</v>
      </c>
      <c r="AR75">
        <v>-667</v>
      </c>
      <c r="AS75">
        <v>86331</v>
      </c>
      <c r="AT75">
        <v>79924</v>
      </c>
      <c r="AU75">
        <v>38690</v>
      </c>
      <c r="AV75">
        <v>31155</v>
      </c>
      <c r="AW75">
        <v>0</v>
      </c>
      <c r="AX75">
        <v>0</v>
      </c>
      <c r="AY75">
        <v>19108</v>
      </c>
      <c r="AZ75">
        <v>6765</v>
      </c>
    </row>
    <row r="76" spans="1:52" x14ac:dyDescent="0.25">
      <c r="A76" t="s">
        <v>413</v>
      </c>
      <c r="B76" t="s">
        <v>417</v>
      </c>
      <c r="C76" t="s">
        <v>418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92121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 t="s">
        <v>413</v>
      </c>
      <c r="B77" t="s">
        <v>417</v>
      </c>
      <c r="C77" t="s">
        <v>646</v>
      </c>
      <c r="F77">
        <v>152768</v>
      </c>
      <c r="G77">
        <v>26616</v>
      </c>
      <c r="H77">
        <v>19528</v>
      </c>
      <c r="I77">
        <v>437089</v>
      </c>
      <c r="J77">
        <v>0</v>
      </c>
      <c r="K77">
        <v>3400</v>
      </c>
      <c r="L77">
        <v>136</v>
      </c>
      <c r="M77">
        <v>0</v>
      </c>
      <c r="N77">
        <v>6504</v>
      </c>
      <c r="O77">
        <v>17555</v>
      </c>
      <c r="P77">
        <v>2325</v>
      </c>
      <c r="Q77">
        <v>-368</v>
      </c>
      <c r="R77">
        <v>74</v>
      </c>
      <c r="S77">
        <v>184</v>
      </c>
      <c r="T77">
        <v>5578</v>
      </c>
      <c r="U77">
        <v>25360</v>
      </c>
      <c r="V77">
        <v>1403816</v>
      </c>
      <c r="W77">
        <v>2958386</v>
      </c>
      <c r="X77">
        <v>110153</v>
      </c>
      <c r="Y77">
        <v>44773</v>
      </c>
      <c r="Z77">
        <v>143573</v>
      </c>
      <c r="AA77">
        <v>5096</v>
      </c>
      <c r="AB77">
        <v>500</v>
      </c>
      <c r="AC77">
        <v>1648138</v>
      </c>
      <c r="AD77">
        <v>53453</v>
      </c>
      <c r="AE77">
        <v>94744</v>
      </c>
      <c r="AF77">
        <v>618</v>
      </c>
      <c r="AG77">
        <v>0</v>
      </c>
      <c r="AH77">
        <v>4871</v>
      </c>
      <c r="AI77">
        <v>0</v>
      </c>
      <c r="AJ77">
        <v>3190</v>
      </c>
      <c r="AK77">
        <v>350</v>
      </c>
      <c r="AL77">
        <v>0</v>
      </c>
      <c r="AM77">
        <v>12231</v>
      </c>
      <c r="AN77">
        <v>835</v>
      </c>
      <c r="AO77">
        <v>1178</v>
      </c>
      <c r="AP77">
        <v>-9614</v>
      </c>
      <c r="AQ77">
        <v>-1618</v>
      </c>
      <c r="AR77">
        <v>-667</v>
      </c>
      <c r="AS77">
        <v>178452</v>
      </c>
      <c r="AT77">
        <v>79924</v>
      </c>
      <c r="AU77">
        <v>38690</v>
      </c>
      <c r="AV77">
        <v>31155</v>
      </c>
      <c r="AW77">
        <v>0</v>
      </c>
      <c r="AX77">
        <v>0</v>
      </c>
      <c r="AY77">
        <v>19108</v>
      </c>
      <c r="AZ77">
        <v>6765</v>
      </c>
    </row>
    <row r="78" spans="1:52" x14ac:dyDescent="0.25">
      <c r="A78" t="s">
        <v>413</v>
      </c>
      <c r="B78" t="s">
        <v>645</v>
      </c>
      <c r="F78">
        <v>4374836</v>
      </c>
      <c r="G78">
        <v>823994</v>
      </c>
      <c r="H78">
        <v>4090592</v>
      </c>
      <c r="I78">
        <v>6248125</v>
      </c>
      <c r="J78">
        <v>321725</v>
      </c>
      <c r="K78">
        <v>732959</v>
      </c>
      <c r="L78">
        <v>1244678</v>
      </c>
      <c r="M78">
        <v>594787</v>
      </c>
      <c r="N78">
        <v>1078629</v>
      </c>
      <c r="O78">
        <v>2492333</v>
      </c>
      <c r="P78">
        <v>251547</v>
      </c>
      <c r="Q78">
        <v>580149</v>
      </c>
      <c r="R78">
        <v>553030</v>
      </c>
      <c r="S78">
        <v>99535</v>
      </c>
      <c r="T78">
        <v>3033086</v>
      </c>
      <c r="U78">
        <v>883255</v>
      </c>
      <c r="V78">
        <v>8041726</v>
      </c>
      <c r="W78">
        <v>28289365</v>
      </c>
      <c r="X78">
        <v>2699990</v>
      </c>
      <c r="Y78">
        <v>1453367</v>
      </c>
      <c r="Z78">
        <v>17758664</v>
      </c>
      <c r="AA78">
        <v>1743419</v>
      </c>
      <c r="AB78">
        <v>311360</v>
      </c>
      <c r="AC78">
        <v>56920795</v>
      </c>
      <c r="AD78">
        <v>4568700</v>
      </c>
      <c r="AE78">
        <v>14737407</v>
      </c>
      <c r="AF78">
        <v>20795</v>
      </c>
      <c r="AG78">
        <v>2267632</v>
      </c>
      <c r="AH78">
        <v>1030715</v>
      </c>
      <c r="AI78">
        <v>1313830</v>
      </c>
      <c r="AJ78">
        <v>1835051</v>
      </c>
      <c r="AK78">
        <v>461320</v>
      </c>
      <c r="AL78">
        <v>226831</v>
      </c>
      <c r="AM78">
        <v>745260</v>
      </c>
      <c r="AN78">
        <v>203018</v>
      </c>
      <c r="AO78">
        <v>194732</v>
      </c>
      <c r="AP78">
        <v>4472263</v>
      </c>
      <c r="AQ78">
        <v>456242</v>
      </c>
      <c r="AR78">
        <v>42787</v>
      </c>
      <c r="AS78">
        <v>10902178</v>
      </c>
      <c r="AT78">
        <v>8080220</v>
      </c>
      <c r="AU78">
        <v>5911333</v>
      </c>
      <c r="AV78">
        <v>3677466</v>
      </c>
      <c r="AW78">
        <v>63605</v>
      </c>
      <c r="AX78">
        <v>213314</v>
      </c>
      <c r="AY78">
        <v>486966</v>
      </c>
      <c r="AZ78">
        <v>2596721</v>
      </c>
    </row>
    <row r="79" spans="1:52" x14ac:dyDescent="0.25">
      <c r="A79" t="s">
        <v>420</v>
      </c>
      <c r="B79" t="s">
        <v>271</v>
      </c>
      <c r="C79" t="s">
        <v>272</v>
      </c>
      <c r="F79">
        <v>187298</v>
      </c>
      <c r="G79">
        <v>81536</v>
      </c>
      <c r="H79">
        <v>721262</v>
      </c>
      <c r="I79">
        <v>412903</v>
      </c>
      <c r="J79">
        <v>20708</v>
      </c>
      <c r="K79">
        <v>45363</v>
      </c>
      <c r="L79">
        <v>68200</v>
      </c>
      <c r="M79">
        <v>51899</v>
      </c>
      <c r="N79">
        <v>42318</v>
      </c>
      <c r="O79">
        <v>124969</v>
      </c>
      <c r="P79">
        <v>17733</v>
      </c>
      <c r="Q79">
        <v>-60286</v>
      </c>
      <c r="R79">
        <v>-15588</v>
      </c>
      <c r="S79">
        <v>7042</v>
      </c>
      <c r="T79">
        <v>29597</v>
      </c>
      <c r="U79">
        <v>379038</v>
      </c>
      <c r="V79">
        <v>-393362</v>
      </c>
      <c r="W79">
        <v>-246393</v>
      </c>
      <c r="X79">
        <v>283315</v>
      </c>
      <c r="Y79">
        <v>1317</v>
      </c>
      <c r="Z79">
        <v>4244028</v>
      </c>
      <c r="AA79">
        <v>261873</v>
      </c>
      <c r="AB79">
        <v>-37771</v>
      </c>
      <c r="AC79">
        <v>2580681</v>
      </c>
      <c r="AD79">
        <v>495705</v>
      </c>
      <c r="AE79">
        <v>1230892</v>
      </c>
      <c r="AF79">
        <v>1093</v>
      </c>
      <c r="AG79">
        <v>153945</v>
      </c>
      <c r="AH79">
        <v>75895</v>
      </c>
      <c r="AI79">
        <v>34464</v>
      </c>
      <c r="AJ79">
        <v>36995</v>
      </c>
      <c r="AK79">
        <v>-66</v>
      </c>
      <c r="AL79">
        <v>22482</v>
      </c>
      <c r="AM79">
        <v>44138</v>
      </c>
      <c r="AN79">
        <v>28908</v>
      </c>
      <c r="AO79">
        <v>24056</v>
      </c>
      <c r="AP79">
        <v>609051</v>
      </c>
      <c r="AQ79">
        <v>83695</v>
      </c>
      <c r="AR79">
        <v>19726</v>
      </c>
      <c r="AS79">
        <v>407992</v>
      </c>
      <c r="AT79">
        <v>603849</v>
      </c>
      <c r="AU79">
        <v>889297</v>
      </c>
      <c r="AV79">
        <v>428141</v>
      </c>
      <c r="AW79">
        <v>6772</v>
      </c>
      <c r="AX79">
        <v>25592</v>
      </c>
      <c r="AY79">
        <v>25112</v>
      </c>
      <c r="AZ79">
        <v>85112</v>
      </c>
    </row>
    <row r="80" spans="1:52" x14ac:dyDescent="0.25">
      <c r="A80" t="s">
        <v>420</v>
      </c>
      <c r="B80" t="s">
        <v>271</v>
      </c>
      <c r="C80" t="s">
        <v>273</v>
      </c>
      <c r="F80">
        <v>21366</v>
      </c>
      <c r="G80">
        <v>7217</v>
      </c>
      <c r="H80">
        <v>296817</v>
      </c>
      <c r="I80">
        <v>354850</v>
      </c>
      <c r="J80">
        <v>24777</v>
      </c>
      <c r="K80">
        <v>21466</v>
      </c>
      <c r="L80">
        <v>39824</v>
      </c>
      <c r="M80">
        <v>46920</v>
      </c>
      <c r="N80">
        <v>9147</v>
      </c>
      <c r="O80">
        <v>8811</v>
      </c>
      <c r="P80">
        <v>2416</v>
      </c>
      <c r="Q80">
        <v>118158</v>
      </c>
      <c r="R80">
        <v>58727</v>
      </c>
      <c r="S80">
        <v>-393</v>
      </c>
      <c r="T80">
        <v>176817</v>
      </c>
      <c r="U80">
        <v>82825</v>
      </c>
      <c r="V80">
        <v>208043</v>
      </c>
      <c r="W80">
        <v>916659</v>
      </c>
      <c r="X80">
        <v>85988</v>
      </c>
      <c r="Y80">
        <v>3411</v>
      </c>
      <c r="Z80">
        <v>62733</v>
      </c>
      <c r="AA80">
        <v>51957</v>
      </c>
      <c r="AB80">
        <v>15856</v>
      </c>
      <c r="AC80">
        <v>107364</v>
      </c>
      <c r="AD80">
        <v>10433</v>
      </c>
      <c r="AE80">
        <v>120735</v>
      </c>
      <c r="AF80">
        <v>894</v>
      </c>
      <c r="AG80">
        <v>184609</v>
      </c>
      <c r="AH80">
        <v>553</v>
      </c>
      <c r="AI80">
        <v>6444</v>
      </c>
      <c r="AJ80">
        <v>96373</v>
      </c>
      <c r="AK80">
        <v>39513</v>
      </c>
      <c r="AL80">
        <v>0</v>
      </c>
      <c r="AM80">
        <v>3394</v>
      </c>
      <c r="AN80">
        <v>628</v>
      </c>
      <c r="AO80">
        <v>15147</v>
      </c>
      <c r="AP80">
        <v>9853</v>
      </c>
      <c r="AQ80">
        <v>734</v>
      </c>
      <c r="AR80">
        <v>0</v>
      </c>
      <c r="AS80">
        <v>357525</v>
      </c>
      <c r="AT80">
        <v>263684</v>
      </c>
      <c r="AU80">
        <v>165337</v>
      </c>
      <c r="AV80">
        <v>116582</v>
      </c>
      <c r="AW80">
        <v>89</v>
      </c>
      <c r="AX80">
        <v>917</v>
      </c>
      <c r="AY80">
        <v>398</v>
      </c>
      <c r="AZ80">
        <v>83877</v>
      </c>
    </row>
    <row r="81" spans="1:52" x14ac:dyDescent="0.25">
      <c r="A81" t="s">
        <v>420</v>
      </c>
      <c r="B81" t="s">
        <v>271</v>
      </c>
      <c r="C81" t="s">
        <v>274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 t="s">
        <v>420</v>
      </c>
      <c r="B82" t="s">
        <v>271</v>
      </c>
      <c r="C82" t="s">
        <v>275</v>
      </c>
      <c r="F82">
        <v>10567</v>
      </c>
      <c r="G82">
        <v>4238</v>
      </c>
      <c r="H82">
        <v>0</v>
      </c>
      <c r="I82">
        <v>326929</v>
      </c>
      <c r="J82">
        <v>0</v>
      </c>
      <c r="K82">
        <v>13488</v>
      </c>
      <c r="L82">
        <v>26482</v>
      </c>
      <c r="M82">
        <v>0</v>
      </c>
      <c r="N82">
        <v>0</v>
      </c>
      <c r="O82">
        <v>0</v>
      </c>
      <c r="P82">
        <v>0</v>
      </c>
      <c r="Q82">
        <v>5885</v>
      </c>
      <c r="R82">
        <v>7910</v>
      </c>
      <c r="S82">
        <v>1880</v>
      </c>
      <c r="T82">
        <v>69751</v>
      </c>
      <c r="U82">
        <v>0</v>
      </c>
      <c r="V82">
        <v>92870</v>
      </c>
      <c r="W82">
        <v>490166</v>
      </c>
      <c r="X82">
        <v>403608</v>
      </c>
      <c r="Y82">
        <v>0</v>
      </c>
      <c r="Z82">
        <v>0</v>
      </c>
      <c r="AA82">
        <v>11234</v>
      </c>
      <c r="AB82">
        <v>24800</v>
      </c>
      <c r="AC82">
        <v>1653020</v>
      </c>
      <c r="AD82">
        <v>175939</v>
      </c>
      <c r="AE82">
        <v>1070706</v>
      </c>
      <c r="AF82">
        <v>911</v>
      </c>
      <c r="AG82">
        <v>0</v>
      </c>
      <c r="AH82">
        <v>167247</v>
      </c>
      <c r="AI82">
        <v>65660</v>
      </c>
      <c r="AJ82">
        <v>0</v>
      </c>
      <c r="AK82">
        <v>0</v>
      </c>
      <c r="AL82">
        <v>0</v>
      </c>
      <c r="AM82">
        <v>27926</v>
      </c>
      <c r="AN82">
        <v>6831</v>
      </c>
      <c r="AO82">
        <v>0</v>
      </c>
      <c r="AP82">
        <v>0</v>
      </c>
      <c r="AQ82">
        <v>0</v>
      </c>
      <c r="AR82">
        <v>0</v>
      </c>
      <c r="AS82">
        <v>430139</v>
      </c>
      <c r="AT82">
        <v>439544</v>
      </c>
      <c r="AU82">
        <v>460041</v>
      </c>
      <c r="AV82">
        <v>445482</v>
      </c>
      <c r="AW82">
        <v>0</v>
      </c>
      <c r="AX82">
        <v>0</v>
      </c>
      <c r="AY82">
        <v>17820</v>
      </c>
      <c r="AZ82">
        <v>53844</v>
      </c>
    </row>
    <row r="83" spans="1:52" x14ac:dyDescent="0.25">
      <c r="A83" t="s">
        <v>420</v>
      </c>
      <c r="B83" t="s">
        <v>271</v>
      </c>
      <c r="C83" t="s">
        <v>276</v>
      </c>
      <c r="F83">
        <v>257473</v>
      </c>
      <c r="G83">
        <v>141250</v>
      </c>
      <c r="H83">
        <v>0</v>
      </c>
      <c r="I83">
        <v>67786</v>
      </c>
      <c r="J83">
        <v>0</v>
      </c>
      <c r="K83">
        <v>0</v>
      </c>
      <c r="L83">
        <v>5920</v>
      </c>
      <c r="M83">
        <v>0</v>
      </c>
      <c r="N83">
        <v>223933</v>
      </c>
      <c r="O83">
        <v>577573</v>
      </c>
      <c r="P83">
        <v>201149</v>
      </c>
      <c r="Q83">
        <v>243726</v>
      </c>
      <c r="R83">
        <v>156976</v>
      </c>
      <c r="S83">
        <v>12393</v>
      </c>
      <c r="T83">
        <v>0</v>
      </c>
      <c r="U83">
        <v>0</v>
      </c>
      <c r="V83">
        <v>528654</v>
      </c>
      <c r="W83">
        <v>1465336</v>
      </c>
      <c r="X83">
        <v>422224</v>
      </c>
      <c r="Y83">
        <v>0</v>
      </c>
      <c r="Z83">
        <v>0</v>
      </c>
      <c r="AA83">
        <v>0</v>
      </c>
      <c r="AB83">
        <v>55001</v>
      </c>
      <c r="AC83">
        <v>3988122</v>
      </c>
      <c r="AD83">
        <v>105417</v>
      </c>
      <c r="AE83">
        <v>610811</v>
      </c>
      <c r="AF83">
        <v>3197</v>
      </c>
      <c r="AG83">
        <v>0</v>
      </c>
      <c r="AH83">
        <v>0</v>
      </c>
      <c r="AI83">
        <v>32993</v>
      </c>
      <c r="AJ83">
        <v>0</v>
      </c>
      <c r="AK83">
        <v>102489</v>
      </c>
      <c r="AL83">
        <v>3100</v>
      </c>
      <c r="AM83">
        <v>68746</v>
      </c>
      <c r="AN83">
        <v>10693</v>
      </c>
      <c r="AO83">
        <v>0</v>
      </c>
      <c r="AP83">
        <v>13670</v>
      </c>
      <c r="AQ83">
        <v>2851</v>
      </c>
      <c r="AR83">
        <v>0</v>
      </c>
      <c r="AS83">
        <v>788928</v>
      </c>
      <c r="AT83">
        <v>224747</v>
      </c>
      <c r="AU83">
        <v>170418</v>
      </c>
      <c r="AV83">
        <v>0</v>
      </c>
      <c r="AW83">
        <v>4388</v>
      </c>
      <c r="AX83">
        <v>71639</v>
      </c>
      <c r="AY83">
        <v>93346</v>
      </c>
      <c r="AZ83">
        <v>168673</v>
      </c>
    </row>
    <row r="84" spans="1:52" x14ac:dyDescent="0.25">
      <c r="A84" t="s">
        <v>420</v>
      </c>
      <c r="B84" t="s">
        <v>271</v>
      </c>
      <c r="C84" t="s">
        <v>277</v>
      </c>
      <c r="F84">
        <v>1566230</v>
      </c>
      <c r="G84">
        <v>289874</v>
      </c>
      <c r="H84">
        <v>0</v>
      </c>
      <c r="I84">
        <v>115370</v>
      </c>
      <c r="J84">
        <v>0</v>
      </c>
      <c r="K84">
        <v>71762</v>
      </c>
      <c r="L84">
        <v>13256</v>
      </c>
      <c r="M84">
        <v>0</v>
      </c>
      <c r="N84">
        <v>297449</v>
      </c>
      <c r="O84">
        <v>1576420</v>
      </c>
      <c r="P84">
        <v>0</v>
      </c>
      <c r="Q84">
        <v>20473</v>
      </c>
      <c r="R84">
        <v>27517</v>
      </c>
      <c r="S84">
        <v>6541</v>
      </c>
      <c r="T84">
        <v>242660</v>
      </c>
      <c r="U84">
        <v>0</v>
      </c>
      <c r="V84">
        <v>375205</v>
      </c>
      <c r="W84">
        <v>1001881</v>
      </c>
      <c r="X84">
        <v>590238</v>
      </c>
      <c r="Y84">
        <v>24567</v>
      </c>
      <c r="Z84">
        <v>0</v>
      </c>
      <c r="AA84">
        <v>476723</v>
      </c>
      <c r="AB84">
        <v>53961</v>
      </c>
      <c r="AC84">
        <v>2051244</v>
      </c>
      <c r="AD84">
        <v>106630</v>
      </c>
      <c r="AE84">
        <v>2778740</v>
      </c>
      <c r="AF84">
        <v>258</v>
      </c>
      <c r="AG84">
        <v>0</v>
      </c>
      <c r="AH84">
        <v>0</v>
      </c>
      <c r="AI84">
        <v>7062</v>
      </c>
      <c r="AJ84">
        <v>0</v>
      </c>
      <c r="AK84">
        <v>94209</v>
      </c>
      <c r="AL84">
        <v>0</v>
      </c>
      <c r="AM84">
        <v>11663</v>
      </c>
      <c r="AN84">
        <v>4693</v>
      </c>
      <c r="AO84">
        <v>0</v>
      </c>
      <c r="AP84">
        <v>0</v>
      </c>
      <c r="AQ84">
        <v>0</v>
      </c>
      <c r="AR84">
        <v>0</v>
      </c>
      <c r="AS84">
        <v>717985</v>
      </c>
      <c r="AT84">
        <v>339376</v>
      </c>
      <c r="AU84">
        <v>314292</v>
      </c>
      <c r="AV84">
        <v>777497</v>
      </c>
      <c r="AW84">
        <v>15319</v>
      </c>
      <c r="AX84">
        <v>51213</v>
      </c>
      <c r="AY84">
        <v>135756</v>
      </c>
      <c r="AZ84">
        <v>30562</v>
      </c>
    </row>
    <row r="85" spans="1:52" x14ac:dyDescent="0.25">
      <c r="A85" t="s">
        <v>420</v>
      </c>
      <c r="B85" t="s">
        <v>271</v>
      </c>
      <c r="C85" t="s">
        <v>278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100000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11667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 t="s">
        <v>420</v>
      </c>
      <c r="B86" t="s">
        <v>271</v>
      </c>
      <c r="C86" t="s">
        <v>279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 t="s">
        <v>420</v>
      </c>
      <c r="B87" t="s">
        <v>271</v>
      </c>
      <c r="C87" t="s">
        <v>280</v>
      </c>
      <c r="F87">
        <v>0</v>
      </c>
      <c r="G87">
        <v>0</v>
      </c>
      <c r="H87">
        <v>0</v>
      </c>
      <c r="I87">
        <v>0</v>
      </c>
      <c r="J87">
        <v>0</v>
      </c>
      <c r="K87">
        <v>176</v>
      </c>
      <c r="L87">
        <v>605</v>
      </c>
      <c r="M87">
        <v>38</v>
      </c>
      <c r="N87">
        <v>0</v>
      </c>
      <c r="O87">
        <v>0</v>
      </c>
      <c r="P87">
        <v>0</v>
      </c>
      <c r="Q87">
        <v>316</v>
      </c>
      <c r="R87">
        <v>425</v>
      </c>
      <c r="S87">
        <v>101</v>
      </c>
      <c r="T87">
        <v>3749</v>
      </c>
      <c r="U87">
        <v>0</v>
      </c>
      <c r="V87">
        <v>5718</v>
      </c>
      <c r="W87">
        <v>26905</v>
      </c>
      <c r="X87">
        <v>5331</v>
      </c>
      <c r="Y87">
        <v>1378</v>
      </c>
      <c r="Z87">
        <v>62636</v>
      </c>
      <c r="AA87">
        <v>3753</v>
      </c>
      <c r="AB87">
        <v>26</v>
      </c>
      <c r="AC87">
        <v>0</v>
      </c>
      <c r="AD87">
        <v>0</v>
      </c>
      <c r="AE87">
        <v>0</v>
      </c>
      <c r="AF87">
        <v>0</v>
      </c>
      <c r="AG87">
        <v>3366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11225</v>
      </c>
      <c r="AN87">
        <v>270</v>
      </c>
      <c r="AO87">
        <v>619</v>
      </c>
      <c r="AP87">
        <v>3642</v>
      </c>
      <c r="AQ87">
        <v>372</v>
      </c>
      <c r="AR87">
        <v>35</v>
      </c>
      <c r="AS87">
        <v>18014</v>
      </c>
      <c r="AT87">
        <v>109</v>
      </c>
      <c r="AU87">
        <v>67</v>
      </c>
      <c r="AV87">
        <v>10058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 t="s">
        <v>420</v>
      </c>
      <c r="B88" t="s">
        <v>271</v>
      </c>
      <c r="C88" t="s">
        <v>644</v>
      </c>
      <c r="F88">
        <v>2042934</v>
      </c>
      <c r="G88">
        <v>524115</v>
      </c>
      <c r="H88">
        <v>1018079</v>
      </c>
      <c r="I88">
        <v>1277838</v>
      </c>
      <c r="J88">
        <v>45485</v>
      </c>
      <c r="K88">
        <v>152255</v>
      </c>
      <c r="L88">
        <v>154287</v>
      </c>
      <c r="M88">
        <v>98857</v>
      </c>
      <c r="N88">
        <v>572847</v>
      </c>
      <c r="O88">
        <v>2287773</v>
      </c>
      <c r="P88">
        <v>221298</v>
      </c>
      <c r="Q88">
        <v>328272</v>
      </c>
      <c r="R88">
        <v>235967</v>
      </c>
      <c r="S88">
        <v>27564</v>
      </c>
      <c r="T88">
        <v>522574</v>
      </c>
      <c r="U88">
        <v>461863</v>
      </c>
      <c r="V88">
        <v>817128</v>
      </c>
      <c r="W88">
        <v>3654554</v>
      </c>
      <c r="X88">
        <v>1790704</v>
      </c>
      <c r="Y88">
        <v>130673</v>
      </c>
      <c r="Z88">
        <v>4369397</v>
      </c>
      <c r="AA88">
        <v>805540</v>
      </c>
      <c r="AB88">
        <v>111873</v>
      </c>
      <c r="AC88">
        <v>10380431</v>
      </c>
      <c r="AD88">
        <v>894124</v>
      </c>
      <c r="AE88">
        <v>5811884</v>
      </c>
      <c r="AF88">
        <v>6353</v>
      </c>
      <c r="AG88">
        <v>341920</v>
      </c>
      <c r="AH88">
        <v>243695</v>
      </c>
      <c r="AI88">
        <v>146623</v>
      </c>
      <c r="AJ88">
        <v>145035</v>
      </c>
      <c r="AK88">
        <v>236145</v>
      </c>
      <c r="AL88">
        <v>25582</v>
      </c>
      <c r="AM88">
        <v>167092</v>
      </c>
      <c r="AN88">
        <v>52023</v>
      </c>
      <c r="AO88">
        <v>39822</v>
      </c>
      <c r="AP88">
        <v>636216</v>
      </c>
      <c r="AQ88">
        <v>87652</v>
      </c>
      <c r="AR88">
        <v>19761</v>
      </c>
      <c r="AS88">
        <v>2720583</v>
      </c>
      <c r="AT88">
        <v>1871309</v>
      </c>
      <c r="AU88">
        <v>1999452</v>
      </c>
      <c r="AV88">
        <v>1777760</v>
      </c>
      <c r="AW88">
        <v>26568</v>
      </c>
      <c r="AX88">
        <v>149361</v>
      </c>
      <c r="AY88">
        <v>272432</v>
      </c>
      <c r="AZ88">
        <v>422068</v>
      </c>
    </row>
    <row r="89" spans="1:52" x14ac:dyDescent="0.25">
      <c r="A89" t="s">
        <v>420</v>
      </c>
      <c r="B89" t="s">
        <v>282</v>
      </c>
      <c r="C89" t="s">
        <v>195</v>
      </c>
      <c r="F89">
        <v>41247</v>
      </c>
      <c r="G89">
        <v>27812</v>
      </c>
      <c r="H89">
        <v>176913</v>
      </c>
      <c r="I89">
        <v>141167</v>
      </c>
      <c r="J89">
        <v>18886</v>
      </c>
      <c r="K89">
        <v>10891</v>
      </c>
      <c r="L89">
        <v>54423</v>
      </c>
      <c r="M89">
        <v>16846</v>
      </c>
      <c r="N89">
        <v>60153</v>
      </c>
      <c r="O89">
        <v>39325</v>
      </c>
      <c r="P89">
        <v>1047</v>
      </c>
      <c r="Q89">
        <v>4122</v>
      </c>
      <c r="R89">
        <v>3507</v>
      </c>
      <c r="S89">
        <v>2073</v>
      </c>
      <c r="T89">
        <v>88568</v>
      </c>
      <c r="U89">
        <v>481201</v>
      </c>
      <c r="V89">
        <v>21566</v>
      </c>
      <c r="W89">
        <v>413541</v>
      </c>
      <c r="X89">
        <v>165811</v>
      </c>
      <c r="Y89">
        <v>141918</v>
      </c>
      <c r="Z89">
        <v>396914</v>
      </c>
      <c r="AA89">
        <v>35566</v>
      </c>
      <c r="AB89">
        <v>29092</v>
      </c>
      <c r="AC89">
        <v>2051570</v>
      </c>
      <c r="AD89">
        <v>190940</v>
      </c>
      <c r="AE89">
        <v>1090913</v>
      </c>
      <c r="AF89">
        <v>1318</v>
      </c>
      <c r="AG89">
        <v>277870</v>
      </c>
      <c r="AH89">
        <v>100717</v>
      </c>
      <c r="AI89">
        <v>72199</v>
      </c>
      <c r="AJ89">
        <v>106232</v>
      </c>
      <c r="AK89">
        <v>4347</v>
      </c>
      <c r="AL89">
        <v>1549</v>
      </c>
      <c r="AM89">
        <v>86169</v>
      </c>
      <c r="AN89">
        <v>7297</v>
      </c>
      <c r="AO89">
        <v>34114</v>
      </c>
      <c r="AP89">
        <v>168078</v>
      </c>
      <c r="AQ89">
        <v>15751</v>
      </c>
      <c r="AR89">
        <v>322</v>
      </c>
      <c r="AS89">
        <v>1307561</v>
      </c>
      <c r="AT89">
        <v>586637</v>
      </c>
      <c r="AU89">
        <v>391284</v>
      </c>
      <c r="AV89">
        <v>335796</v>
      </c>
      <c r="AW89">
        <v>0</v>
      </c>
      <c r="AX89">
        <v>0</v>
      </c>
      <c r="AY89">
        <v>27866</v>
      </c>
      <c r="AZ89">
        <v>52338</v>
      </c>
    </row>
    <row r="90" spans="1:52" x14ac:dyDescent="0.25">
      <c r="A90" t="s">
        <v>420</v>
      </c>
      <c r="B90" t="s">
        <v>282</v>
      </c>
      <c r="C90" t="s">
        <v>421</v>
      </c>
      <c r="F90">
        <v>283724</v>
      </c>
      <c r="G90">
        <v>31052</v>
      </c>
      <c r="H90">
        <v>167895</v>
      </c>
      <c r="I90">
        <v>486233</v>
      </c>
      <c r="J90">
        <v>20693</v>
      </c>
      <c r="K90">
        <v>98797</v>
      </c>
      <c r="L90">
        <v>45692</v>
      </c>
      <c r="M90">
        <v>44110</v>
      </c>
      <c r="N90">
        <v>25635</v>
      </c>
      <c r="O90">
        <v>244572</v>
      </c>
      <c r="P90">
        <v>18424</v>
      </c>
      <c r="Q90">
        <v>0</v>
      </c>
      <c r="R90">
        <v>0</v>
      </c>
      <c r="S90">
        <v>0</v>
      </c>
      <c r="T90">
        <v>0</v>
      </c>
      <c r="U90">
        <v>0</v>
      </c>
      <c r="V90">
        <v>622576</v>
      </c>
      <c r="W90">
        <v>615023</v>
      </c>
      <c r="X90">
        <v>23828</v>
      </c>
      <c r="Y90">
        <v>14057</v>
      </c>
      <c r="Z90">
        <v>1263608</v>
      </c>
      <c r="AA90">
        <v>32867</v>
      </c>
      <c r="AB90">
        <v>3074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36616</v>
      </c>
      <c r="AK90">
        <v>9677</v>
      </c>
      <c r="AL90">
        <v>21852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4487</v>
      </c>
      <c r="AX90">
        <v>18967</v>
      </c>
      <c r="AY90">
        <v>0</v>
      </c>
      <c r="AZ90">
        <v>0</v>
      </c>
    </row>
    <row r="91" spans="1:52" x14ac:dyDescent="0.25">
      <c r="A91" t="s">
        <v>420</v>
      </c>
      <c r="B91" t="s">
        <v>282</v>
      </c>
      <c r="C91" t="s">
        <v>283</v>
      </c>
      <c r="F91">
        <v>1781</v>
      </c>
      <c r="G91">
        <v>367</v>
      </c>
      <c r="H91">
        <v>439</v>
      </c>
      <c r="I91">
        <v>2184</v>
      </c>
      <c r="J91">
        <v>905</v>
      </c>
      <c r="K91">
        <v>1322</v>
      </c>
      <c r="L91">
        <v>2040</v>
      </c>
      <c r="M91">
        <v>994</v>
      </c>
      <c r="N91">
        <v>1751</v>
      </c>
      <c r="O91">
        <v>4057</v>
      </c>
      <c r="P91">
        <v>413</v>
      </c>
      <c r="Q91">
        <v>682</v>
      </c>
      <c r="R91">
        <v>651</v>
      </c>
      <c r="S91">
        <v>117</v>
      </c>
      <c r="T91">
        <v>3574</v>
      </c>
      <c r="U91">
        <v>1068</v>
      </c>
      <c r="V91">
        <v>1090</v>
      </c>
      <c r="W91">
        <v>3651</v>
      </c>
      <c r="X91">
        <v>318</v>
      </c>
      <c r="Y91">
        <v>150</v>
      </c>
      <c r="Z91">
        <v>1552</v>
      </c>
      <c r="AA91">
        <v>569</v>
      </c>
      <c r="AB91">
        <v>53</v>
      </c>
      <c r="AC91">
        <v>165590</v>
      </c>
      <c r="AD91">
        <v>12852</v>
      </c>
      <c r="AE91">
        <v>42955</v>
      </c>
      <c r="AF91">
        <v>65</v>
      </c>
      <c r="AG91">
        <v>6082</v>
      </c>
      <c r="AH91">
        <v>10065</v>
      </c>
      <c r="AI91">
        <v>6515</v>
      </c>
      <c r="AJ91">
        <v>0</v>
      </c>
      <c r="AK91">
        <v>0</v>
      </c>
      <c r="AL91">
        <v>0</v>
      </c>
      <c r="AM91">
        <v>40</v>
      </c>
      <c r="AN91">
        <v>32</v>
      </c>
      <c r="AO91">
        <v>0</v>
      </c>
      <c r="AP91">
        <v>9941</v>
      </c>
      <c r="AQ91">
        <v>1012</v>
      </c>
      <c r="AR91">
        <v>56</v>
      </c>
      <c r="AS91">
        <v>28913</v>
      </c>
      <c r="AT91">
        <v>18278</v>
      </c>
      <c r="AU91">
        <v>9920</v>
      </c>
      <c r="AV91">
        <v>0</v>
      </c>
      <c r="AW91">
        <v>165</v>
      </c>
      <c r="AX91">
        <v>600</v>
      </c>
      <c r="AY91">
        <v>2099</v>
      </c>
      <c r="AZ91">
        <v>13</v>
      </c>
    </row>
    <row r="92" spans="1:52" x14ac:dyDescent="0.25">
      <c r="A92" t="s">
        <v>420</v>
      </c>
      <c r="B92" t="s">
        <v>282</v>
      </c>
      <c r="C92" t="s">
        <v>284</v>
      </c>
      <c r="F92">
        <v>1660</v>
      </c>
      <c r="G92">
        <v>393</v>
      </c>
      <c r="H92">
        <v>2318</v>
      </c>
      <c r="I92">
        <v>2332</v>
      </c>
      <c r="J92">
        <v>966</v>
      </c>
      <c r="K92">
        <v>2848</v>
      </c>
      <c r="L92">
        <v>3653</v>
      </c>
      <c r="M92">
        <v>1846</v>
      </c>
      <c r="N92">
        <v>3554</v>
      </c>
      <c r="O92">
        <v>8237</v>
      </c>
      <c r="P92">
        <v>839</v>
      </c>
      <c r="Q92">
        <v>682</v>
      </c>
      <c r="R92">
        <v>651</v>
      </c>
      <c r="S92">
        <v>117</v>
      </c>
      <c r="T92">
        <v>3574</v>
      </c>
      <c r="U92">
        <v>1068</v>
      </c>
      <c r="V92">
        <v>26855</v>
      </c>
      <c r="W92">
        <v>89412</v>
      </c>
      <c r="X92">
        <v>7925</v>
      </c>
      <c r="Y92">
        <v>4836</v>
      </c>
      <c r="Z92">
        <v>49178</v>
      </c>
      <c r="AA92">
        <v>4848</v>
      </c>
      <c r="AB92">
        <v>1147</v>
      </c>
      <c r="AC92">
        <v>77584</v>
      </c>
      <c r="AD92">
        <v>5925</v>
      </c>
      <c r="AE92">
        <v>19756</v>
      </c>
      <c r="AF92">
        <v>30</v>
      </c>
      <c r="AG92">
        <v>4956</v>
      </c>
      <c r="AH92">
        <v>2230</v>
      </c>
      <c r="AI92">
        <v>2909</v>
      </c>
      <c r="AJ92">
        <v>2187</v>
      </c>
      <c r="AK92">
        <v>350</v>
      </c>
      <c r="AL92">
        <v>120</v>
      </c>
      <c r="AM92">
        <v>2073</v>
      </c>
      <c r="AN92">
        <v>499</v>
      </c>
      <c r="AO92">
        <v>14</v>
      </c>
      <c r="AP92">
        <v>3930</v>
      </c>
      <c r="AQ92">
        <v>402</v>
      </c>
      <c r="AR92">
        <v>28</v>
      </c>
      <c r="AS92">
        <v>38907</v>
      </c>
      <c r="AT92">
        <v>25464</v>
      </c>
      <c r="AU92">
        <v>16803</v>
      </c>
      <c r="AV92">
        <v>11438</v>
      </c>
      <c r="AW92">
        <v>55</v>
      </c>
      <c r="AX92">
        <v>200</v>
      </c>
      <c r="AY92">
        <v>931</v>
      </c>
      <c r="AZ92">
        <v>11993</v>
      </c>
    </row>
    <row r="93" spans="1:52" x14ac:dyDescent="0.25">
      <c r="A93" t="s">
        <v>420</v>
      </c>
      <c r="B93" t="s">
        <v>282</v>
      </c>
      <c r="C93" t="s">
        <v>285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-53922</v>
      </c>
      <c r="AD93">
        <v>-2721</v>
      </c>
      <c r="AE93">
        <v>480</v>
      </c>
      <c r="AF93">
        <v>419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 t="s">
        <v>420</v>
      </c>
      <c r="B94" t="s">
        <v>282</v>
      </c>
      <c r="C94" t="s">
        <v>286</v>
      </c>
      <c r="F94">
        <v>0</v>
      </c>
      <c r="G94">
        <v>199683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1426</v>
      </c>
      <c r="W94">
        <v>7596</v>
      </c>
      <c r="X94">
        <v>6605</v>
      </c>
      <c r="Y94">
        <v>52</v>
      </c>
      <c r="Z94">
        <v>504</v>
      </c>
      <c r="AA94">
        <v>50</v>
      </c>
      <c r="AB94">
        <v>14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5171</v>
      </c>
      <c r="AN94">
        <v>637</v>
      </c>
      <c r="AO94">
        <v>1743</v>
      </c>
      <c r="AP94">
        <v>3642</v>
      </c>
      <c r="AQ94">
        <v>372</v>
      </c>
      <c r="AR94">
        <v>426</v>
      </c>
      <c r="AS94">
        <v>324827</v>
      </c>
      <c r="AT94">
        <v>-42819</v>
      </c>
      <c r="AU94">
        <v>-112856</v>
      </c>
      <c r="AV94">
        <v>-134130</v>
      </c>
      <c r="AW94">
        <v>0</v>
      </c>
      <c r="AX94">
        <v>0</v>
      </c>
      <c r="AY94">
        <v>0</v>
      </c>
      <c r="AZ94">
        <v>3032</v>
      </c>
    </row>
    <row r="95" spans="1:52" x14ac:dyDescent="0.25">
      <c r="A95" t="s">
        <v>420</v>
      </c>
      <c r="B95" t="s">
        <v>282</v>
      </c>
      <c r="C95" t="s">
        <v>643</v>
      </c>
      <c r="F95">
        <v>328412</v>
      </c>
      <c r="G95">
        <v>259307</v>
      </c>
      <c r="H95">
        <v>347565</v>
      </c>
      <c r="I95">
        <v>631916</v>
      </c>
      <c r="J95">
        <v>41450</v>
      </c>
      <c r="K95">
        <v>113858</v>
      </c>
      <c r="L95">
        <v>105808</v>
      </c>
      <c r="M95">
        <v>63796</v>
      </c>
      <c r="N95">
        <v>91093</v>
      </c>
      <c r="O95">
        <v>296191</v>
      </c>
      <c r="P95">
        <v>20723</v>
      </c>
      <c r="Q95">
        <v>5486</v>
      </c>
      <c r="R95">
        <v>4809</v>
      </c>
      <c r="S95">
        <v>2307</v>
      </c>
      <c r="T95">
        <v>95716</v>
      </c>
      <c r="U95">
        <v>483337</v>
      </c>
      <c r="V95">
        <v>673513</v>
      </c>
      <c r="W95">
        <v>1129223</v>
      </c>
      <c r="X95">
        <v>204487</v>
      </c>
      <c r="Y95">
        <v>161013</v>
      </c>
      <c r="Z95">
        <v>1711756</v>
      </c>
      <c r="AA95">
        <v>73900</v>
      </c>
      <c r="AB95">
        <v>33380</v>
      </c>
      <c r="AC95">
        <v>2240822</v>
      </c>
      <c r="AD95">
        <v>206996</v>
      </c>
      <c r="AE95">
        <v>1154104</v>
      </c>
      <c r="AF95">
        <v>1832</v>
      </c>
      <c r="AG95">
        <v>288908</v>
      </c>
      <c r="AH95">
        <v>113012</v>
      </c>
      <c r="AI95">
        <v>81623</v>
      </c>
      <c r="AJ95">
        <v>145035</v>
      </c>
      <c r="AK95">
        <v>14374</v>
      </c>
      <c r="AL95">
        <v>23521</v>
      </c>
      <c r="AM95">
        <v>93453</v>
      </c>
      <c r="AN95">
        <v>8465</v>
      </c>
      <c r="AO95">
        <v>35871</v>
      </c>
      <c r="AP95">
        <v>185591</v>
      </c>
      <c r="AQ95">
        <v>17537</v>
      </c>
      <c r="AR95">
        <v>832</v>
      </c>
      <c r="AS95">
        <v>1700208</v>
      </c>
      <c r="AT95">
        <v>587560</v>
      </c>
      <c r="AU95">
        <v>305151</v>
      </c>
      <c r="AV95">
        <v>213104</v>
      </c>
      <c r="AW95">
        <v>4707</v>
      </c>
      <c r="AX95">
        <v>19767</v>
      </c>
      <c r="AY95">
        <v>30896</v>
      </c>
      <c r="AZ95">
        <v>67376</v>
      </c>
    </row>
    <row r="96" spans="1:52" x14ac:dyDescent="0.25">
      <c r="A96" t="s">
        <v>420</v>
      </c>
      <c r="B96" t="s">
        <v>639</v>
      </c>
      <c r="F96">
        <v>1714522</v>
      </c>
      <c r="G96">
        <v>264808</v>
      </c>
      <c r="H96">
        <v>670514</v>
      </c>
      <c r="I96">
        <v>645922</v>
      </c>
      <c r="J96">
        <v>4035</v>
      </c>
      <c r="K96">
        <v>38397</v>
      </c>
      <c r="L96">
        <v>48479</v>
      </c>
      <c r="M96">
        <v>35061</v>
      </c>
      <c r="N96">
        <v>481754</v>
      </c>
      <c r="O96">
        <v>1991582</v>
      </c>
      <c r="P96">
        <v>200575</v>
      </c>
      <c r="Q96">
        <v>322786</v>
      </c>
      <c r="R96">
        <v>231158</v>
      </c>
      <c r="S96">
        <v>25257</v>
      </c>
      <c r="T96">
        <v>426858</v>
      </c>
      <c r="U96">
        <v>-21474</v>
      </c>
      <c r="V96">
        <v>143615</v>
      </c>
      <c r="W96">
        <v>2525331</v>
      </c>
      <c r="X96">
        <v>1586217</v>
      </c>
      <c r="Y96">
        <v>-30340</v>
      </c>
      <c r="Z96">
        <v>2657641</v>
      </c>
      <c r="AA96">
        <v>731640</v>
      </c>
      <c r="AB96">
        <v>78493</v>
      </c>
      <c r="AC96">
        <v>8139609</v>
      </c>
      <c r="AD96">
        <v>687128</v>
      </c>
      <c r="AE96">
        <v>4657780</v>
      </c>
      <c r="AF96">
        <v>4521</v>
      </c>
      <c r="AG96">
        <v>53012</v>
      </c>
      <c r="AH96">
        <v>130683</v>
      </c>
      <c r="AI96">
        <v>65000</v>
      </c>
      <c r="AJ96">
        <v>0</v>
      </c>
      <c r="AK96">
        <v>221771</v>
      </c>
      <c r="AL96">
        <v>2061</v>
      </c>
      <c r="AM96">
        <v>73639</v>
      </c>
      <c r="AN96">
        <v>43558</v>
      </c>
      <c r="AO96">
        <v>3951</v>
      </c>
      <c r="AP96">
        <v>450625</v>
      </c>
      <c r="AQ96">
        <v>70115</v>
      </c>
      <c r="AR96">
        <v>18929</v>
      </c>
      <c r="AS96">
        <v>1020375</v>
      </c>
      <c r="AT96">
        <v>1283749</v>
      </c>
      <c r="AU96">
        <v>1694301</v>
      </c>
      <c r="AV96">
        <v>1564656</v>
      </c>
      <c r="AW96">
        <v>21861</v>
      </c>
      <c r="AX96">
        <v>129594</v>
      </c>
      <c r="AY96">
        <v>241536</v>
      </c>
      <c r="AZ96">
        <v>354692</v>
      </c>
    </row>
    <row r="97" spans="1:52" x14ac:dyDescent="0.25">
      <c r="A97" t="s">
        <v>420</v>
      </c>
      <c r="B97" t="s">
        <v>290</v>
      </c>
      <c r="C97" t="s">
        <v>291</v>
      </c>
      <c r="F97">
        <v>1512858</v>
      </c>
      <c r="G97">
        <v>266152</v>
      </c>
      <c r="H97">
        <v>0</v>
      </c>
      <c r="I97">
        <v>276088</v>
      </c>
      <c r="J97">
        <v>0</v>
      </c>
      <c r="K97">
        <v>5370</v>
      </c>
      <c r="L97">
        <v>5370</v>
      </c>
      <c r="M97">
        <v>0</v>
      </c>
      <c r="N97">
        <v>18862</v>
      </c>
      <c r="O97">
        <v>253771</v>
      </c>
      <c r="P97">
        <v>200575</v>
      </c>
      <c r="Q97">
        <v>289130</v>
      </c>
      <c r="R97">
        <v>186219</v>
      </c>
      <c r="S97">
        <v>14702</v>
      </c>
      <c r="T97">
        <v>0</v>
      </c>
      <c r="U97">
        <v>0</v>
      </c>
      <c r="V97">
        <v>168380</v>
      </c>
      <c r="W97">
        <v>1534843</v>
      </c>
      <c r="X97">
        <v>372557</v>
      </c>
      <c r="Y97">
        <v>0</v>
      </c>
      <c r="Z97">
        <v>0</v>
      </c>
      <c r="AA97">
        <v>0</v>
      </c>
      <c r="AB97">
        <v>0</v>
      </c>
      <c r="AC97">
        <v>4117909</v>
      </c>
      <c r="AD97">
        <v>171464</v>
      </c>
      <c r="AE97">
        <v>20402</v>
      </c>
      <c r="AF97">
        <v>2726</v>
      </c>
      <c r="AG97">
        <v>0</v>
      </c>
      <c r="AH97">
        <v>14283</v>
      </c>
      <c r="AI97">
        <v>71636</v>
      </c>
      <c r="AJ97">
        <v>0</v>
      </c>
      <c r="AK97">
        <v>78019</v>
      </c>
      <c r="AL97">
        <v>3331</v>
      </c>
      <c r="AM97">
        <v>33694</v>
      </c>
      <c r="AN97">
        <v>20294</v>
      </c>
      <c r="AO97">
        <v>0</v>
      </c>
      <c r="AP97">
        <v>450625</v>
      </c>
      <c r="AQ97">
        <v>70115</v>
      </c>
      <c r="AR97">
        <v>18929</v>
      </c>
      <c r="AS97">
        <v>876175</v>
      </c>
      <c r="AT97">
        <v>540562</v>
      </c>
      <c r="AU97">
        <v>388907</v>
      </c>
      <c r="AV97">
        <v>185000</v>
      </c>
      <c r="AW97">
        <v>9019</v>
      </c>
      <c r="AX97">
        <v>94264</v>
      </c>
      <c r="AY97">
        <v>50998</v>
      </c>
      <c r="AZ97">
        <v>178906</v>
      </c>
    </row>
    <row r="98" spans="1:52" x14ac:dyDescent="0.25">
      <c r="A98" t="s">
        <v>420</v>
      </c>
      <c r="B98" t="s">
        <v>290</v>
      </c>
      <c r="C98" t="s">
        <v>292</v>
      </c>
      <c r="F98">
        <v>221397</v>
      </c>
      <c r="G98">
        <v>12896</v>
      </c>
      <c r="H98">
        <v>0</v>
      </c>
      <c r="I98">
        <v>398758</v>
      </c>
      <c r="J98">
        <v>0</v>
      </c>
      <c r="K98">
        <v>29794</v>
      </c>
      <c r="L98">
        <v>59588</v>
      </c>
      <c r="M98">
        <v>0</v>
      </c>
      <c r="N98">
        <v>462892</v>
      </c>
      <c r="O98">
        <v>1737811</v>
      </c>
      <c r="P98">
        <v>0</v>
      </c>
      <c r="Q98">
        <v>33054</v>
      </c>
      <c r="R98">
        <v>42498</v>
      </c>
      <c r="S98">
        <v>9444</v>
      </c>
      <c r="T98">
        <v>387207</v>
      </c>
      <c r="U98">
        <v>0</v>
      </c>
      <c r="V98">
        <v>49417</v>
      </c>
      <c r="W98">
        <v>1081073</v>
      </c>
      <c r="X98">
        <v>1228412</v>
      </c>
      <c r="Y98">
        <v>0</v>
      </c>
      <c r="Z98">
        <v>0</v>
      </c>
      <c r="AA98">
        <v>663579</v>
      </c>
      <c r="AB98">
        <v>102701</v>
      </c>
      <c r="AC98">
        <v>3637607</v>
      </c>
      <c r="AD98">
        <v>525530</v>
      </c>
      <c r="AE98">
        <v>4506045</v>
      </c>
      <c r="AF98">
        <v>1516</v>
      </c>
      <c r="AG98">
        <v>0</v>
      </c>
      <c r="AH98">
        <v>84033</v>
      </c>
      <c r="AI98">
        <v>0</v>
      </c>
      <c r="AJ98">
        <v>0</v>
      </c>
      <c r="AK98">
        <v>143752</v>
      </c>
      <c r="AL98">
        <v>0</v>
      </c>
      <c r="AM98">
        <v>35455</v>
      </c>
      <c r="AN98">
        <v>17088</v>
      </c>
      <c r="AO98">
        <v>0</v>
      </c>
      <c r="AP98">
        <v>0</v>
      </c>
      <c r="AQ98">
        <v>0</v>
      </c>
      <c r="AR98">
        <v>0</v>
      </c>
      <c r="AS98">
        <v>1207568</v>
      </c>
      <c r="AT98">
        <v>1291632</v>
      </c>
      <c r="AU98">
        <v>1305109</v>
      </c>
      <c r="AV98">
        <v>1485857</v>
      </c>
      <c r="AW98">
        <v>12841</v>
      </c>
      <c r="AX98">
        <v>35331</v>
      </c>
      <c r="AY98">
        <v>193205</v>
      </c>
      <c r="AZ98">
        <v>170504</v>
      </c>
    </row>
    <row r="99" spans="1:52" x14ac:dyDescent="0.25">
      <c r="A99" t="s">
        <v>420</v>
      </c>
      <c r="B99" t="s">
        <v>290</v>
      </c>
      <c r="C99" t="s">
        <v>293</v>
      </c>
      <c r="F99">
        <v>0</v>
      </c>
      <c r="G99">
        <v>0</v>
      </c>
      <c r="H99">
        <v>0</v>
      </c>
      <c r="I99">
        <v>51365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357297</v>
      </c>
      <c r="AD99">
        <v>9498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 t="s">
        <v>420</v>
      </c>
      <c r="B100" t="s">
        <v>290</v>
      </c>
      <c r="C100" t="s">
        <v>294</v>
      </c>
      <c r="F100">
        <v>0</v>
      </c>
      <c r="G100">
        <v>0</v>
      </c>
      <c r="H100">
        <v>617772</v>
      </c>
      <c r="I100">
        <v>-212356</v>
      </c>
      <c r="J100">
        <v>20116</v>
      </c>
      <c r="K100">
        <v>0</v>
      </c>
      <c r="L100">
        <v>0</v>
      </c>
      <c r="M100">
        <v>35061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14546</v>
      </c>
      <c r="V100">
        <v>0</v>
      </c>
      <c r="W100">
        <v>0</v>
      </c>
      <c r="X100">
        <v>320000</v>
      </c>
      <c r="Y100">
        <v>40000</v>
      </c>
      <c r="Z100">
        <v>2900000</v>
      </c>
      <c r="AA100">
        <v>0</v>
      </c>
      <c r="AB100">
        <v>0</v>
      </c>
      <c r="AC100">
        <v>0</v>
      </c>
      <c r="AD100">
        <v>0</v>
      </c>
      <c r="AE100">
        <v>188578</v>
      </c>
      <c r="AF100">
        <v>0</v>
      </c>
      <c r="AG100">
        <v>53012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3951</v>
      </c>
      <c r="AP100">
        <v>0</v>
      </c>
      <c r="AQ100">
        <v>0</v>
      </c>
      <c r="AR100">
        <v>0</v>
      </c>
      <c r="AS100">
        <v>654333</v>
      </c>
      <c r="AT100">
        <v>-28173</v>
      </c>
      <c r="AU100">
        <v>99424</v>
      </c>
      <c r="AV100">
        <v>117350</v>
      </c>
      <c r="AW100">
        <v>0</v>
      </c>
      <c r="AX100">
        <v>0</v>
      </c>
      <c r="AY100">
        <v>0</v>
      </c>
      <c r="AZ100">
        <v>20606</v>
      </c>
    </row>
    <row r="101" spans="1:52" x14ac:dyDescent="0.25">
      <c r="A101" t="s">
        <v>420</v>
      </c>
      <c r="B101" t="s">
        <v>290</v>
      </c>
      <c r="C101" t="s">
        <v>295</v>
      </c>
      <c r="F101">
        <v>0</v>
      </c>
      <c r="G101">
        <v>0</v>
      </c>
      <c r="H101">
        <v>0</v>
      </c>
      <c r="I101">
        <v>497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1621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 t="s">
        <v>420</v>
      </c>
      <c r="B102" t="s">
        <v>290</v>
      </c>
      <c r="C102" t="s">
        <v>296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 t="s">
        <v>420</v>
      </c>
      <c r="B103" t="s">
        <v>290</v>
      </c>
      <c r="C103" t="s">
        <v>297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 t="s">
        <v>420</v>
      </c>
      <c r="B104" t="s">
        <v>290</v>
      </c>
      <c r="C104" t="s">
        <v>642</v>
      </c>
      <c r="F104">
        <v>1734255</v>
      </c>
      <c r="G104">
        <v>279048</v>
      </c>
      <c r="H104">
        <v>617772</v>
      </c>
      <c r="I104">
        <v>514352</v>
      </c>
      <c r="J104">
        <v>20116</v>
      </c>
      <c r="K104">
        <v>35164</v>
      </c>
      <c r="L104">
        <v>64958</v>
      </c>
      <c r="M104">
        <v>35061</v>
      </c>
      <c r="N104">
        <v>481754</v>
      </c>
      <c r="O104">
        <v>1991582</v>
      </c>
      <c r="P104">
        <v>200575</v>
      </c>
      <c r="Q104">
        <v>322184</v>
      </c>
      <c r="R104">
        <v>228717</v>
      </c>
      <c r="S104">
        <v>24146</v>
      </c>
      <c r="T104">
        <v>387207</v>
      </c>
      <c r="U104">
        <v>14546</v>
      </c>
      <c r="V104">
        <v>217797</v>
      </c>
      <c r="W104">
        <v>2615916</v>
      </c>
      <c r="X104">
        <v>1920969</v>
      </c>
      <c r="Y104">
        <v>40000</v>
      </c>
      <c r="Z104">
        <v>2900000</v>
      </c>
      <c r="AA104">
        <v>663579</v>
      </c>
      <c r="AB104">
        <v>102701</v>
      </c>
      <c r="AC104">
        <v>8112813</v>
      </c>
      <c r="AD104">
        <v>706492</v>
      </c>
      <c r="AE104">
        <v>4715025</v>
      </c>
      <c r="AF104">
        <v>4242</v>
      </c>
      <c r="AG104">
        <v>53012</v>
      </c>
      <c r="AH104">
        <v>99937</v>
      </c>
      <c r="AI104">
        <v>71636</v>
      </c>
      <c r="AJ104">
        <v>0</v>
      </c>
      <c r="AK104">
        <v>221771</v>
      </c>
      <c r="AL104">
        <v>3331</v>
      </c>
      <c r="AM104">
        <v>69149</v>
      </c>
      <c r="AN104">
        <v>37382</v>
      </c>
      <c r="AO104">
        <v>3951</v>
      </c>
      <c r="AP104">
        <v>450625</v>
      </c>
      <c r="AQ104">
        <v>70115</v>
      </c>
      <c r="AR104">
        <v>18929</v>
      </c>
      <c r="AS104">
        <v>2738076</v>
      </c>
      <c r="AT104">
        <v>1804021</v>
      </c>
      <c r="AU104">
        <v>1793440</v>
      </c>
      <c r="AV104">
        <v>1788207</v>
      </c>
      <c r="AW104">
        <v>21860</v>
      </c>
      <c r="AX104">
        <v>129595</v>
      </c>
      <c r="AY104">
        <v>244203</v>
      </c>
      <c r="AZ104">
        <v>370016</v>
      </c>
    </row>
    <row r="105" spans="1:52" x14ac:dyDescent="0.25">
      <c r="A105" t="s">
        <v>420</v>
      </c>
      <c r="B105" t="s">
        <v>422</v>
      </c>
      <c r="F105">
        <v>-19733</v>
      </c>
      <c r="G105">
        <v>-14240</v>
      </c>
      <c r="H105">
        <v>52742</v>
      </c>
      <c r="I105">
        <v>131570</v>
      </c>
      <c r="J105">
        <v>-16081</v>
      </c>
      <c r="K105">
        <v>3233</v>
      </c>
      <c r="L105">
        <v>-16479</v>
      </c>
      <c r="M105">
        <v>0</v>
      </c>
      <c r="N105">
        <v>0</v>
      </c>
      <c r="O105">
        <v>0</v>
      </c>
      <c r="P105">
        <v>0</v>
      </c>
      <c r="Q105">
        <v>602</v>
      </c>
      <c r="R105">
        <v>2441</v>
      </c>
      <c r="S105">
        <v>1111</v>
      </c>
      <c r="T105">
        <v>39651</v>
      </c>
      <c r="U105">
        <v>-36020</v>
      </c>
      <c r="V105">
        <v>-74182</v>
      </c>
      <c r="W105">
        <v>-90585</v>
      </c>
      <c r="X105">
        <v>-334752</v>
      </c>
      <c r="Y105">
        <v>-70340</v>
      </c>
      <c r="Z105">
        <v>-242359</v>
      </c>
      <c r="AA105">
        <v>68061</v>
      </c>
      <c r="AB105">
        <v>-24208</v>
      </c>
      <c r="AC105">
        <v>26796</v>
      </c>
      <c r="AD105">
        <v>-19364</v>
      </c>
      <c r="AE105">
        <v>-57245</v>
      </c>
      <c r="AF105">
        <v>279</v>
      </c>
      <c r="AG105">
        <v>0</v>
      </c>
      <c r="AH105">
        <v>30746</v>
      </c>
      <c r="AI105">
        <v>-6636</v>
      </c>
      <c r="AJ105">
        <v>0</v>
      </c>
      <c r="AK105">
        <v>0</v>
      </c>
      <c r="AL105">
        <v>-1270</v>
      </c>
      <c r="AM105">
        <v>4490</v>
      </c>
      <c r="AN105">
        <v>6176</v>
      </c>
      <c r="AO105">
        <v>0</v>
      </c>
      <c r="AP105">
        <v>0</v>
      </c>
      <c r="AQ105">
        <v>0</v>
      </c>
      <c r="AR105">
        <v>0</v>
      </c>
      <c r="AS105">
        <v>-1717701</v>
      </c>
      <c r="AT105">
        <v>-520272</v>
      </c>
      <c r="AU105">
        <v>-99139</v>
      </c>
      <c r="AV105">
        <v>-223551</v>
      </c>
      <c r="AW105">
        <v>1</v>
      </c>
      <c r="AX105">
        <v>-1</v>
      </c>
      <c r="AY105">
        <v>-2667</v>
      </c>
      <c r="AZ105">
        <v>-15324</v>
      </c>
    </row>
    <row r="106" spans="1:52" x14ac:dyDescent="0.25">
      <c r="A106" t="s">
        <v>420</v>
      </c>
      <c r="B106" t="s">
        <v>299</v>
      </c>
      <c r="F106">
        <v>470599</v>
      </c>
      <c r="G106">
        <v>38371</v>
      </c>
      <c r="H106">
        <v>49748</v>
      </c>
      <c r="I106">
        <v>546929</v>
      </c>
      <c r="J106">
        <v>22319</v>
      </c>
      <c r="K106">
        <v>8472</v>
      </c>
      <c r="L106">
        <v>53530</v>
      </c>
      <c r="M106">
        <v>0</v>
      </c>
      <c r="N106">
        <v>0</v>
      </c>
      <c r="O106">
        <v>0</v>
      </c>
      <c r="P106">
        <v>0</v>
      </c>
      <c r="Q106">
        <v>14409</v>
      </c>
      <c r="R106">
        <v>17044</v>
      </c>
      <c r="S106">
        <v>3430</v>
      </c>
      <c r="T106">
        <v>125996</v>
      </c>
      <c r="U106">
        <v>375041</v>
      </c>
      <c r="V106">
        <v>464038</v>
      </c>
      <c r="W106">
        <v>795921</v>
      </c>
      <c r="X106">
        <v>456702</v>
      </c>
      <c r="Y106">
        <v>106637</v>
      </c>
      <c r="Z106">
        <v>1929260</v>
      </c>
      <c r="AA106">
        <v>94368</v>
      </c>
      <c r="AB106">
        <v>56553</v>
      </c>
      <c r="AC106">
        <v>653738</v>
      </c>
      <c r="AD106">
        <v>83469</v>
      </c>
      <c r="AE106">
        <v>143306</v>
      </c>
      <c r="AF106">
        <v>384</v>
      </c>
      <c r="AG106">
        <v>0</v>
      </c>
      <c r="AH106">
        <v>149592</v>
      </c>
      <c r="AI106">
        <v>77318</v>
      </c>
      <c r="AJ106">
        <v>0</v>
      </c>
      <c r="AK106">
        <v>0</v>
      </c>
      <c r="AL106">
        <v>1245</v>
      </c>
      <c r="AM106">
        <v>9112</v>
      </c>
      <c r="AN106">
        <v>2682</v>
      </c>
      <c r="AO106">
        <v>0</v>
      </c>
      <c r="AP106">
        <v>0</v>
      </c>
      <c r="AQ106">
        <v>0</v>
      </c>
      <c r="AR106">
        <v>0</v>
      </c>
      <c r="AS106">
        <v>1857628</v>
      </c>
      <c r="AT106">
        <v>1211190</v>
      </c>
      <c r="AU106">
        <v>778150</v>
      </c>
      <c r="AV106">
        <v>279141</v>
      </c>
      <c r="AW106">
        <v>0</v>
      </c>
      <c r="AX106">
        <v>0</v>
      </c>
      <c r="AY106">
        <v>9925</v>
      </c>
      <c r="AZ106">
        <v>55116</v>
      </c>
    </row>
    <row r="107" spans="1:52" x14ac:dyDescent="0.25">
      <c r="A107" t="s">
        <v>420</v>
      </c>
      <c r="B107" t="s">
        <v>641</v>
      </c>
      <c r="F107">
        <v>450866</v>
      </c>
      <c r="G107">
        <v>24131</v>
      </c>
      <c r="H107">
        <v>102490</v>
      </c>
      <c r="I107">
        <v>678499</v>
      </c>
      <c r="J107">
        <v>6238</v>
      </c>
      <c r="K107">
        <v>11705</v>
      </c>
      <c r="L107">
        <v>37051</v>
      </c>
      <c r="M107">
        <v>0</v>
      </c>
      <c r="N107">
        <v>0</v>
      </c>
      <c r="O107">
        <v>0</v>
      </c>
      <c r="P107">
        <v>0</v>
      </c>
      <c r="Q107">
        <v>15011</v>
      </c>
      <c r="R107">
        <v>19485</v>
      </c>
      <c r="S107">
        <v>4541</v>
      </c>
      <c r="T107">
        <v>165647</v>
      </c>
      <c r="U107">
        <v>339021</v>
      </c>
      <c r="V107">
        <v>389856</v>
      </c>
      <c r="W107">
        <v>705336</v>
      </c>
      <c r="X107">
        <v>121950</v>
      </c>
      <c r="Y107">
        <v>36297</v>
      </c>
      <c r="Z107">
        <v>1686901</v>
      </c>
      <c r="AA107">
        <v>162429</v>
      </c>
      <c r="AB107">
        <v>32345</v>
      </c>
      <c r="AC107">
        <v>680534</v>
      </c>
      <c r="AD107">
        <v>64105</v>
      </c>
      <c r="AE107">
        <v>86061</v>
      </c>
      <c r="AF107">
        <v>663</v>
      </c>
      <c r="AG107">
        <v>0</v>
      </c>
      <c r="AH107">
        <v>180338</v>
      </c>
      <c r="AI107">
        <v>70682</v>
      </c>
      <c r="AJ107">
        <v>0</v>
      </c>
      <c r="AK107">
        <v>0</v>
      </c>
      <c r="AL107">
        <v>-25</v>
      </c>
      <c r="AM107">
        <v>13602</v>
      </c>
      <c r="AN107">
        <v>8858</v>
      </c>
      <c r="AO107">
        <v>0</v>
      </c>
      <c r="AP107">
        <v>0</v>
      </c>
      <c r="AQ107">
        <v>0</v>
      </c>
      <c r="AR107">
        <v>0</v>
      </c>
      <c r="AS107">
        <v>139927</v>
      </c>
      <c r="AT107">
        <v>690918</v>
      </c>
      <c r="AU107">
        <v>679011</v>
      </c>
      <c r="AV107">
        <v>55590</v>
      </c>
      <c r="AW107">
        <v>1</v>
      </c>
      <c r="AX107">
        <v>-1</v>
      </c>
      <c r="AY107">
        <v>7258</v>
      </c>
      <c r="AZ107">
        <v>39792</v>
      </c>
    </row>
    <row r="108" spans="1:52" x14ac:dyDescent="0.25">
      <c r="A108" t="s">
        <v>640</v>
      </c>
      <c r="B108" t="s">
        <v>393</v>
      </c>
      <c r="F108">
        <v>1.4</v>
      </c>
      <c r="G108">
        <v>2.4</v>
      </c>
      <c r="H108">
        <v>2.6</v>
      </c>
      <c r="I108">
        <v>2.8</v>
      </c>
      <c r="J108">
        <v>2.1</v>
      </c>
      <c r="K108">
        <v>-2.2000000000000002</v>
      </c>
      <c r="L108">
        <v>-0.7</v>
      </c>
      <c r="M108">
        <v>2.6</v>
      </c>
      <c r="N108">
        <v>4.4000000000000004</v>
      </c>
      <c r="O108">
        <v>-0.2</v>
      </c>
      <c r="P108">
        <v>2.9</v>
      </c>
      <c r="Q108">
        <v>0</v>
      </c>
      <c r="R108">
        <v>3.1</v>
      </c>
      <c r="S108">
        <v>6</v>
      </c>
      <c r="T108">
        <v>9.1999999999999993</v>
      </c>
      <c r="U108">
        <v>2.7</v>
      </c>
      <c r="V108">
        <v>1.2</v>
      </c>
      <c r="W108">
        <v>3.6</v>
      </c>
      <c r="X108">
        <v>4.4000000000000004</v>
      </c>
      <c r="Y108">
        <v>2.7</v>
      </c>
      <c r="Z108">
        <v>2.5</v>
      </c>
      <c r="AA108">
        <v>6.3</v>
      </c>
      <c r="AB108">
        <v>-2.2000000000000002</v>
      </c>
      <c r="AC108">
        <v>4</v>
      </c>
      <c r="AD108">
        <v>6.9</v>
      </c>
      <c r="AE108">
        <v>9</v>
      </c>
      <c r="AF108">
        <v>7.7</v>
      </c>
      <c r="AG108">
        <v>2.7</v>
      </c>
      <c r="AH108">
        <v>0</v>
      </c>
      <c r="AI108">
        <v>-0.5</v>
      </c>
      <c r="AJ108">
        <v>0.5</v>
      </c>
      <c r="AK108">
        <v>7.1</v>
      </c>
      <c r="AL108">
        <v>1.8</v>
      </c>
      <c r="AM108">
        <v>4.9000000000000004</v>
      </c>
      <c r="AN108">
        <v>8.3000000000000007</v>
      </c>
      <c r="AO108">
        <v>3</v>
      </c>
      <c r="AP108">
        <v>2.8</v>
      </c>
      <c r="AQ108">
        <v>3.8</v>
      </c>
      <c r="AR108">
        <v>0.6</v>
      </c>
      <c r="AS108">
        <v>4</v>
      </c>
      <c r="AT108">
        <v>4.5</v>
      </c>
      <c r="AU108">
        <v>4.5999999999999996</v>
      </c>
      <c r="AV108">
        <v>4.0999999999999996</v>
      </c>
      <c r="AW108">
        <v>0.7</v>
      </c>
      <c r="AX108">
        <v>-3</v>
      </c>
      <c r="AY108">
        <v>4.4000000000000004</v>
      </c>
      <c r="AZ108">
        <v>5.9</v>
      </c>
    </row>
    <row r="109" spans="1:52" x14ac:dyDescent="0.25">
      <c r="A109" t="s">
        <v>640</v>
      </c>
      <c r="B109" t="s">
        <v>522</v>
      </c>
      <c r="F109">
        <v>4.5999999999999996</v>
      </c>
      <c r="G109">
        <v>7.4</v>
      </c>
      <c r="H109">
        <v>13.2</v>
      </c>
      <c r="I109">
        <v>-3.8</v>
      </c>
      <c r="J109">
        <v>0</v>
      </c>
      <c r="K109">
        <v>-1.2</v>
      </c>
      <c r="L109">
        <v>-1.1000000000000001</v>
      </c>
      <c r="M109">
        <v>4.0999999999999996</v>
      </c>
      <c r="N109">
        <v>8.8000000000000007</v>
      </c>
      <c r="O109">
        <v>7</v>
      </c>
      <c r="P109">
        <v>0</v>
      </c>
      <c r="Q109">
        <v>-0.7</v>
      </c>
      <c r="R109">
        <v>1</v>
      </c>
      <c r="S109">
        <v>2.1</v>
      </c>
      <c r="T109">
        <v>3.3</v>
      </c>
      <c r="U109">
        <v>0</v>
      </c>
      <c r="V109">
        <v>-7.5</v>
      </c>
      <c r="W109">
        <v>-5.5</v>
      </c>
      <c r="X109">
        <v>-7.7</v>
      </c>
      <c r="Y109">
        <v>-2.9</v>
      </c>
      <c r="Z109">
        <v>0</v>
      </c>
      <c r="AA109">
        <v>0</v>
      </c>
      <c r="AB109">
        <v>0</v>
      </c>
      <c r="AC109">
        <v>-1.7</v>
      </c>
      <c r="AD109">
        <v>1.9</v>
      </c>
      <c r="AE109">
        <v>5.7</v>
      </c>
      <c r="AF109">
        <v>0</v>
      </c>
      <c r="AG109">
        <v>4.8</v>
      </c>
      <c r="AH109">
        <v>-1.5</v>
      </c>
      <c r="AI109">
        <v>-2.8</v>
      </c>
      <c r="AJ109">
        <v>7.7</v>
      </c>
      <c r="AK109">
        <v>0.6</v>
      </c>
      <c r="AL109">
        <v>-0.4</v>
      </c>
      <c r="AM109">
        <v>-0.3</v>
      </c>
      <c r="AN109">
        <v>3.7</v>
      </c>
      <c r="AO109">
        <v>5.0999999999999996</v>
      </c>
      <c r="AP109">
        <v>-2.9</v>
      </c>
      <c r="AQ109">
        <v>-1.9</v>
      </c>
      <c r="AR109">
        <v>0</v>
      </c>
      <c r="AS109">
        <v>-4.5</v>
      </c>
      <c r="AT109">
        <v>-4.0999999999999996</v>
      </c>
      <c r="AU109">
        <v>-3.8</v>
      </c>
      <c r="AV109">
        <v>-3.5</v>
      </c>
      <c r="AW109">
        <v>-2.9</v>
      </c>
      <c r="AX109">
        <v>-2.8</v>
      </c>
      <c r="AY109">
        <v>0.2</v>
      </c>
      <c r="AZ109">
        <v>-2.4</v>
      </c>
    </row>
    <row r="110" spans="1:52" x14ac:dyDescent="0.25">
      <c r="A110" t="s">
        <v>640</v>
      </c>
      <c r="B110" t="s">
        <v>322</v>
      </c>
      <c r="F110">
        <v>88.9</v>
      </c>
      <c r="G110">
        <v>82.7</v>
      </c>
      <c r="H110">
        <v>0</v>
      </c>
      <c r="I110">
        <v>29</v>
      </c>
      <c r="J110">
        <v>0</v>
      </c>
      <c r="K110">
        <v>40.200000000000003</v>
      </c>
      <c r="L110">
        <v>24.9</v>
      </c>
      <c r="M110">
        <v>0</v>
      </c>
      <c r="N110">
        <v>20.3</v>
      </c>
      <c r="O110">
        <v>40.299999999999997</v>
      </c>
      <c r="P110">
        <v>0</v>
      </c>
      <c r="Q110">
        <v>57.1</v>
      </c>
      <c r="R110">
        <v>38.9</v>
      </c>
      <c r="S110">
        <v>18.600000000000001</v>
      </c>
      <c r="T110">
        <v>0</v>
      </c>
      <c r="U110">
        <v>0</v>
      </c>
      <c r="V110">
        <v>49.2</v>
      </c>
      <c r="W110">
        <v>39.799999999999997</v>
      </c>
      <c r="X110">
        <v>29.7</v>
      </c>
      <c r="Y110">
        <v>0</v>
      </c>
      <c r="Z110">
        <v>0</v>
      </c>
      <c r="AA110">
        <v>24.1</v>
      </c>
      <c r="AB110">
        <v>14.2</v>
      </c>
      <c r="AC110">
        <v>44.3</v>
      </c>
      <c r="AD110">
        <v>31.3</v>
      </c>
      <c r="AE110">
        <v>6.4</v>
      </c>
      <c r="AF110">
        <v>19.899999999999999</v>
      </c>
      <c r="AG110">
        <v>0</v>
      </c>
      <c r="AH110">
        <v>0</v>
      </c>
      <c r="AI110">
        <v>42.7</v>
      </c>
      <c r="AJ110">
        <v>0</v>
      </c>
      <c r="AK110">
        <v>15.9</v>
      </c>
      <c r="AL110">
        <v>100</v>
      </c>
      <c r="AM110">
        <v>34.6</v>
      </c>
      <c r="AN110">
        <v>33.299999999999997</v>
      </c>
      <c r="AO110">
        <v>0</v>
      </c>
      <c r="AP110">
        <v>35.4</v>
      </c>
      <c r="AQ110">
        <v>35.5</v>
      </c>
      <c r="AR110">
        <v>39.700000000000003</v>
      </c>
      <c r="AS110">
        <v>24.8</v>
      </c>
      <c r="AT110">
        <v>21.2</v>
      </c>
      <c r="AU110">
        <v>19.7</v>
      </c>
      <c r="AV110">
        <v>23.8</v>
      </c>
      <c r="AW110">
        <v>15</v>
      </c>
      <c r="AX110">
        <v>30</v>
      </c>
      <c r="AY110">
        <v>27.7</v>
      </c>
      <c r="AZ110">
        <v>16.2</v>
      </c>
    </row>
    <row r="111" spans="1:52" x14ac:dyDescent="0.25">
      <c r="A111" t="s">
        <v>640</v>
      </c>
      <c r="B111" t="s">
        <v>323</v>
      </c>
      <c r="F111">
        <v>4.5999999999999996</v>
      </c>
      <c r="G111">
        <v>10.8</v>
      </c>
      <c r="H111">
        <v>0</v>
      </c>
      <c r="I111">
        <v>40.9</v>
      </c>
      <c r="J111">
        <v>0</v>
      </c>
      <c r="K111">
        <v>59.8</v>
      </c>
      <c r="L111">
        <v>75.099999999999994</v>
      </c>
      <c r="M111">
        <v>0</v>
      </c>
      <c r="N111">
        <v>69.8</v>
      </c>
      <c r="O111">
        <v>59.8</v>
      </c>
      <c r="P111">
        <v>0</v>
      </c>
      <c r="Q111">
        <v>37.5</v>
      </c>
      <c r="R111">
        <v>53.5</v>
      </c>
      <c r="S111">
        <v>71.2</v>
      </c>
      <c r="T111">
        <v>87.5</v>
      </c>
      <c r="U111">
        <v>0</v>
      </c>
      <c r="V111">
        <v>20.399999999999999</v>
      </c>
      <c r="W111">
        <v>31.4</v>
      </c>
      <c r="X111">
        <v>33.1</v>
      </c>
      <c r="Y111">
        <v>0</v>
      </c>
      <c r="Z111">
        <v>0</v>
      </c>
      <c r="AA111">
        <v>75.900000000000006</v>
      </c>
      <c r="AB111">
        <v>85.8</v>
      </c>
      <c r="AC111">
        <v>43.4</v>
      </c>
      <c r="AD111">
        <v>59.8</v>
      </c>
      <c r="AE111">
        <v>72</v>
      </c>
      <c r="AF111">
        <v>77.7</v>
      </c>
      <c r="AG111">
        <v>0</v>
      </c>
      <c r="AH111">
        <v>47.8</v>
      </c>
      <c r="AI111">
        <v>23.4</v>
      </c>
      <c r="AJ111">
        <v>0</v>
      </c>
      <c r="AK111">
        <v>83.2</v>
      </c>
      <c r="AL111">
        <v>0</v>
      </c>
      <c r="AM111">
        <v>65</v>
      </c>
      <c r="AN111">
        <v>66.5</v>
      </c>
      <c r="AO111">
        <v>0</v>
      </c>
      <c r="AP111">
        <v>60.7</v>
      </c>
      <c r="AQ111">
        <v>55.2</v>
      </c>
      <c r="AR111">
        <v>0</v>
      </c>
      <c r="AS111">
        <v>53.2</v>
      </c>
      <c r="AT111">
        <v>60</v>
      </c>
      <c r="AU111">
        <v>63.6</v>
      </c>
      <c r="AV111">
        <v>73</v>
      </c>
      <c r="AW111">
        <v>60</v>
      </c>
      <c r="AX111">
        <v>55</v>
      </c>
      <c r="AY111">
        <v>72.3</v>
      </c>
      <c r="AZ111">
        <v>63.7</v>
      </c>
    </row>
    <row r="112" spans="1:52" x14ac:dyDescent="0.25">
      <c r="A112" t="s">
        <v>640</v>
      </c>
      <c r="B112" t="s">
        <v>324</v>
      </c>
      <c r="F112">
        <v>4.7</v>
      </c>
      <c r="G112">
        <v>4.7</v>
      </c>
      <c r="H112">
        <v>0</v>
      </c>
      <c r="I112">
        <v>10.9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12.1</v>
      </c>
      <c r="W112">
        <v>7.8</v>
      </c>
      <c r="X112">
        <v>3.3</v>
      </c>
      <c r="Y112">
        <v>0</v>
      </c>
      <c r="Z112">
        <v>0</v>
      </c>
      <c r="AA112">
        <v>0</v>
      </c>
      <c r="AB112">
        <v>0</v>
      </c>
      <c r="AC112">
        <v>4.5</v>
      </c>
      <c r="AD112">
        <v>3.3</v>
      </c>
      <c r="AE112">
        <v>0</v>
      </c>
      <c r="AF112">
        <v>2</v>
      </c>
      <c r="AG112">
        <v>0</v>
      </c>
      <c r="AH112">
        <v>16.399999999999999</v>
      </c>
      <c r="AI112">
        <v>18.2</v>
      </c>
      <c r="AJ112">
        <v>0</v>
      </c>
      <c r="AK112">
        <v>0</v>
      </c>
      <c r="AL112">
        <v>0</v>
      </c>
      <c r="AM112">
        <v>0.4</v>
      </c>
      <c r="AN112">
        <v>0.2</v>
      </c>
      <c r="AO112">
        <v>0</v>
      </c>
      <c r="AP112">
        <v>0</v>
      </c>
      <c r="AQ112">
        <v>0</v>
      </c>
      <c r="AR112">
        <v>0</v>
      </c>
      <c r="AS112">
        <v>9.6</v>
      </c>
      <c r="AT112">
        <v>9.5</v>
      </c>
      <c r="AU112">
        <v>8</v>
      </c>
      <c r="AV112">
        <v>0</v>
      </c>
      <c r="AW112">
        <v>0</v>
      </c>
      <c r="AX112">
        <v>0</v>
      </c>
      <c r="AY112">
        <v>0</v>
      </c>
      <c r="AZ112">
        <v>5.4</v>
      </c>
    </row>
    <row r="113" spans="1:52" x14ac:dyDescent="0.25">
      <c r="A113" t="s">
        <v>640</v>
      </c>
      <c r="B113" t="s">
        <v>325</v>
      </c>
      <c r="F113">
        <v>1.9</v>
      </c>
      <c r="G113">
        <v>1.8</v>
      </c>
      <c r="H113">
        <v>0</v>
      </c>
      <c r="I113">
        <v>5.2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1.5</v>
      </c>
      <c r="R113">
        <v>2.1</v>
      </c>
      <c r="S113">
        <v>2.8</v>
      </c>
      <c r="T113">
        <v>3.4</v>
      </c>
      <c r="U113">
        <v>0</v>
      </c>
      <c r="V113">
        <v>7.3</v>
      </c>
      <c r="W113">
        <v>4.2</v>
      </c>
      <c r="X113">
        <v>3.5</v>
      </c>
      <c r="Y113">
        <v>0</v>
      </c>
      <c r="Z113">
        <v>0</v>
      </c>
      <c r="AA113">
        <v>0</v>
      </c>
      <c r="AB113">
        <v>0</v>
      </c>
      <c r="AC113">
        <v>5.2</v>
      </c>
      <c r="AD113">
        <v>5.4</v>
      </c>
      <c r="AE113">
        <v>6.4</v>
      </c>
      <c r="AF113">
        <v>0.4</v>
      </c>
      <c r="AG113">
        <v>0</v>
      </c>
      <c r="AH113">
        <v>1.2</v>
      </c>
      <c r="AI113">
        <v>1.4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0.1</v>
      </c>
      <c r="AT113">
        <v>0</v>
      </c>
      <c r="AU113">
        <v>0.2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 t="s">
        <v>640</v>
      </c>
      <c r="B114" t="s">
        <v>326</v>
      </c>
      <c r="F114">
        <v>0</v>
      </c>
      <c r="G114">
        <v>0</v>
      </c>
      <c r="H114">
        <v>0</v>
      </c>
      <c r="I114">
        <v>13.5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3.9</v>
      </c>
      <c r="R114">
        <v>5.5</v>
      </c>
      <c r="S114">
        <v>7.4</v>
      </c>
      <c r="T114">
        <v>9.1</v>
      </c>
      <c r="U114">
        <v>0</v>
      </c>
      <c r="V114">
        <v>11</v>
      </c>
      <c r="W114">
        <v>16.8</v>
      </c>
      <c r="X114">
        <v>17.8</v>
      </c>
      <c r="Y114">
        <v>0</v>
      </c>
      <c r="Z114">
        <v>0</v>
      </c>
      <c r="AA114">
        <v>0</v>
      </c>
      <c r="AB114">
        <v>0</v>
      </c>
      <c r="AC114">
        <v>2.6</v>
      </c>
      <c r="AD114">
        <v>0.2</v>
      </c>
      <c r="AE114">
        <v>0</v>
      </c>
      <c r="AF114">
        <v>0</v>
      </c>
      <c r="AG114">
        <v>0</v>
      </c>
      <c r="AH114">
        <v>26.9</v>
      </c>
      <c r="AI114">
        <v>12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1.9</v>
      </c>
    </row>
    <row r="115" spans="1:52" x14ac:dyDescent="0.25">
      <c r="A115" t="s">
        <v>640</v>
      </c>
      <c r="B115" t="s">
        <v>327</v>
      </c>
      <c r="F115">
        <v>0</v>
      </c>
      <c r="G115">
        <v>0</v>
      </c>
      <c r="H115">
        <v>100</v>
      </c>
      <c r="I115">
        <v>0.5</v>
      </c>
      <c r="J115">
        <v>100</v>
      </c>
      <c r="K115">
        <v>0</v>
      </c>
      <c r="L115">
        <v>0</v>
      </c>
      <c r="M115">
        <v>100</v>
      </c>
      <c r="N115">
        <v>9.9</v>
      </c>
      <c r="O115">
        <v>0</v>
      </c>
      <c r="P115">
        <v>100</v>
      </c>
      <c r="Q115">
        <v>0</v>
      </c>
      <c r="R115">
        <v>0</v>
      </c>
      <c r="S115">
        <v>0</v>
      </c>
      <c r="T115">
        <v>0</v>
      </c>
      <c r="U115">
        <v>100</v>
      </c>
      <c r="V115">
        <v>0</v>
      </c>
      <c r="W115">
        <v>0</v>
      </c>
      <c r="X115">
        <v>12.6</v>
      </c>
      <c r="Y115">
        <v>100</v>
      </c>
      <c r="Z115">
        <v>100</v>
      </c>
      <c r="AA115">
        <v>0</v>
      </c>
      <c r="AB115">
        <v>0</v>
      </c>
      <c r="AC115">
        <v>0</v>
      </c>
      <c r="AD115">
        <v>0</v>
      </c>
      <c r="AE115">
        <v>15.2</v>
      </c>
      <c r="AF115">
        <v>0</v>
      </c>
      <c r="AG115">
        <v>100</v>
      </c>
      <c r="AH115">
        <v>7.7</v>
      </c>
      <c r="AI115">
        <v>2.2000000000000002</v>
      </c>
      <c r="AJ115">
        <v>100</v>
      </c>
      <c r="AK115">
        <v>0.9</v>
      </c>
      <c r="AL115">
        <v>0</v>
      </c>
      <c r="AM115">
        <v>0</v>
      </c>
      <c r="AN115">
        <v>0</v>
      </c>
      <c r="AO115">
        <v>100</v>
      </c>
      <c r="AP115">
        <v>3.9</v>
      </c>
      <c r="AQ115">
        <v>9.3000000000000007</v>
      </c>
      <c r="AR115">
        <v>60.3</v>
      </c>
      <c r="AS115">
        <v>12.4</v>
      </c>
      <c r="AT115">
        <v>9.3000000000000007</v>
      </c>
      <c r="AU115">
        <v>8.5</v>
      </c>
      <c r="AV115">
        <v>3.2</v>
      </c>
      <c r="AW115">
        <v>25</v>
      </c>
      <c r="AX115">
        <v>15</v>
      </c>
      <c r="AY115">
        <v>0</v>
      </c>
      <c r="AZ115">
        <v>12.8</v>
      </c>
    </row>
    <row r="116" spans="1:52" x14ac:dyDescent="0.25">
      <c r="A116" t="s">
        <v>640</v>
      </c>
      <c r="B116" t="s">
        <v>329</v>
      </c>
      <c r="F116">
        <v>64.7</v>
      </c>
      <c r="G116">
        <v>70.8</v>
      </c>
      <c r="H116">
        <v>100</v>
      </c>
      <c r="I116">
        <v>69.2</v>
      </c>
      <c r="J116">
        <v>100</v>
      </c>
      <c r="K116">
        <v>67.3</v>
      </c>
      <c r="L116">
        <v>81.2</v>
      </c>
      <c r="M116">
        <v>100</v>
      </c>
      <c r="N116">
        <v>100</v>
      </c>
      <c r="O116">
        <v>74.7</v>
      </c>
      <c r="P116">
        <v>100</v>
      </c>
      <c r="Q116">
        <v>51</v>
      </c>
      <c r="R116">
        <v>67</v>
      </c>
      <c r="S116">
        <v>85</v>
      </c>
      <c r="T116">
        <v>100</v>
      </c>
      <c r="U116">
        <v>100</v>
      </c>
      <c r="V116">
        <v>48.8</v>
      </c>
      <c r="W116">
        <v>69.3</v>
      </c>
      <c r="X116">
        <v>86.2</v>
      </c>
      <c r="Y116">
        <v>100</v>
      </c>
      <c r="Z116">
        <v>100</v>
      </c>
      <c r="AA116">
        <v>100</v>
      </c>
      <c r="AB116">
        <v>100</v>
      </c>
      <c r="AC116">
        <v>70.400000000000006</v>
      </c>
      <c r="AD116">
        <v>90</v>
      </c>
      <c r="AE116">
        <v>100</v>
      </c>
      <c r="AF116">
        <v>92.4</v>
      </c>
      <c r="AG116">
        <v>100</v>
      </c>
      <c r="AH116">
        <v>100</v>
      </c>
      <c r="AI116">
        <v>70</v>
      </c>
      <c r="AJ116">
        <v>100</v>
      </c>
      <c r="AK116">
        <v>85.5</v>
      </c>
      <c r="AL116">
        <v>81.400000000000006</v>
      </c>
      <c r="AM116">
        <v>66.7</v>
      </c>
      <c r="AN116">
        <v>92.1</v>
      </c>
      <c r="AO116">
        <v>100</v>
      </c>
      <c r="AP116">
        <v>100</v>
      </c>
      <c r="AQ116">
        <v>84</v>
      </c>
      <c r="AR116">
        <v>100</v>
      </c>
      <c r="AS116">
        <v>84.6</v>
      </c>
      <c r="AT116">
        <v>88.7</v>
      </c>
      <c r="AU116">
        <v>93.9</v>
      </c>
      <c r="AV116">
        <v>100</v>
      </c>
      <c r="AW116">
        <v>85</v>
      </c>
      <c r="AX116">
        <v>70</v>
      </c>
      <c r="AY116">
        <v>85</v>
      </c>
      <c r="AZ116">
        <v>92.8</v>
      </c>
    </row>
    <row r="117" spans="1:52" x14ac:dyDescent="0.25">
      <c r="A117" t="s">
        <v>640</v>
      </c>
      <c r="B117" t="s">
        <v>330</v>
      </c>
      <c r="F117">
        <v>35.299999999999997</v>
      </c>
      <c r="G117">
        <v>29.2</v>
      </c>
      <c r="H117">
        <v>0</v>
      </c>
      <c r="I117">
        <v>30.8</v>
      </c>
      <c r="J117">
        <v>0</v>
      </c>
      <c r="K117">
        <v>32.700000000000003</v>
      </c>
      <c r="L117">
        <v>18.8</v>
      </c>
      <c r="M117">
        <v>0</v>
      </c>
      <c r="N117">
        <v>0</v>
      </c>
      <c r="O117">
        <v>25.3</v>
      </c>
      <c r="P117">
        <v>0</v>
      </c>
      <c r="Q117">
        <v>49</v>
      </c>
      <c r="R117">
        <v>33</v>
      </c>
      <c r="S117">
        <v>15</v>
      </c>
      <c r="T117">
        <v>0</v>
      </c>
      <c r="U117">
        <v>0</v>
      </c>
      <c r="V117">
        <v>51.2</v>
      </c>
      <c r="W117">
        <v>30.7</v>
      </c>
      <c r="X117">
        <v>13.8</v>
      </c>
      <c r="Y117">
        <v>0</v>
      </c>
      <c r="Z117">
        <v>0</v>
      </c>
      <c r="AA117">
        <v>0</v>
      </c>
      <c r="AB117">
        <v>0</v>
      </c>
      <c r="AC117">
        <v>29.6</v>
      </c>
      <c r="AD117">
        <v>10</v>
      </c>
      <c r="AE117">
        <v>0</v>
      </c>
      <c r="AF117">
        <v>7.6</v>
      </c>
      <c r="AG117">
        <v>0</v>
      </c>
      <c r="AH117">
        <v>0</v>
      </c>
      <c r="AI117">
        <v>30</v>
      </c>
      <c r="AJ117">
        <v>0</v>
      </c>
      <c r="AK117">
        <v>14.5</v>
      </c>
      <c r="AL117">
        <v>18.600000000000001</v>
      </c>
      <c r="AM117">
        <v>33.299999999999997</v>
      </c>
      <c r="AN117">
        <v>7.9</v>
      </c>
      <c r="AO117">
        <v>0</v>
      </c>
      <c r="AP117">
        <v>0</v>
      </c>
      <c r="AQ117">
        <v>16</v>
      </c>
      <c r="AR117">
        <v>0</v>
      </c>
      <c r="AS117">
        <v>15.4</v>
      </c>
      <c r="AT117">
        <v>11.3</v>
      </c>
      <c r="AU117">
        <v>6.1</v>
      </c>
      <c r="AV117">
        <v>0</v>
      </c>
      <c r="AW117">
        <v>15</v>
      </c>
      <c r="AX117">
        <v>30</v>
      </c>
      <c r="AY117">
        <v>15</v>
      </c>
      <c r="AZ117">
        <v>7.2</v>
      </c>
    </row>
    <row r="118" spans="1:52" x14ac:dyDescent="0.25">
      <c r="A118" t="s">
        <v>640</v>
      </c>
      <c r="B118" t="s">
        <v>332</v>
      </c>
      <c r="F118">
        <v>1293</v>
      </c>
      <c r="G118">
        <v>286</v>
      </c>
      <c r="H118">
        <v>1246</v>
      </c>
      <c r="I118">
        <v>1701</v>
      </c>
      <c r="J118">
        <v>106</v>
      </c>
      <c r="K118">
        <v>204</v>
      </c>
      <c r="L118">
        <v>359</v>
      </c>
      <c r="M118">
        <v>140</v>
      </c>
      <c r="N118">
        <v>265</v>
      </c>
      <c r="O118">
        <v>605</v>
      </c>
      <c r="P118">
        <v>65</v>
      </c>
      <c r="Q118">
        <v>167</v>
      </c>
      <c r="R118">
        <v>173</v>
      </c>
      <c r="S118">
        <v>66</v>
      </c>
      <c r="T118">
        <v>800</v>
      </c>
      <c r="U118">
        <v>244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7442</v>
      </c>
      <c r="AD118">
        <v>727</v>
      </c>
      <c r="AE118">
        <v>2413</v>
      </c>
      <c r="AF118">
        <v>9</v>
      </c>
      <c r="AG118">
        <v>562</v>
      </c>
      <c r="AH118">
        <v>518</v>
      </c>
      <c r="AI118">
        <v>461</v>
      </c>
      <c r="AJ118">
        <v>212</v>
      </c>
      <c r="AK118">
        <v>5451</v>
      </c>
      <c r="AL118">
        <v>130</v>
      </c>
      <c r="AM118">
        <v>204</v>
      </c>
      <c r="AN118">
        <v>71</v>
      </c>
      <c r="AO118">
        <v>57</v>
      </c>
      <c r="AP118">
        <v>2617</v>
      </c>
      <c r="AQ118">
        <v>265</v>
      </c>
      <c r="AR118">
        <v>32</v>
      </c>
      <c r="AS118">
        <v>17033</v>
      </c>
      <c r="AT118">
        <v>5484</v>
      </c>
      <c r="AU118">
        <v>3206</v>
      </c>
      <c r="AV118">
        <v>3033</v>
      </c>
      <c r="AW118">
        <v>27</v>
      </c>
      <c r="AX118">
        <v>78</v>
      </c>
      <c r="AY118">
        <v>103</v>
      </c>
      <c r="AZ118">
        <v>322</v>
      </c>
    </row>
    <row r="119" spans="1:52" x14ac:dyDescent="0.25">
      <c r="A119" t="s">
        <v>640</v>
      </c>
      <c r="B119" t="s">
        <v>333</v>
      </c>
      <c r="F119">
        <v>119</v>
      </c>
      <c r="G119">
        <v>20</v>
      </c>
      <c r="H119">
        <v>123</v>
      </c>
      <c r="I119">
        <v>259</v>
      </c>
      <c r="J119">
        <v>12</v>
      </c>
      <c r="K119">
        <v>0</v>
      </c>
      <c r="L119">
        <v>0</v>
      </c>
      <c r="M119">
        <v>0</v>
      </c>
      <c r="N119">
        <v>6</v>
      </c>
      <c r="O119">
        <v>1</v>
      </c>
      <c r="P119">
        <v>0</v>
      </c>
      <c r="Q119">
        <v>6</v>
      </c>
      <c r="R119">
        <v>12</v>
      </c>
      <c r="S119">
        <v>5</v>
      </c>
      <c r="T119">
        <v>102</v>
      </c>
      <c r="U119">
        <v>58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326</v>
      </c>
      <c r="AD119">
        <v>67</v>
      </c>
      <c r="AE119">
        <v>325</v>
      </c>
      <c r="AF119">
        <v>0</v>
      </c>
      <c r="AG119">
        <v>90</v>
      </c>
      <c r="AH119">
        <v>38</v>
      </c>
      <c r="AI119">
        <v>46</v>
      </c>
      <c r="AJ119">
        <v>64</v>
      </c>
      <c r="AK119">
        <v>23</v>
      </c>
      <c r="AL119">
        <v>9</v>
      </c>
      <c r="AM119">
        <v>0</v>
      </c>
      <c r="AN119">
        <v>0</v>
      </c>
      <c r="AO119">
        <v>0</v>
      </c>
      <c r="AP119">
        <v>128</v>
      </c>
      <c r="AQ119">
        <v>23</v>
      </c>
      <c r="AR119">
        <v>1</v>
      </c>
      <c r="AS119">
        <v>42</v>
      </c>
      <c r="AT119">
        <v>45</v>
      </c>
      <c r="AU119">
        <v>177</v>
      </c>
      <c r="AV119">
        <v>284</v>
      </c>
      <c r="AW119">
        <v>11</v>
      </c>
      <c r="AX119">
        <v>6</v>
      </c>
      <c r="AY119">
        <v>18</v>
      </c>
      <c r="AZ119">
        <v>38</v>
      </c>
    </row>
    <row r="120" spans="1:52" x14ac:dyDescent="0.25">
      <c r="A120" t="s">
        <v>640</v>
      </c>
      <c r="B120" t="s">
        <v>394</v>
      </c>
      <c r="F120">
        <v>294</v>
      </c>
      <c r="G120">
        <v>26</v>
      </c>
      <c r="H120">
        <v>245</v>
      </c>
      <c r="I120">
        <v>774</v>
      </c>
      <c r="J120">
        <v>27</v>
      </c>
      <c r="K120">
        <v>144</v>
      </c>
      <c r="L120">
        <v>231</v>
      </c>
      <c r="M120">
        <v>38</v>
      </c>
      <c r="N120">
        <v>90</v>
      </c>
      <c r="O120">
        <v>367</v>
      </c>
      <c r="P120">
        <v>24</v>
      </c>
      <c r="Q120">
        <v>0</v>
      </c>
      <c r="R120">
        <v>0</v>
      </c>
      <c r="S120">
        <v>0</v>
      </c>
      <c r="T120">
        <v>0</v>
      </c>
      <c r="U120">
        <v>495</v>
      </c>
      <c r="V120">
        <v>1437</v>
      </c>
      <c r="W120">
        <v>905</v>
      </c>
      <c r="X120">
        <v>60</v>
      </c>
      <c r="Y120">
        <v>19</v>
      </c>
      <c r="Z120">
        <v>2350</v>
      </c>
      <c r="AA120">
        <v>26</v>
      </c>
      <c r="AB120">
        <v>6</v>
      </c>
      <c r="AC120">
        <v>1685</v>
      </c>
      <c r="AD120">
        <v>82</v>
      </c>
      <c r="AE120">
        <v>416</v>
      </c>
      <c r="AF120">
        <v>2</v>
      </c>
      <c r="AG120">
        <v>150</v>
      </c>
      <c r="AH120">
        <v>101</v>
      </c>
      <c r="AI120">
        <v>93</v>
      </c>
      <c r="AJ120">
        <v>35</v>
      </c>
      <c r="AK120">
        <v>24</v>
      </c>
      <c r="AL120">
        <v>44</v>
      </c>
      <c r="AM120">
        <v>31</v>
      </c>
      <c r="AN120">
        <v>4</v>
      </c>
      <c r="AO120">
        <v>13</v>
      </c>
      <c r="AP120">
        <v>80</v>
      </c>
      <c r="AQ120">
        <v>20</v>
      </c>
      <c r="AR120">
        <v>0</v>
      </c>
      <c r="AS120">
        <v>2038</v>
      </c>
      <c r="AT120">
        <v>729</v>
      </c>
      <c r="AU120">
        <v>234</v>
      </c>
      <c r="AV120">
        <v>252</v>
      </c>
      <c r="AW120">
        <v>1</v>
      </c>
      <c r="AX120">
        <v>21</v>
      </c>
      <c r="AY120">
        <v>4</v>
      </c>
      <c r="AZ120">
        <v>25</v>
      </c>
    </row>
    <row r="121" spans="1:52" x14ac:dyDescent="0.25">
      <c r="A121" t="s">
        <v>640</v>
      </c>
      <c r="B121" t="s">
        <v>335</v>
      </c>
      <c r="F121">
        <v>11.2</v>
      </c>
      <c r="G121">
        <v>46.7</v>
      </c>
      <c r="H121">
        <v>49.6</v>
      </c>
      <c r="I121">
        <v>0</v>
      </c>
      <c r="J121">
        <v>0</v>
      </c>
      <c r="K121">
        <v>3.5</v>
      </c>
      <c r="L121">
        <v>52.4</v>
      </c>
      <c r="M121">
        <v>27.6</v>
      </c>
      <c r="N121">
        <v>99.6</v>
      </c>
      <c r="O121">
        <v>70.5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2.6</v>
      </c>
      <c r="W121">
        <v>38.1</v>
      </c>
      <c r="X121">
        <v>85.2</v>
      </c>
      <c r="Y121">
        <v>86.7</v>
      </c>
      <c r="Z121">
        <v>22.9</v>
      </c>
      <c r="AA121">
        <v>52</v>
      </c>
      <c r="AB121">
        <v>90.4</v>
      </c>
      <c r="AC121">
        <v>19.8</v>
      </c>
      <c r="AD121">
        <v>54.4</v>
      </c>
      <c r="AE121">
        <v>55.1</v>
      </c>
      <c r="AF121">
        <v>0</v>
      </c>
      <c r="AG121">
        <v>0</v>
      </c>
      <c r="AH121">
        <v>0</v>
      </c>
      <c r="AI121">
        <v>0</v>
      </c>
      <c r="AJ121">
        <v>100</v>
      </c>
      <c r="AK121">
        <v>100</v>
      </c>
      <c r="AL121">
        <v>0</v>
      </c>
      <c r="AM121">
        <v>8.3000000000000007</v>
      </c>
      <c r="AN121">
        <v>89.8</v>
      </c>
      <c r="AO121">
        <v>16.2</v>
      </c>
      <c r="AP121">
        <v>0</v>
      </c>
      <c r="AQ121">
        <v>0</v>
      </c>
      <c r="AR121">
        <v>0</v>
      </c>
      <c r="AS121">
        <v>13.9</v>
      </c>
      <c r="AT121">
        <v>13.3</v>
      </c>
      <c r="AU121">
        <v>23.5</v>
      </c>
      <c r="AV121">
        <v>89.6</v>
      </c>
      <c r="AW121">
        <v>0</v>
      </c>
      <c r="AX121">
        <v>0</v>
      </c>
      <c r="AY121">
        <v>100</v>
      </c>
      <c r="AZ121">
        <v>85.2</v>
      </c>
    </row>
    <row r="122" spans="1:52" x14ac:dyDescent="0.25">
      <c r="A122" t="s">
        <v>640</v>
      </c>
      <c r="B122" t="s">
        <v>336</v>
      </c>
      <c r="F122">
        <v>0.5</v>
      </c>
      <c r="G122">
        <v>0.5</v>
      </c>
      <c r="H122">
        <v>0.1</v>
      </c>
      <c r="I122">
        <v>0</v>
      </c>
      <c r="J122">
        <v>0</v>
      </c>
      <c r="K122">
        <v>6.4</v>
      </c>
      <c r="L122">
        <v>1.2</v>
      </c>
      <c r="M122">
        <v>0</v>
      </c>
      <c r="N122">
        <v>0.5</v>
      </c>
      <c r="O122">
        <v>29.5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0.2</v>
      </c>
      <c r="W122">
        <v>0.7</v>
      </c>
      <c r="X122">
        <v>0.2</v>
      </c>
      <c r="Y122">
        <v>0</v>
      </c>
      <c r="Z122">
        <v>0.1</v>
      </c>
      <c r="AA122">
        <v>0</v>
      </c>
      <c r="AB122">
        <v>0</v>
      </c>
      <c r="AC122">
        <v>0.4</v>
      </c>
      <c r="AD122">
        <v>0</v>
      </c>
      <c r="AE122">
        <v>0.3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1.6</v>
      </c>
      <c r="AU122">
        <v>0.9</v>
      </c>
      <c r="AV122">
        <v>5.0999999999999996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 t="s">
        <v>640</v>
      </c>
      <c r="B123" t="s">
        <v>337</v>
      </c>
      <c r="F123">
        <v>0.3</v>
      </c>
      <c r="G123">
        <v>0</v>
      </c>
      <c r="H123">
        <v>0.8</v>
      </c>
      <c r="I123">
        <v>0</v>
      </c>
      <c r="J123">
        <v>0</v>
      </c>
      <c r="K123">
        <v>0.1</v>
      </c>
      <c r="L123">
        <v>0.7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0.3</v>
      </c>
      <c r="X123">
        <v>0.9</v>
      </c>
      <c r="Y123">
        <v>1</v>
      </c>
      <c r="Z123">
        <v>0.6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1.8</v>
      </c>
      <c r="AT123">
        <v>2</v>
      </c>
      <c r="AU123">
        <v>0.6</v>
      </c>
      <c r="AV123">
        <v>4.9000000000000004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 t="s">
        <v>640</v>
      </c>
      <c r="B124" t="s">
        <v>338</v>
      </c>
      <c r="F124">
        <v>0.7</v>
      </c>
      <c r="G124">
        <v>0</v>
      </c>
      <c r="H124">
        <v>0.9</v>
      </c>
      <c r="I124">
        <v>0</v>
      </c>
      <c r="J124">
        <v>0</v>
      </c>
      <c r="K124">
        <v>0</v>
      </c>
      <c r="L124">
        <v>0.1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0.5</v>
      </c>
      <c r="W124">
        <v>1.1000000000000001</v>
      </c>
      <c r="X124">
        <v>1.1000000000000001</v>
      </c>
      <c r="Y124">
        <v>3.3</v>
      </c>
      <c r="Z124">
        <v>0.3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1.4</v>
      </c>
      <c r="AT124">
        <v>1.7</v>
      </c>
      <c r="AU124">
        <v>0.7</v>
      </c>
      <c r="AV124">
        <v>0.4</v>
      </c>
      <c r="AW124">
        <v>0</v>
      </c>
      <c r="AX124">
        <v>0</v>
      </c>
      <c r="AY124">
        <v>0</v>
      </c>
      <c r="AZ124">
        <v>2.8</v>
      </c>
    </row>
    <row r="125" spans="1:52" x14ac:dyDescent="0.25">
      <c r="A125" t="s">
        <v>640</v>
      </c>
      <c r="B125" t="s">
        <v>339</v>
      </c>
      <c r="F125">
        <v>87.3</v>
      </c>
      <c r="G125">
        <v>52.8</v>
      </c>
      <c r="H125">
        <v>48.7</v>
      </c>
      <c r="I125">
        <v>100</v>
      </c>
      <c r="J125">
        <v>100</v>
      </c>
      <c r="K125">
        <v>90.1</v>
      </c>
      <c r="L125">
        <v>45.6</v>
      </c>
      <c r="M125">
        <v>72.400000000000006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96.6</v>
      </c>
      <c r="W125">
        <v>59.8</v>
      </c>
      <c r="X125">
        <v>12.6</v>
      </c>
      <c r="Y125">
        <v>9</v>
      </c>
      <c r="Z125">
        <v>76.099999999999994</v>
      </c>
      <c r="AA125">
        <v>48</v>
      </c>
      <c r="AB125">
        <v>9.6</v>
      </c>
      <c r="AC125">
        <v>79.8</v>
      </c>
      <c r="AD125">
        <v>45.6</v>
      </c>
      <c r="AE125">
        <v>44.6</v>
      </c>
      <c r="AF125">
        <v>100</v>
      </c>
      <c r="AG125">
        <v>100</v>
      </c>
      <c r="AH125">
        <v>100</v>
      </c>
      <c r="AI125">
        <v>100</v>
      </c>
      <c r="AJ125">
        <v>0</v>
      </c>
      <c r="AK125">
        <v>0</v>
      </c>
      <c r="AL125">
        <v>100</v>
      </c>
      <c r="AM125">
        <v>90.7</v>
      </c>
      <c r="AN125">
        <v>10.199999999999999</v>
      </c>
      <c r="AO125">
        <v>83.8</v>
      </c>
      <c r="AP125">
        <v>100</v>
      </c>
      <c r="AQ125">
        <v>100</v>
      </c>
      <c r="AR125">
        <v>100</v>
      </c>
      <c r="AS125">
        <v>82</v>
      </c>
      <c r="AT125">
        <v>81.400000000000006</v>
      </c>
      <c r="AU125">
        <v>74.3</v>
      </c>
      <c r="AV125">
        <v>0</v>
      </c>
      <c r="AW125">
        <v>100</v>
      </c>
      <c r="AX125">
        <v>100</v>
      </c>
      <c r="AY125">
        <v>0</v>
      </c>
      <c r="AZ125">
        <v>12.1</v>
      </c>
    </row>
    <row r="126" spans="1:52" x14ac:dyDescent="0.25">
      <c r="A126" t="s">
        <v>640</v>
      </c>
      <c r="B126" t="s">
        <v>340</v>
      </c>
      <c r="F126">
        <v>0.2</v>
      </c>
      <c r="G126">
        <v>0.1</v>
      </c>
      <c r="H126">
        <v>0.2</v>
      </c>
      <c r="I126">
        <v>0.4</v>
      </c>
      <c r="J126">
        <v>0.1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16</v>
      </c>
      <c r="R126">
        <v>16</v>
      </c>
      <c r="S126">
        <v>16</v>
      </c>
      <c r="T126">
        <v>16</v>
      </c>
      <c r="U126">
        <v>16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0.3</v>
      </c>
      <c r="AH126">
        <v>0.1</v>
      </c>
      <c r="AI126">
        <v>0.2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3</v>
      </c>
      <c r="AX126">
        <v>3</v>
      </c>
      <c r="AY126">
        <v>0</v>
      </c>
      <c r="AZ126">
        <v>0</v>
      </c>
    </row>
    <row r="127" spans="1:52" x14ac:dyDescent="0.25">
      <c r="A127" t="s">
        <v>640</v>
      </c>
      <c r="B127" t="s">
        <v>395</v>
      </c>
      <c r="F127">
        <v>11</v>
      </c>
      <c r="G127">
        <v>32</v>
      </c>
      <c r="H127">
        <v>47</v>
      </c>
      <c r="I127">
        <v>152</v>
      </c>
      <c r="J127">
        <v>191</v>
      </c>
      <c r="K127">
        <v>24</v>
      </c>
      <c r="L127">
        <v>81</v>
      </c>
      <c r="M127">
        <v>31</v>
      </c>
      <c r="N127">
        <v>138</v>
      </c>
      <c r="O127">
        <v>30</v>
      </c>
      <c r="P127">
        <v>7</v>
      </c>
      <c r="Q127">
        <v>10</v>
      </c>
      <c r="R127">
        <v>8</v>
      </c>
      <c r="S127">
        <v>13</v>
      </c>
      <c r="T127">
        <v>44</v>
      </c>
      <c r="U127">
        <v>100</v>
      </c>
      <c r="V127">
        <v>33</v>
      </c>
      <c r="W127">
        <v>1109</v>
      </c>
      <c r="X127">
        <v>1818</v>
      </c>
      <c r="Y127">
        <v>1615</v>
      </c>
      <c r="Z127">
        <v>9</v>
      </c>
      <c r="AA127">
        <v>41</v>
      </c>
      <c r="AB127">
        <v>434</v>
      </c>
      <c r="AC127">
        <v>0</v>
      </c>
      <c r="AD127">
        <v>0</v>
      </c>
      <c r="AE127">
        <v>0</v>
      </c>
      <c r="AF127">
        <v>0</v>
      </c>
      <c r="AG127">
        <v>212</v>
      </c>
      <c r="AH127">
        <v>133</v>
      </c>
      <c r="AI127">
        <v>151</v>
      </c>
      <c r="AJ127">
        <v>0</v>
      </c>
      <c r="AK127">
        <v>0</v>
      </c>
      <c r="AL127">
        <v>105</v>
      </c>
      <c r="AM127">
        <v>0</v>
      </c>
      <c r="AN127">
        <v>0</v>
      </c>
      <c r="AO127">
        <v>0</v>
      </c>
      <c r="AP127">
        <v>28</v>
      </c>
      <c r="AQ127">
        <v>19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46</v>
      </c>
      <c r="AX127">
        <v>7</v>
      </c>
      <c r="AY127">
        <v>0</v>
      </c>
      <c r="AZ1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553-0DD9-CA42-BA77-F54BE4266283}">
  <sheetPr>
    <tabColor theme="9"/>
  </sheetPr>
  <dimension ref="A1:CC126"/>
  <sheetViews>
    <sheetView workbookViewId="0">
      <selection activeCell="C25" sqref="C25"/>
    </sheetView>
  </sheetViews>
  <sheetFormatPr defaultColWidth="8.85546875" defaultRowHeight="15" x14ac:dyDescent="0.25"/>
  <cols>
    <col min="1" max="1" width="15.42578125" bestFit="1" customWidth="1"/>
    <col min="2" max="2" width="47.7109375" bestFit="1" customWidth="1"/>
    <col min="3" max="3" width="34.140625" bestFit="1" customWidth="1"/>
    <col min="4" max="4" width="30.42578125" bestFit="1" customWidth="1"/>
    <col min="5" max="5" width="9.28515625" bestFit="1" customWidth="1"/>
    <col min="6" max="7" width="16.7109375" bestFit="1" customWidth="1"/>
    <col min="8" max="11" width="10.140625" bestFit="1" customWidth="1"/>
    <col min="12" max="16" width="9.140625" bestFit="1" customWidth="1"/>
    <col min="17" max="18" width="15.140625" bestFit="1" customWidth="1"/>
    <col min="19" max="19" width="9.140625" bestFit="1" customWidth="1"/>
    <col min="20" max="21" width="16.85546875" bestFit="1" customWidth="1"/>
    <col min="22" max="22" width="9.140625" bestFit="1" customWidth="1"/>
    <col min="23" max="23" width="8.140625" bestFit="1" customWidth="1"/>
    <col min="24" max="26" width="9.140625" bestFit="1" customWidth="1"/>
    <col min="27" max="27" width="12.140625" bestFit="1" customWidth="1"/>
    <col min="28" max="29" width="9.140625" bestFit="1" customWidth="1"/>
    <col min="30" max="32" width="8.140625" bestFit="1" customWidth="1"/>
    <col min="34" max="34" width="8.140625" bestFit="1" customWidth="1"/>
    <col min="36" max="36" width="8.42578125" bestFit="1" customWidth="1"/>
    <col min="37" max="39" width="8" bestFit="1" customWidth="1"/>
    <col min="40" max="41" width="8.42578125" bestFit="1" customWidth="1"/>
  </cols>
  <sheetData>
    <row r="1" spans="1:81" ht="52.5" x14ac:dyDescent="0.25">
      <c r="A1" t="s">
        <v>711</v>
      </c>
      <c r="B1" s="469">
        <v>40908</v>
      </c>
      <c r="C1">
        <v>0</v>
      </c>
      <c r="D1">
        <v>0</v>
      </c>
      <c r="E1" t="s">
        <v>710</v>
      </c>
      <c r="F1" s="476" t="s">
        <v>301</v>
      </c>
      <c r="G1" s="476" t="s">
        <v>301</v>
      </c>
      <c r="H1" s="475" t="s">
        <v>31</v>
      </c>
      <c r="I1" s="475" t="s">
        <v>12</v>
      </c>
      <c r="J1" s="475" t="s">
        <v>36</v>
      </c>
      <c r="K1" s="475" t="s">
        <v>83</v>
      </c>
      <c r="L1" s="475" t="s">
        <v>84</v>
      </c>
      <c r="M1" s="479" t="s">
        <v>86</v>
      </c>
      <c r="N1" s="478" t="s">
        <v>35</v>
      </c>
      <c r="O1" s="473" t="s">
        <v>87</v>
      </c>
      <c r="P1" s="473" t="s">
        <v>10</v>
      </c>
      <c r="Q1" s="477" t="s">
        <v>302</v>
      </c>
      <c r="R1" s="477" t="s">
        <v>302</v>
      </c>
      <c r="S1" s="474" t="s">
        <v>270</v>
      </c>
      <c r="T1" s="480" t="s">
        <v>16</v>
      </c>
      <c r="U1" s="480" t="s">
        <v>16</v>
      </c>
      <c r="V1" s="473" t="s">
        <v>91</v>
      </c>
      <c r="W1" s="481" t="s">
        <v>93</v>
      </c>
      <c r="X1" s="482" t="s">
        <v>542</v>
      </c>
      <c r="Y1" s="483" t="s">
        <v>355</v>
      </c>
      <c r="Z1" s="484" t="s">
        <v>303</v>
      </c>
      <c r="AA1" s="471" t="s">
        <v>95</v>
      </c>
      <c r="AB1" s="470" t="s">
        <v>486</v>
      </c>
      <c r="AC1" s="472" t="s">
        <v>304</v>
      </c>
      <c r="AD1" s="470" t="s">
        <v>487</v>
      </c>
      <c r="AE1" s="470" t="s">
        <v>306</v>
      </c>
      <c r="AF1" s="470" t="s">
        <v>307</v>
      </c>
      <c r="AG1" s="470" t="s">
        <v>309</v>
      </c>
      <c r="AH1" s="470" t="s">
        <v>308</v>
      </c>
      <c r="AI1" s="470" t="s">
        <v>543</v>
      </c>
      <c r="AJ1" s="470" t="s">
        <v>488</v>
      </c>
      <c r="AK1" s="470" t="s">
        <v>105</v>
      </c>
      <c r="AL1" s="470" t="s">
        <v>310</v>
      </c>
      <c r="AM1" s="470" t="s">
        <v>107</v>
      </c>
      <c r="AN1" s="470" t="s">
        <v>108</v>
      </c>
      <c r="AO1" s="470" t="s">
        <v>598</v>
      </c>
    </row>
    <row r="2" spans="1:81" ht="23.25" x14ac:dyDescent="0.25">
      <c r="E2" t="s">
        <v>709</v>
      </c>
      <c r="F2" s="25" t="s">
        <v>316</v>
      </c>
      <c r="G2" s="25" t="s">
        <v>317</v>
      </c>
      <c r="H2" s="43" t="s">
        <v>712</v>
      </c>
      <c r="I2" s="43" t="s">
        <v>712</v>
      </c>
      <c r="J2" s="43" t="s">
        <v>712</v>
      </c>
      <c r="K2" s="43" t="s">
        <v>712</v>
      </c>
      <c r="L2" s="43" t="s">
        <v>712</v>
      </c>
      <c r="M2" s="43" t="s">
        <v>712</v>
      </c>
      <c r="N2" s="43" t="s">
        <v>712</v>
      </c>
      <c r="O2" s="43" t="s">
        <v>712</v>
      </c>
      <c r="P2" s="43" t="s">
        <v>712</v>
      </c>
      <c r="Q2" s="25" t="s">
        <v>317</v>
      </c>
      <c r="R2" s="25" t="s">
        <v>320</v>
      </c>
      <c r="S2" s="25" t="s">
        <v>712</v>
      </c>
      <c r="T2" s="25" t="s">
        <v>318</v>
      </c>
      <c r="U2" s="25" t="s">
        <v>319</v>
      </c>
      <c r="V2" s="43" t="s">
        <v>712</v>
      </c>
      <c r="W2" s="43" t="s">
        <v>712</v>
      </c>
      <c r="X2" s="43" t="s">
        <v>712</v>
      </c>
      <c r="Y2" s="43" t="s">
        <v>712</v>
      </c>
      <c r="Z2" s="43" t="s">
        <v>712</v>
      </c>
      <c r="AA2" s="43" t="s">
        <v>712</v>
      </c>
      <c r="AB2" s="43" t="s">
        <v>712</v>
      </c>
      <c r="AC2" s="43" t="s">
        <v>712</v>
      </c>
      <c r="AD2" s="43" t="s">
        <v>712</v>
      </c>
      <c r="AE2" s="43" t="s">
        <v>712</v>
      </c>
      <c r="AF2" s="43" t="s">
        <v>712</v>
      </c>
      <c r="AG2" s="43" t="s">
        <v>712</v>
      </c>
      <c r="AH2" s="43" t="s">
        <v>712</v>
      </c>
      <c r="AI2" s="43" t="s">
        <v>712</v>
      </c>
      <c r="AJ2" s="43" t="s">
        <v>712</v>
      </c>
      <c r="AK2" s="43" t="s">
        <v>712</v>
      </c>
      <c r="AL2" s="43" t="s">
        <v>712</v>
      </c>
      <c r="AM2" s="43" t="s">
        <v>712</v>
      </c>
      <c r="AN2" s="43" t="s">
        <v>712</v>
      </c>
      <c r="AO2" s="43" t="s">
        <v>712</v>
      </c>
    </row>
    <row r="3" spans="1:81" x14ac:dyDescent="0.25">
      <c r="A3" s="468" t="s">
        <v>708</v>
      </c>
      <c r="B3" s="468" t="s">
        <v>707</v>
      </c>
      <c r="C3" s="468" t="s">
        <v>706</v>
      </c>
      <c r="D3" s="468" t="s">
        <v>705</v>
      </c>
      <c r="E3" s="468"/>
      <c r="F3" s="468" t="s">
        <v>704</v>
      </c>
      <c r="G3" s="468" t="s">
        <v>703</v>
      </c>
      <c r="H3" s="468" t="s">
        <v>702</v>
      </c>
      <c r="I3" s="468" t="s">
        <v>701</v>
      </c>
      <c r="J3" s="468" t="s">
        <v>700</v>
      </c>
      <c r="K3" s="468" t="s">
        <v>699</v>
      </c>
      <c r="L3" s="468" t="s">
        <v>698</v>
      </c>
      <c r="M3" s="468" t="s">
        <v>697</v>
      </c>
      <c r="N3" s="468" t="s">
        <v>696</v>
      </c>
      <c r="O3" s="468" t="s">
        <v>695</v>
      </c>
      <c r="P3" s="468" t="s">
        <v>694</v>
      </c>
      <c r="Q3" s="468" t="s">
        <v>693</v>
      </c>
      <c r="R3" s="468" t="s">
        <v>692</v>
      </c>
      <c r="S3" s="468" t="s">
        <v>691</v>
      </c>
      <c r="T3" s="468" t="s">
        <v>690</v>
      </c>
      <c r="U3" s="468" t="s">
        <v>689</v>
      </c>
      <c r="V3" s="468" t="s">
        <v>688</v>
      </c>
      <c r="W3" s="468" t="s">
        <v>687</v>
      </c>
      <c r="X3" s="468" t="s">
        <v>686</v>
      </c>
      <c r="Y3" s="468" t="s">
        <v>685</v>
      </c>
      <c r="Z3" s="468" t="s">
        <v>684</v>
      </c>
      <c r="AA3" s="468" t="s">
        <v>683</v>
      </c>
      <c r="AB3" s="468" t="s">
        <v>682</v>
      </c>
      <c r="AC3" s="468" t="s">
        <v>681</v>
      </c>
      <c r="AD3" s="468" t="s">
        <v>680</v>
      </c>
      <c r="AE3" s="468" t="s">
        <v>679</v>
      </c>
      <c r="AF3" s="468" t="s">
        <v>678</v>
      </c>
      <c r="AG3" s="468" t="s">
        <v>677</v>
      </c>
      <c r="AH3" s="468" t="s">
        <v>676</v>
      </c>
      <c r="AI3" s="468" t="s">
        <v>675</v>
      </c>
      <c r="AJ3" s="468" t="s">
        <v>674</v>
      </c>
      <c r="AK3" s="468" t="s">
        <v>673</v>
      </c>
      <c r="AL3" s="468" t="s">
        <v>672</v>
      </c>
      <c r="AM3" s="468" t="s">
        <v>671</v>
      </c>
      <c r="AN3" s="468" t="s">
        <v>670</v>
      </c>
      <c r="AO3" s="467" t="s">
        <v>669</v>
      </c>
      <c r="AP3" s="466"/>
      <c r="AQ3" s="466"/>
      <c r="AR3" s="466"/>
      <c r="AS3" s="466"/>
      <c r="AT3" s="466"/>
      <c r="AU3" s="466"/>
      <c r="AV3" s="466"/>
      <c r="AW3" s="466"/>
      <c r="AX3" s="466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  <c r="BT3" s="466"/>
      <c r="BU3" s="466"/>
      <c r="BV3" s="466"/>
      <c r="BW3" s="466"/>
      <c r="BX3" s="466"/>
      <c r="BY3" s="466"/>
      <c r="BZ3" s="466"/>
      <c r="CA3" s="466"/>
      <c r="CB3" s="466"/>
      <c r="CC3" s="466"/>
    </row>
    <row r="4" spans="1:81" x14ac:dyDescent="0.25">
      <c r="A4" t="s">
        <v>652</v>
      </c>
      <c r="B4" t="s">
        <v>187</v>
      </c>
      <c r="C4" t="s">
        <v>188</v>
      </c>
      <c r="F4">
        <v>719713</v>
      </c>
      <c r="G4">
        <v>4036974</v>
      </c>
      <c r="H4">
        <v>5591229</v>
      </c>
      <c r="I4">
        <v>3791958</v>
      </c>
      <c r="J4">
        <v>1772507</v>
      </c>
      <c r="K4">
        <v>1477243</v>
      </c>
      <c r="L4">
        <v>976174</v>
      </c>
      <c r="M4">
        <v>664912</v>
      </c>
      <c r="N4">
        <v>1312723</v>
      </c>
      <c r="O4">
        <v>874989</v>
      </c>
      <c r="P4">
        <v>1265881</v>
      </c>
      <c r="Q4">
        <v>1207968</v>
      </c>
      <c r="R4">
        <v>358367</v>
      </c>
      <c r="S4">
        <v>108788</v>
      </c>
      <c r="T4">
        <v>68709</v>
      </c>
      <c r="U4">
        <v>549956</v>
      </c>
      <c r="V4">
        <v>873473</v>
      </c>
      <c r="W4">
        <v>194937</v>
      </c>
      <c r="X4">
        <v>392882</v>
      </c>
      <c r="Y4">
        <v>343484</v>
      </c>
      <c r="Z4">
        <v>151065</v>
      </c>
      <c r="AA4">
        <v>67894.270999999993</v>
      </c>
      <c r="AB4">
        <v>206880</v>
      </c>
      <c r="AC4">
        <v>13986</v>
      </c>
      <c r="AD4">
        <v>0</v>
      </c>
      <c r="AE4">
        <v>19149</v>
      </c>
      <c r="AF4">
        <v>87779</v>
      </c>
      <c r="AG4">
        <v>15447</v>
      </c>
      <c r="AH4">
        <v>20825</v>
      </c>
      <c r="AI4">
        <v>7681</v>
      </c>
      <c r="AJ4">
        <v>21605</v>
      </c>
      <c r="AK4">
        <v>5595</v>
      </c>
      <c r="AL4">
        <v>1539</v>
      </c>
      <c r="AM4">
        <v>1378</v>
      </c>
      <c r="AN4">
        <v>7914</v>
      </c>
      <c r="AO4">
        <v>0</v>
      </c>
    </row>
    <row r="5" spans="1:81" x14ac:dyDescent="0.25">
      <c r="A5" t="s">
        <v>652</v>
      </c>
      <c r="B5" t="s">
        <v>187</v>
      </c>
      <c r="C5" t="s">
        <v>189</v>
      </c>
      <c r="F5">
        <v>1863579</v>
      </c>
      <c r="G5">
        <v>11613433</v>
      </c>
      <c r="H5">
        <v>11059022</v>
      </c>
      <c r="I5">
        <v>8060870</v>
      </c>
      <c r="J5">
        <v>3753139</v>
      </c>
      <c r="K5">
        <v>3000321</v>
      </c>
      <c r="L5">
        <v>2075219</v>
      </c>
      <c r="M5">
        <v>1840268</v>
      </c>
      <c r="N5">
        <v>2671847</v>
      </c>
      <c r="O5">
        <v>1773062</v>
      </c>
      <c r="P5">
        <v>2626951</v>
      </c>
      <c r="Q5">
        <v>3624900</v>
      </c>
      <c r="R5">
        <v>968943</v>
      </c>
      <c r="S5">
        <v>239154</v>
      </c>
      <c r="T5">
        <v>254811</v>
      </c>
      <c r="U5">
        <v>839086</v>
      </c>
      <c r="V5">
        <v>1335583</v>
      </c>
      <c r="W5">
        <v>396348</v>
      </c>
      <c r="X5">
        <v>799648</v>
      </c>
      <c r="Y5">
        <v>686900</v>
      </c>
      <c r="Z5">
        <v>327800</v>
      </c>
      <c r="AA5">
        <v>175668.171</v>
      </c>
      <c r="AB5">
        <v>788616</v>
      </c>
      <c r="AC5">
        <v>50423</v>
      </c>
      <c r="AD5">
        <v>0</v>
      </c>
      <c r="AE5">
        <v>182253</v>
      </c>
      <c r="AF5">
        <v>186996</v>
      </c>
      <c r="AG5">
        <v>30989</v>
      </c>
      <c r="AH5">
        <v>41694</v>
      </c>
      <c r="AI5">
        <v>15361</v>
      </c>
      <c r="AJ5">
        <v>62862</v>
      </c>
      <c r="AK5">
        <v>11775</v>
      </c>
      <c r="AL5">
        <v>5466</v>
      </c>
      <c r="AM5">
        <v>3448</v>
      </c>
      <c r="AN5">
        <v>5245</v>
      </c>
      <c r="AO5">
        <v>0</v>
      </c>
    </row>
    <row r="6" spans="1:81" x14ac:dyDescent="0.25">
      <c r="A6" t="s">
        <v>652</v>
      </c>
      <c r="B6" t="s">
        <v>187</v>
      </c>
      <c r="C6" t="s">
        <v>190</v>
      </c>
      <c r="F6">
        <v>-8611</v>
      </c>
      <c r="G6">
        <v>-6886</v>
      </c>
      <c r="H6">
        <v>-1788</v>
      </c>
      <c r="I6">
        <v>-63397</v>
      </c>
      <c r="J6">
        <v>-19831</v>
      </c>
      <c r="K6">
        <v>-3363</v>
      </c>
      <c r="L6">
        <v>-6436</v>
      </c>
      <c r="M6">
        <v>-11724</v>
      </c>
      <c r="N6">
        <v>-12200</v>
      </c>
      <c r="O6">
        <v>-20818</v>
      </c>
      <c r="P6">
        <v>-54721</v>
      </c>
      <c r="Q6">
        <v>2865</v>
      </c>
      <c r="R6">
        <v>-227311</v>
      </c>
      <c r="S6">
        <v>-217</v>
      </c>
      <c r="T6">
        <v>-2462</v>
      </c>
      <c r="U6">
        <v>162</v>
      </c>
      <c r="V6">
        <v>154</v>
      </c>
      <c r="W6">
        <v>-1982</v>
      </c>
      <c r="X6">
        <v>-2797</v>
      </c>
      <c r="Y6">
        <v>-7332</v>
      </c>
      <c r="Z6">
        <v>-3469</v>
      </c>
      <c r="AA6">
        <v>-425.03199999999998</v>
      </c>
      <c r="AB6">
        <v>0</v>
      </c>
      <c r="AC6">
        <v>0</v>
      </c>
      <c r="AD6">
        <v>-408</v>
      </c>
      <c r="AE6">
        <v>-116</v>
      </c>
      <c r="AF6">
        <v>-6477</v>
      </c>
      <c r="AG6">
        <v>1053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81" x14ac:dyDescent="0.25">
      <c r="A7" t="s">
        <v>652</v>
      </c>
      <c r="B7" t="s">
        <v>187</v>
      </c>
      <c r="C7" t="s">
        <v>490</v>
      </c>
      <c r="F7">
        <v>91996</v>
      </c>
      <c r="G7">
        <v>90281</v>
      </c>
      <c r="H7">
        <v>247609</v>
      </c>
      <c r="I7">
        <v>879541</v>
      </c>
      <c r="J7">
        <v>279223</v>
      </c>
      <c r="K7">
        <v>87442</v>
      </c>
      <c r="L7">
        <v>36335</v>
      </c>
      <c r="M7">
        <v>70231</v>
      </c>
      <c r="N7">
        <v>67966</v>
      </c>
      <c r="O7">
        <v>105524</v>
      </c>
      <c r="P7">
        <v>236000</v>
      </c>
      <c r="Q7">
        <v>27581</v>
      </c>
      <c r="R7">
        <v>12702</v>
      </c>
      <c r="S7">
        <v>22723</v>
      </c>
      <c r="T7">
        <v>0</v>
      </c>
      <c r="U7">
        <v>0</v>
      </c>
      <c r="V7">
        <v>3483</v>
      </c>
      <c r="W7">
        <v>19023</v>
      </c>
      <c r="X7">
        <v>67186</v>
      </c>
      <c r="Y7">
        <v>55707</v>
      </c>
      <c r="Z7">
        <v>12995</v>
      </c>
      <c r="AA7">
        <v>20317.664000000001</v>
      </c>
      <c r="AB7">
        <v>7557</v>
      </c>
      <c r="AC7">
        <v>1457</v>
      </c>
      <c r="AD7">
        <v>3464</v>
      </c>
      <c r="AE7">
        <v>2437</v>
      </c>
      <c r="AF7">
        <v>14998</v>
      </c>
      <c r="AG7">
        <v>0</v>
      </c>
      <c r="AH7">
        <v>2484</v>
      </c>
      <c r="AI7">
        <v>775</v>
      </c>
      <c r="AJ7">
        <v>1442</v>
      </c>
      <c r="AK7">
        <v>1978</v>
      </c>
      <c r="AL7">
        <v>0</v>
      </c>
      <c r="AM7">
        <v>417</v>
      </c>
      <c r="AN7">
        <v>2407</v>
      </c>
      <c r="AO7">
        <v>516</v>
      </c>
    </row>
    <row r="8" spans="1:81" x14ac:dyDescent="0.25">
      <c r="A8" t="s">
        <v>652</v>
      </c>
      <c r="B8" t="s">
        <v>187</v>
      </c>
      <c r="C8" t="s">
        <v>192</v>
      </c>
      <c r="F8">
        <v>9391377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1321879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842172.64399999997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127027</v>
      </c>
      <c r="AI8">
        <v>76515</v>
      </c>
      <c r="AJ8">
        <v>124947</v>
      </c>
      <c r="AK8">
        <v>88030</v>
      </c>
      <c r="AL8">
        <v>69237</v>
      </c>
      <c r="AM8">
        <v>40239</v>
      </c>
      <c r="AN8">
        <v>107794</v>
      </c>
      <c r="AO8">
        <v>237143</v>
      </c>
    </row>
    <row r="9" spans="1:81" x14ac:dyDescent="0.25">
      <c r="A9" t="s">
        <v>652</v>
      </c>
      <c r="B9" t="s">
        <v>187</v>
      </c>
      <c r="C9" t="s">
        <v>491</v>
      </c>
      <c r="F9">
        <v>9483373</v>
      </c>
      <c r="G9">
        <v>90281</v>
      </c>
      <c r="H9">
        <v>247609</v>
      </c>
      <c r="I9">
        <v>879541</v>
      </c>
      <c r="J9">
        <v>279223</v>
      </c>
      <c r="K9">
        <v>87442</v>
      </c>
      <c r="L9">
        <v>36335</v>
      </c>
      <c r="M9">
        <v>70231</v>
      </c>
      <c r="N9">
        <v>67966</v>
      </c>
      <c r="O9">
        <v>105524</v>
      </c>
      <c r="P9">
        <v>236000</v>
      </c>
      <c r="Q9">
        <v>27581</v>
      </c>
      <c r="R9">
        <v>12702</v>
      </c>
      <c r="S9">
        <v>1344602</v>
      </c>
      <c r="T9">
        <v>0</v>
      </c>
      <c r="U9">
        <v>0</v>
      </c>
      <c r="V9">
        <v>3483</v>
      </c>
      <c r="W9">
        <v>19023</v>
      </c>
      <c r="X9">
        <v>67186</v>
      </c>
      <c r="Y9">
        <v>55707</v>
      </c>
      <c r="Z9">
        <v>12995</v>
      </c>
      <c r="AA9">
        <v>862490.30799999996</v>
      </c>
      <c r="AB9">
        <v>7557</v>
      </c>
      <c r="AC9">
        <v>1457</v>
      </c>
      <c r="AD9">
        <v>3464</v>
      </c>
      <c r="AE9">
        <v>2437</v>
      </c>
      <c r="AF9">
        <v>14998</v>
      </c>
      <c r="AG9">
        <v>0</v>
      </c>
      <c r="AH9">
        <v>129511</v>
      </c>
      <c r="AI9">
        <v>77290</v>
      </c>
      <c r="AJ9">
        <v>126389</v>
      </c>
      <c r="AK9">
        <v>90008</v>
      </c>
      <c r="AL9">
        <v>69237</v>
      </c>
      <c r="AM9">
        <v>40656</v>
      </c>
      <c r="AN9">
        <v>110201</v>
      </c>
      <c r="AO9">
        <v>237659</v>
      </c>
    </row>
    <row r="10" spans="1:81" x14ac:dyDescent="0.25">
      <c r="A10" t="s">
        <v>652</v>
      </c>
      <c r="B10" t="s">
        <v>187</v>
      </c>
      <c r="C10" t="s">
        <v>657</v>
      </c>
      <c r="F10">
        <v>12058054</v>
      </c>
      <c r="G10">
        <v>15733802</v>
      </c>
      <c r="H10">
        <v>16896072</v>
      </c>
      <c r="I10">
        <v>12668972</v>
      </c>
      <c r="J10">
        <v>5785038</v>
      </c>
      <c r="K10">
        <v>4561643</v>
      </c>
      <c r="L10">
        <v>3081292</v>
      </c>
      <c r="M10">
        <v>2563687</v>
      </c>
      <c r="N10">
        <v>4040336</v>
      </c>
      <c r="O10">
        <v>2732757</v>
      </c>
      <c r="P10">
        <v>4074111</v>
      </c>
      <c r="Q10">
        <v>4863314</v>
      </c>
      <c r="R10">
        <v>1112701</v>
      </c>
      <c r="S10">
        <v>1692327</v>
      </c>
      <c r="T10">
        <v>321058</v>
      </c>
      <c r="U10">
        <v>1389204</v>
      </c>
      <c r="V10">
        <v>2212693</v>
      </c>
      <c r="W10">
        <v>608326</v>
      </c>
      <c r="X10">
        <v>1256919</v>
      </c>
      <c r="Y10">
        <v>1078759</v>
      </c>
      <c r="Z10">
        <v>488391</v>
      </c>
      <c r="AA10">
        <v>1105627.7180000001</v>
      </c>
      <c r="AB10">
        <v>1003053</v>
      </c>
      <c r="AC10">
        <v>65866</v>
      </c>
      <c r="AD10">
        <v>3056</v>
      </c>
      <c r="AE10">
        <v>203723</v>
      </c>
      <c r="AF10">
        <v>283296</v>
      </c>
      <c r="AG10">
        <v>47489</v>
      </c>
      <c r="AH10">
        <v>192030</v>
      </c>
      <c r="AI10">
        <v>100332</v>
      </c>
      <c r="AJ10">
        <v>210856</v>
      </c>
      <c r="AK10">
        <v>107378</v>
      </c>
      <c r="AL10">
        <v>76242</v>
      </c>
      <c r="AM10">
        <v>45482</v>
      </c>
      <c r="AN10">
        <v>123360</v>
      </c>
      <c r="AO10">
        <v>237659</v>
      </c>
    </row>
    <row r="11" spans="1:81" x14ac:dyDescent="0.25">
      <c r="A11" t="s">
        <v>652</v>
      </c>
      <c r="B11" t="s">
        <v>194</v>
      </c>
      <c r="C11" t="s">
        <v>195</v>
      </c>
      <c r="F11">
        <v>21737031</v>
      </c>
      <c r="G11">
        <v>1476966</v>
      </c>
      <c r="H11">
        <v>6690990</v>
      </c>
      <c r="I11">
        <v>7888753</v>
      </c>
      <c r="J11">
        <v>3254836</v>
      </c>
      <c r="K11">
        <v>3258075</v>
      </c>
      <c r="L11">
        <v>892415</v>
      </c>
      <c r="M11">
        <v>255956</v>
      </c>
      <c r="N11">
        <v>2282743</v>
      </c>
      <c r="O11">
        <v>1693630</v>
      </c>
      <c r="P11">
        <v>1963508</v>
      </c>
      <c r="Q11">
        <v>718319</v>
      </c>
      <c r="R11">
        <v>38078</v>
      </c>
      <c r="S11">
        <v>2473918</v>
      </c>
      <c r="T11">
        <v>1734616</v>
      </c>
      <c r="U11">
        <v>114154</v>
      </c>
      <c r="V11">
        <v>451953</v>
      </c>
      <c r="W11">
        <v>26797</v>
      </c>
      <c r="X11">
        <v>882500</v>
      </c>
      <c r="Y11">
        <v>815106</v>
      </c>
      <c r="Z11">
        <v>1149161</v>
      </c>
      <c r="AA11">
        <v>1911245.0290000001</v>
      </c>
      <c r="AB11">
        <v>693279</v>
      </c>
      <c r="AC11">
        <v>665734</v>
      </c>
      <c r="AD11">
        <v>465838</v>
      </c>
      <c r="AE11">
        <v>400488</v>
      </c>
      <c r="AF11">
        <v>147633</v>
      </c>
      <c r="AG11">
        <v>1892</v>
      </c>
      <c r="AH11">
        <v>230958</v>
      </c>
      <c r="AI11">
        <v>192138</v>
      </c>
      <c r="AJ11">
        <v>296177</v>
      </c>
      <c r="AK11">
        <v>189060</v>
      </c>
      <c r="AL11">
        <v>94277</v>
      </c>
      <c r="AM11">
        <v>79028</v>
      </c>
      <c r="AN11">
        <v>113792</v>
      </c>
      <c r="AO11">
        <v>236012</v>
      </c>
    </row>
    <row r="12" spans="1:81" x14ac:dyDescent="0.25">
      <c r="A12" t="s">
        <v>652</v>
      </c>
      <c r="B12" t="s">
        <v>194</v>
      </c>
      <c r="C12" t="s">
        <v>196</v>
      </c>
      <c r="F12">
        <v>0</v>
      </c>
      <c r="G12">
        <v>0</v>
      </c>
      <c r="H12">
        <v>-514</v>
      </c>
      <c r="I12">
        <v>-11625</v>
      </c>
      <c r="J12">
        <v>-5944</v>
      </c>
      <c r="K12">
        <v>-6869</v>
      </c>
      <c r="L12">
        <v>0</v>
      </c>
      <c r="M12">
        <v>0</v>
      </c>
      <c r="N12">
        <v>-2000</v>
      </c>
      <c r="O12">
        <v>0</v>
      </c>
      <c r="P12">
        <v>-5784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-657</v>
      </c>
      <c r="Y12">
        <v>-1793</v>
      </c>
      <c r="Z12">
        <v>-32046</v>
      </c>
      <c r="AA12">
        <v>0</v>
      </c>
      <c r="AB12">
        <v>0</v>
      </c>
      <c r="AC12">
        <v>0</v>
      </c>
      <c r="AD12">
        <v>-458</v>
      </c>
      <c r="AE12">
        <v>0</v>
      </c>
      <c r="AF12">
        <v>-210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81" x14ac:dyDescent="0.25">
      <c r="A13" t="s">
        <v>652</v>
      </c>
      <c r="B13" t="s">
        <v>194</v>
      </c>
      <c r="C13" t="s">
        <v>197</v>
      </c>
      <c r="F13">
        <v>348</v>
      </c>
      <c r="G13">
        <v>347</v>
      </c>
      <c r="H13">
        <v>8016</v>
      </c>
      <c r="I13">
        <v>4336</v>
      </c>
      <c r="J13">
        <v>3268</v>
      </c>
      <c r="K13">
        <v>7490</v>
      </c>
      <c r="L13">
        <v>0</v>
      </c>
      <c r="M13">
        <v>0</v>
      </c>
      <c r="N13">
        <v>2105</v>
      </c>
      <c r="O13">
        <v>6643</v>
      </c>
      <c r="P13">
        <v>6519</v>
      </c>
      <c r="Q13">
        <v>0</v>
      </c>
      <c r="R13">
        <v>0</v>
      </c>
      <c r="S13">
        <v>-105</v>
      </c>
      <c r="T13">
        <v>0</v>
      </c>
      <c r="U13">
        <v>0</v>
      </c>
      <c r="V13">
        <v>76</v>
      </c>
      <c r="W13">
        <v>0</v>
      </c>
      <c r="X13">
        <v>0</v>
      </c>
      <c r="Y13">
        <v>0</v>
      </c>
      <c r="Z13">
        <v>349</v>
      </c>
      <c r="AA13">
        <v>28.568999999999999</v>
      </c>
      <c r="AB13">
        <v>100</v>
      </c>
      <c r="AC13">
        <v>0</v>
      </c>
      <c r="AD13">
        <v>0</v>
      </c>
      <c r="AE13">
        <v>0</v>
      </c>
      <c r="AF13">
        <v>3254</v>
      </c>
      <c r="AG13">
        <v>1849</v>
      </c>
      <c r="AH13">
        <v>13</v>
      </c>
      <c r="AI13">
        <v>0</v>
      </c>
      <c r="AJ13">
        <v>344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81" x14ac:dyDescent="0.25">
      <c r="A14" t="s">
        <v>652</v>
      </c>
      <c r="B14" t="s">
        <v>194</v>
      </c>
      <c r="C14" t="s">
        <v>198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15623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81" x14ac:dyDescent="0.25">
      <c r="A15" t="s">
        <v>652</v>
      </c>
      <c r="B15" t="s">
        <v>194</v>
      </c>
      <c r="C15" t="s">
        <v>656</v>
      </c>
      <c r="F15">
        <v>21737379</v>
      </c>
      <c r="G15">
        <v>1477313</v>
      </c>
      <c r="H15">
        <v>6698492</v>
      </c>
      <c r="I15">
        <v>7881464</v>
      </c>
      <c r="J15">
        <v>3252160</v>
      </c>
      <c r="K15">
        <v>3258696</v>
      </c>
      <c r="L15">
        <v>892415</v>
      </c>
      <c r="M15">
        <v>255956</v>
      </c>
      <c r="N15">
        <v>2282848</v>
      </c>
      <c r="O15">
        <v>1700273</v>
      </c>
      <c r="P15">
        <v>1964243</v>
      </c>
      <c r="Q15">
        <v>718319</v>
      </c>
      <c r="R15">
        <v>38078</v>
      </c>
      <c r="S15">
        <v>2473813</v>
      </c>
      <c r="T15">
        <v>1734616</v>
      </c>
      <c r="U15">
        <v>114154</v>
      </c>
      <c r="V15">
        <v>452029</v>
      </c>
      <c r="W15">
        <v>42420</v>
      </c>
      <c r="X15">
        <v>881843</v>
      </c>
      <c r="Y15">
        <v>813313</v>
      </c>
      <c r="Z15">
        <v>1117464</v>
      </c>
      <c r="AA15">
        <v>1911273.598</v>
      </c>
      <c r="AB15">
        <v>693379</v>
      </c>
      <c r="AC15">
        <v>665734</v>
      </c>
      <c r="AD15">
        <v>465380</v>
      </c>
      <c r="AE15">
        <v>400488</v>
      </c>
      <c r="AF15">
        <v>150677</v>
      </c>
      <c r="AG15">
        <v>3741</v>
      </c>
      <c r="AH15">
        <v>230971</v>
      </c>
      <c r="AI15">
        <v>192138</v>
      </c>
      <c r="AJ15">
        <v>296521</v>
      </c>
      <c r="AK15">
        <v>189060</v>
      </c>
      <c r="AL15">
        <v>94277</v>
      </c>
      <c r="AM15">
        <v>79028</v>
      </c>
      <c r="AN15">
        <v>113792</v>
      </c>
      <c r="AO15">
        <v>236012</v>
      </c>
    </row>
    <row r="16" spans="1:81" x14ac:dyDescent="0.25">
      <c r="A16" t="s">
        <v>652</v>
      </c>
      <c r="B16" t="s">
        <v>200</v>
      </c>
      <c r="C16" t="s">
        <v>201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t="s">
        <v>652</v>
      </c>
      <c r="B17" t="s">
        <v>200</v>
      </c>
      <c r="C17" t="s">
        <v>202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t="s">
        <v>652</v>
      </c>
      <c r="B18" t="s">
        <v>200</v>
      </c>
      <c r="C18" t="s">
        <v>203</v>
      </c>
      <c r="F18">
        <v>2261662</v>
      </c>
      <c r="G18">
        <v>1390457</v>
      </c>
      <c r="H18">
        <v>5061605</v>
      </c>
      <c r="I18">
        <v>1454016</v>
      </c>
      <c r="J18">
        <v>-87183</v>
      </c>
      <c r="K18">
        <v>-52929</v>
      </c>
      <c r="L18">
        <v>80991</v>
      </c>
      <c r="M18">
        <v>-12076</v>
      </c>
      <c r="N18">
        <v>1568188</v>
      </c>
      <c r="O18">
        <v>1796946</v>
      </c>
      <c r="P18">
        <v>116447</v>
      </c>
      <c r="Q18">
        <v>57659</v>
      </c>
      <c r="R18">
        <v>8441</v>
      </c>
      <c r="S18">
        <v>-35350</v>
      </c>
      <c r="T18">
        <v>646</v>
      </c>
      <c r="U18">
        <v>7081</v>
      </c>
      <c r="V18">
        <v>71244</v>
      </c>
      <c r="W18">
        <v>11129</v>
      </c>
      <c r="X18">
        <v>-51602</v>
      </c>
      <c r="Y18">
        <v>-332857</v>
      </c>
      <c r="Z18">
        <v>298008</v>
      </c>
      <c r="AA18">
        <v>352625.61099999998</v>
      </c>
      <c r="AB18">
        <v>110003</v>
      </c>
      <c r="AC18">
        <v>48996</v>
      </c>
      <c r="AD18">
        <v>12518</v>
      </c>
      <c r="AE18">
        <v>-112</v>
      </c>
      <c r="AF18">
        <v>22691</v>
      </c>
      <c r="AG18">
        <v>1569</v>
      </c>
      <c r="AH18">
        <v>-384</v>
      </c>
      <c r="AI18">
        <v>-7304</v>
      </c>
      <c r="AJ18">
        <v>-10682</v>
      </c>
      <c r="AK18">
        <v>124</v>
      </c>
      <c r="AL18">
        <v>-511</v>
      </c>
      <c r="AM18">
        <v>-1242</v>
      </c>
      <c r="AN18">
        <v>0</v>
      </c>
      <c r="AO18">
        <v>0</v>
      </c>
    </row>
    <row r="19" spans="1:41" x14ac:dyDescent="0.25">
      <c r="A19" t="s">
        <v>652</v>
      </c>
      <c r="B19" t="s">
        <v>200</v>
      </c>
      <c r="C19" t="s">
        <v>204</v>
      </c>
      <c r="F19">
        <v>0</v>
      </c>
      <c r="G19">
        <v>0</v>
      </c>
      <c r="H19">
        <v>12305</v>
      </c>
      <c r="I19">
        <v>4630</v>
      </c>
      <c r="J19">
        <v>254</v>
      </c>
      <c r="K19">
        <v>11472</v>
      </c>
      <c r="L19">
        <v>0</v>
      </c>
      <c r="M19">
        <v>0</v>
      </c>
      <c r="N19">
        <v>0</v>
      </c>
      <c r="O19">
        <v>0</v>
      </c>
      <c r="P19">
        <v>231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2342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 t="s">
        <v>652</v>
      </c>
      <c r="B20" t="s">
        <v>200</v>
      </c>
      <c r="C20" t="s">
        <v>205</v>
      </c>
      <c r="F20">
        <v>11804692</v>
      </c>
      <c r="G20">
        <v>9881376</v>
      </c>
      <c r="H20">
        <v>21862521</v>
      </c>
      <c r="I20">
        <v>20026055</v>
      </c>
      <c r="J20">
        <v>6549924</v>
      </c>
      <c r="K20">
        <v>8589739</v>
      </c>
      <c r="L20">
        <v>4840139</v>
      </c>
      <c r="M20">
        <v>1957917</v>
      </c>
      <c r="N20">
        <v>4718668</v>
      </c>
      <c r="O20">
        <v>5215767</v>
      </c>
      <c r="P20">
        <v>5363682</v>
      </c>
      <c r="Q20">
        <v>4359823</v>
      </c>
      <c r="R20">
        <v>638252</v>
      </c>
      <c r="S20">
        <v>4976198</v>
      </c>
      <c r="T20">
        <v>3324583</v>
      </c>
      <c r="U20">
        <v>1382801</v>
      </c>
      <c r="V20">
        <v>2429969</v>
      </c>
      <c r="W20">
        <v>320114</v>
      </c>
      <c r="X20">
        <v>1886174</v>
      </c>
      <c r="Y20">
        <v>1854348</v>
      </c>
      <c r="Z20">
        <v>1754551</v>
      </c>
      <c r="AA20">
        <v>1239485.8319999999</v>
      </c>
      <c r="AB20">
        <v>1386188</v>
      </c>
      <c r="AC20">
        <v>1689340</v>
      </c>
      <c r="AD20">
        <v>752263</v>
      </c>
      <c r="AE20">
        <v>665021</v>
      </c>
      <c r="AF20">
        <v>515092</v>
      </c>
      <c r="AG20">
        <v>37268</v>
      </c>
      <c r="AH20">
        <v>172586</v>
      </c>
      <c r="AI20">
        <v>290663</v>
      </c>
      <c r="AJ20">
        <v>146136</v>
      </c>
      <c r="AK20">
        <v>76483</v>
      </c>
      <c r="AL20">
        <v>51395</v>
      </c>
      <c r="AM20">
        <v>47285</v>
      </c>
      <c r="AN20">
        <v>3589</v>
      </c>
      <c r="AO20">
        <v>412</v>
      </c>
    </row>
    <row r="21" spans="1:41" x14ac:dyDescent="0.25">
      <c r="A21" t="s">
        <v>652</v>
      </c>
      <c r="B21" t="s">
        <v>200</v>
      </c>
      <c r="C21" t="s">
        <v>206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t="s">
        <v>652</v>
      </c>
      <c r="B22" t="s">
        <v>200</v>
      </c>
      <c r="C22" t="s">
        <v>207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1224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 t="s">
        <v>652</v>
      </c>
      <c r="B23" t="s">
        <v>200</v>
      </c>
      <c r="C23" t="s">
        <v>208</v>
      </c>
      <c r="F23">
        <v>-87018</v>
      </c>
      <c r="G23">
        <v>-286792</v>
      </c>
      <c r="H23">
        <v>-945973</v>
      </c>
      <c r="I23">
        <v>-1267740</v>
      </c>
      <c r="J23">
        <v>-686577</v>
      </c>
      <c r="K23">
        <v>-897559</v>
      </c>
      <c r="L23">
        <v>-529293</v>
      </c>
      <c r="M23">
        <v>11719</v>
      </c>
      <c r="N23">
        <v>-57026</v>
      </c>
      <c r="O23">
        <v>-200000</v>
      </c>
      <c r="P23">
        <v>-737554</v>
      </c>
      <c r="Q23">
        <v>-234439</v>
      </c>
      <c r="R23">
        <v>-34320</v>
      </c>
      <c r="S23">
        <v>-153955</v>
      </c>
      <c r="T23">
        <v>-25069</v>
      </c>
      <c r="U23">
        <v>-21211</v>
      </c>
      <c r="V23">
        <v>-434103</v>
      </c>
      <c r="W23">
        <v>15461</v>
      </c>
      <c r="X23">
        <v>35150</v>
      </c>
      <c r="Y23">
        <v>-188095</v>
      </c>
      <c r="Z23">
        <v>-94901</v>
      </c>
      <c r="AA23">
        <v>-50597.97</v>
      </c>
      <c r="AB23">
        <v>-158315</v>
      </c>
      <c r="AC23">
        <v>-97653</v>
      </c>
      <c r="AD23">
        <v>-22222</v>
      </c>
      <c r="AE23">
        <v>-7820</v>
      </c>
      <c r="AF23">
        <v>-3962</v>
      </c>
      <c r="AG23">
        <v>-564</v>
      </c>
      <c r="AH23">
        <v>-423</v>
      </c>
      <c r="AI23">
        <v>3317</v>
      </c>
      <c r="AJ23">
        <v>-70769</v>
      </c>
      <c r="AK23">
        <v>3939</v>
      </c>
      <c r="AL23">
        <v>-6708</v>
      </c>
      <c r="AM23">
        <v>-5079</v>
      </c>
      <c r="AN23">
        <v>0</v>
      </c>
      <c r="AO23">
        <v>56</v>
      </c>
    </row>
    <row r="24" spans="1:41" x14ac:dyDescent="0.25">
      <c r="A24" t="s">
        <v>652</v>
      </c>
      <c r="B24" t="s">
        <v>200</v>
      </c>
      <c r="C24" t="s">
        <v>209</v>
      </c>
      <c r="F24">
        <v>109641</v>
      </c>
      <c r="G24">
        <v>-66063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29749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-11806.499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t="s">
        <v>652</v>
      </c>
      <c r="B25" t="s">
        <v>200</v>
      </c>
      <c r="C25" t="s">
        <v>655</v>
      </c>
      <c r="F25">
        <v>14088977</v>
      </c>
      <c r="G25">
        <v>10918978</v>
      </c>
      <c r="H25">
        <v>25990458</v>
      </c>
      <c r="I25">
        <v>20216961</v>
      </c>
      <c r="J25">
        <v>5776418</v>
      </c>
      <c r="K25">
        <v>7650723</v>
      </c>
      <c r="L25">
        <v>4391837</v>
      </c>
      <c r="M25">
        <v>1957560</v>
      </c>
      <c r="N25">
        <v>6259579</v>
      </c>
      <c r="O25">
        <v>6812713</v>
      </c>
      <c r="P25">
        <v>4742806</v>
      </c>
      <c r="Q25">
        <v>4183043</v>
      </c>
      <c r="R25">
        <v>612373</v>
      </c>
      <c r="S25">
        <v>4786893</v>
      </c>
      <c r="T25">
        <v>3300160</v>
      </c>
      <c r="U25">
        <v>1368671</v>
      </c>
      <c r="V25">
        <v>2067110</v>
      </c>
      <c r="W25">
        <v>346704</v>
      </c>
      <c r="X25">
        <v>1869762</v>
      </c>
      <c r="Y25">
        <v>1335738</v>
      </c>
      <c r="Z25">
        <v>1957658</v>
      </c>
      <c r="AA25">
        <v>1529706.9739999999</v>
      </c>
      <c r="AB25">
        <v>1337876</v>
      </c>
      <c r="AC25">
        <v>1640683</v>
      </c>
      <c r="AD25">
        <v>742559</v>
      </c>
      <c r="AE25">
        <v>657089</v>
      </c>
      <c r="AF25">
        <v>533821</v>
      </c>
      <c r="AG25">
        <v>38273</v>
      </c>
      <c r="AH25">
        <v>173003</v>
      </c>
      <c r="AI25">
        <v>286676</v>
      </c>
      <c r="AJ25">
        <v>64685</v>
      </c>
      <c r="AK25">
        <v>80546</v>
      </c>
      <c r="AL25">
        <v>44176</v>
      </c>
      <c r="AM25">
        <v>40964</v>
      </c>
      <c r="AN25">
        <v>3589</v>
      </c>
      <c r="AO25">
        <v>468</v>
      </c>
    </row>
    <row r="26" spans="1:41" x14ac:dyDescent="0.25">
      <c r="A26" t="s">
        <v>652</v>
      </c>
      <c r="B26" t="s">
        <v>211</v>
      </c>
      <c r="C26" t="s">
        <v>212</v>
      </c>
      <c r="F26">
        <v>167506</v>
      </c>
      <c r="G26">
        <v>147892</v>
      </c>
      <c r="H26">
        <v>291261</v>
      </c>
      <c r="I26">
        <v>177458</v>
      </c>
      <c r="J26">
        <v>46605</v>
      </c>
      <c r="K26">
        <v>133773</v>
      </c>
      <c r="L26">
        <v>79005</v>
      </c>
      <c r="M26">
        <v>33796</v>
      </c>
      <c r="N26">
        <v>96119</v>
      </c>
      <c r="O26">
        <v>105500</v>
      </c>
      <c r="P26">
        <v>67939</v>
      </c>
      <c r="Q26">
        <v>22792</v>
      </c>
      <c r="R26">
        <v>3216</v>
      </c>
      <c r="S26">
        <v>57979</v>
      </c>
      <c r="T26">
        <v>14150</v>
      </c>
      <c r="U26">
        <v>6602</v>
      </c>
      <c r="V26">
        <v>59393</v>
      </c>
      <c r="W26">
        <v>1557</v>
      </c>
      <c r="X26">
        <v>23711</v>
      </c>
      <c r="Y26">
        <v>27386</v>
      </c>
      <c r="Z26">
        <v>41241</v>
      </c>
      <c r="AA26">
        <v>25278.231</v>
      </c>
      <c r="AB26">
        <v>14358</v>
      </c>
      <c r="AC26">
        <v>7362</v>
      </c>
      <c r="AD26">
        <v>9314</v>
      </c>
      <c r="AE26">
        <v>5324</v>
      </c>
      <c r="AF26">
        <v>16410</v>
      </c>
      <c r="AG26">
        <v>88</v>
      </c>
      <c r="AH26">
        <v>6264</v>
      </c>
      <c r="AI26">
        <v>3162</v>
      </c>
      <c r="AJ26">
        <v>8841</v>
      </c>
      <c r="AK26">
        <v>4784</v>
      </c>
      <c r="AL26">
        <v>2899</v>
      </c>
      <c r="AM26">
        <v>3071</v>
      </c>
      <c r="AN26">
        <v>0</v>
      </c>
      <c r="AO26">
        <v>0</v>
      </c>
    </row>
    <row r="27" spans="1:41" x14ac:dyDescent="0.25">
      <c r="A27" t="s">
        <v>652</v>
      </c>
      <c r="B27" t="s">
        <v>211</v>
      </c>
      <c r="C27" t="s">
        <v>213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334</v>
      </c>
      <c r="M27">
        <v>0</v>
      </c>
      <c r="N27">
        <v>0</v>
      </c>
      <c r="O27">
        <v>8257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557</v>
      </c>
      <c r="X27">
        <v>0</v>
      </c>
      <c r="Y27">
        <v>466</v>
      </c>
      <c r="Z27">
        <v>370</v>
      </c>
      <c r="AA27">
        <v>0</v>
      </c>
      <c r="AB27">
        <v>1795</v>
      </c>
      <c r="AC27">
        <v>0</v>
      </c>
      <c r="AD27">
        <v>179</v>
      </c>
      <c r="AE27">
        <v>0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</row>
    <row r="28" spans="1:41" x14ac:dyDescent="0.25">
      <c r="A28" t="s">
        <v>652</v>
      </c>
      <c r="B28" t="s">
        <v>211</v>
      </c>
      <c r="C28" t="s">
        <v>214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t="s">
        <v>652</v>
      </c>
      <c r="B29" t="s">
        <v>211</v>
      </c>
      <c r="C29" t="s">
        <v>215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t="s">
        <v>652</v>
      </c>
      <c r="B30" t="s">
        <v>211</v>
      </c>
      <c r="C30" t="s">
        <v>216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33796</v>
      </c>
      <c r="N30">
        <v>26317</v>
      </c>
      <c r="O30">
        <v>0</v>
      </c>
      <c r="P30">
        <v>10142</v>
      </c>
      <c r="Q30">
        <v>122591</v>
      </c>
      <c r="R30">
        <v>17300</v>
      </c>
      <c r="S30">
        <v>0</v>
      </c>
      <c r="T30">
        <v>0</v>
      </c>
      <c r="U30">
        <v>0</v>
      </c>
      <c r="V30">
        <v>42294</v>
      </c>
      <c r="W30">
        <v>0</v>
      </c>
      <c r="X30">
        <v>9213</v>
      </c>
      <c r="Y30">
        <v>0</v>
      </c>
      <c r="Z30">
        <v>21633</v>
      </c>
      <c r="AA30">
        <v>0</v>
      </c>
      <c r="AB30">
        <v>0</v>
      </c>
      <c r="AC30">
        <v>0</v>
      </c>
      <c r="AD30">
        <v>375</v>
      </c>
      <c r="AE30">
        <v>0</v>
      </c>
      <c r="AF30">
        <v>16276</v>
      </c>
      <c r="AG30">
        <v>44</v>
      </c>
      <c r="AH30">
        <v>0</v>
      </c>
      <c r="AI30">
        <v>4</v>
      </c>
      <c r="AJ30">
        <v>0</v>
      </c>
      <c r="AK30">
        <v>1901</v>
      </c>
      <c r="AL30">
        <v>0</v>
      </c>
      <c r="AM30">
        <v>595</v>
      </c>
      <c r="AN30">
        <v>0</v>
      </c>
      <c r="AO30">
        <v>0</v>
      </c>
    </row>
    <row r="31" spans="1:41" x14ac:dyDescent="0.25">
      <c r="A31" t="s">
        <v>652</v>
      </c>
      <c r="B31" t="s">
        <v>211</v>
      </c>
      <c r="C31" t="s">
        <v>654</v>
      </c>
      <c r="F31">
        <v>167506</v>
      </c>
      <c r="G31">
        <v>147892</v>
      </c>
      <c r="H31">
        <v>291261</v>
      </c>
      <c r="I31">
        <v>177458</v>
      </c>
      <c r="J31">
        <v>46605</v>
      </c>
      <c r="K31">
        <v>133773</v>
      </c>
      <c r="L31">
        <v>79339</v>
      </c>
      <c r="M31">
        <v>67592</v>
      </c>
      <c r="N31">
        <v>122436</v>
      </c>
      <c r="O31">
        <v>113757</v>
      </c>
      <c r="P31">
        <v>78081</v>
      </c>
      <c r="Q31">
        <v>145383</v>
      </c>
      <c r="R31">
        <v>20516</v>
      </c>
      <c r="S31">
        <v>57979</v>
      </c>
      <c r="T31">
        <v>14150</v>
      </c>
      <c r="U31">
        <v>6602</v>
      </c>
      <c r="V31">
        <v>101687</v>
      </c>
      <c r="W31">
        <v>2114</v>
      </c>
      <c r="X31">
        <v>32924</v>
      </c>
      <c r="Y31">
        <v>27852</v>
      </c>
      <c r="Z31">
        <v>63244</v>
      </c>
      <c r="AA31">
        <v>25278.231</v>
      </c>
      <c r="AB31">
        <v>16153</v>
      </c>
      <c r="AC31">
        <v>7362</v>
      </c>
      <c r="AD31">
        <v>9868</v>
      </c>
      <c r="AE31">
        <v>5324</v>
      </c>
      <c r="AF31">
        <v>32686</v>
      </c>
      <c r="AG31">
        <v>134</v>
      </c>
      <c r="AH31">
        <v>6264</v>
      </c>
      <c r="AI31">
        <v>3166</v>
      </c>
      <c r="AJ31">
        <v>8841</v>
      </c>
      <c r="AK31">
        <v>6685</v>
      </c>
      <c r="AL31">
        <v>2899</v>
      </c>
      <c r="AM31">
        <v>3666</v>
      </c>
      <c r="AN31">
        <v>0</v>
      </c>
      <c r="AO31">
        <v>1</v>
      </c>
    </row>
    <row r="32" spans="1:41" x14ac:dyDescent="0.25">
      <c r="A32" t="s">
        <v>652</v>
      </c>
      <c r="B32" t="s">
        <v>218</v>
      </c>
      <c r="C32" t="s">
        <v>212</v>
      </c>
      <c r="F32">
        <v>214329</v>
      </c>
      <c r="G32">
        <v>84904</v>
      </c>
      <c r="H32">
        <v>310891</v>
      </c>
      <c r="I32">
        <v>329565</v>
      </c>
      <c r="J32">
        <v>189878</v>
      </c>
      <c r="K32">
        <v>219030</v>
      </c>
      <c r="L32">
        <v>118507</v>
      </c>
      <c r="M32">
        <v>34940</v>
      </c>
      <c r="N32">
        <v>117955</v>
      </c>
      <c r="O32">
        <v>93918</v>
      </c>
      <c r="P32">
        <v>97268</v>
      </c>
      <c r="Q32">
        <v>92236</v>
      </c>
      <c r="R32">
        <v>13016</v>
      </c>
      <c r="S32">
        <v>72825</v>
      </c>
      <c r="T32">
        <v>31859</v>
      </c>
      <c r="U32">
        <v>31995</v>
      </c>
      <c r="V32">
        <v>76989</v>
      </c>
      <c r="W32">
        <v>12512</v>
      </c>
      <c r="X32">
        <v>41004</v>
      </c>
      <c r="Y32">
        <v>80275</v>
      </c>
      <c r="Z32">
        <v>29555</v>
      </c>
      <c r="AA32">
        <v>28315.059000000001</v>
      </c>
      <c r="AB32">
        <v>13634</v>
      </c>
      <c r="AC32">
        <v>10530</v>
      </c>
      <c r="AD32">
        <v>4588</v>
      </c>
      <c r="AE32">
        <v>22751</v>
      </c>
      <c r="AF32">
        <v>13427</v>
      </c>
      <c r="AG32">
        <v>2155</v>
      </c>
      <c r="AH32">
        <v>14617</v>
      </c>
      <c r="AI32">
        <v>9486</v>
      </c>
      <c r="AJ32">
        <v>13261</v>
      </c>
      <c r="AK32">
        <v>7176</v>
      </c>
      <c r="AL32">
        <v>4348</v>
      </c>
      <c r="AM32">
        <v>3071</v>
      </c>
      <c r="AN32">
        <v>1740</v>
      </c>
      <c r="AO32">
        <v>835</v>
      </c>
    </row>
    <row r="33" spans="1:41" x14ac:dyDescent="0.25">
      <c r="A33" t="s">
        <v>652</v>
      </c>
      <c r="B33" t="s">
        <v>218</v>
      </c>
      <c r="C33" t="s">
        <v>219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15727</v>
      </c>
      <c r="N33">
        <v>0</v>
      </c>
      <c r="O33">
        <v>0</v>
      </c>
      <c r="P33">
        <v>0</v>
      </c>
      <c r="Q33">
        <v>40925</v>
      </c>
      <c r="R33">
        <v>5775</v>
      </c>
      <c r="S33">
        <v>0</v>
      </c>
      <c r="T33">
        <v>26312</v>
      </c>
      <c r="U33">
        <v>11584</v>
      </c>
      <c r="V33">
        <v>0</v>
      </c>
      <c r="W33">
        <v>0</v>
      </c>
      <c r="X33">
        <v>23250</v>
      </c>
      <c r="Y33">
        <v>0</v>
      </c>
      <c r="Z33">
        <v>24459</v>
      </c>
      <c r="AA33">
        <v>0</v>
      </c>
      <c r="AB33">
        <v>14816</v>
      </c>
      <c r="AC33">
        <v>13934</v>
      </c>
      <c r="AD33">
        <v>0</v>
      </c>
      <c r="AE33">
        <v>0</v>
      </c>
      <c r="AF33">
        <v>0</v>
      </c>
      <c r="AG33">
        <v>428</v>
      </c>
      <c r="AH33">
        <v>0</v>
      </c>
      <c r="AI33">
        <v>0</v>
      </c>
      <c r="AJ33">
        <v>1461</v>
      </c>
      <c r="AK33">
        <v>0</v>
      </c>
      <c r="AL33">
        <v>0</v>
      </c>
      <c r="AM33">
        <v>409</v>
      </c>
      <c r="AN33">
        <v>2184</v>
      </c>
      <c r="AO33">
        <v>8286</v>
      </c>
    </row>
    <row r="34" spans="1:41" x14ac:dyDescent="0.25">
      <c r="A34" t="s">
        <v>652</v>
      </c>
      <c r="B34" t="s">
        <v>218</v>
      </c>
      <c r="C34" t="s">
        <v>653</v>
      </c>
      <c r="F34">
        <v>214329</v>
      </c>
      <c r="G34">
        <v>84904</v>
      </c>
      <c r="H34">
        <v>310891</v>
      </c>
      <c r="I34">
        <v>329565</v>
      </c>
      <c r="J34">
        <v>189878</v>
      </c>
      <c r="K34">
        <v>219030</v>
      </c>
      <c r="L34">
        <v>118507</v>
      </c>
      <c r="M34">
        <v>50667</v>
      </c>
      <c r="N34">
        <v>117955</v>
      </c>
      <c r="O34">
        <v>93918</v>
      </c>
      <c r="P34">
        <v>97268</v>
      </c>
      <c r="Q34">
        <v>133161</v>
      </c>
      <c r="R34">
        <v>18791</v>
      </c>
      <c r="S34">
        <v>72825</v>
      </c>
      <c r="T34">
        <v>58171</v>
      </c>
      <c r="U34">
        <v>43579</v>
      </c>
      <c r="V34">
        <v>76989</v>
      </c>
      <c r="W34">
        <v>12512</v>
      </c>
      <c r="X34">
        <v>64254</v>
      </c>
      <c r="Y34">
        <v>80275</v>
      </c>
      <c r="Z34">
        <v>54014</v>
      </c>
      <c r="AA34">
        <v>28315.059000000001</v>
      </c>
      <c r="AB34">
        <v>28450</v>
      </c>
      <c r="AC34">
        <v>24464</v>
      </c>
      <c r="AD34">
        <v>4588</v>
      </c>
      <c r="AE34">
        <v>22751</v>
      </c>
      <c r="AF34">
        <v>13427</v>
      </c>
      <c r="AG34">
        <v>2583</v>
      </c>
      <c r="AH34">
        <v>14617</v>
      </c>
      <c r="AI34">
        <v>9486</v>
      </c>
      <c r="AJ34">
        <v>14722</v>
      </c>
      <c r="AK34">
        <v>7176</v>
      </c>
      <c r="AL34">
        <v>4348</v>
      </c>
      <c r="AM34">
        <v>3480</v>
      </c>
      <c r="AN34">
        <v>3924</v>
      </c>
      <c r="AO34">
        <v>9121</v>
      </c>
    </row>
    <row r="35" spans="1:41" x14ac:dyDescent="0.25">
      <c r="A35" t="s">
        <v>652</v>
      </c>
      <c r="B35" t="s">
        <v>221</v>
      </c>
      <c r="F35">
        <v>19293</v>
      </c>
      <c r="G35">
        <v>14676</v>
      </c>
      <c r="H35">
        <v>68824</v>
      </c>
      <c r="I35">
        <v>39167</v>
      </c>
      <c r="J35">
        <v>0</v>
      </c>
      <c r="K35">
        <v>0</v>
      </c>
      <c r="L35">
        <v>0</v>
      </c>
      <c r="M35">
        <v>0</v>
      </c>
      <c r="N35">
        <v>0</v>
      </c>
      <c r="O35">
        <v>7354</v>
      </c>
      <c r="P35">
        <v>13082</v>
      </c>
      <c r="Q35">
        <v>0</v>
      </c>
      <c r="R35">
        <v>0</v>
      </c>
      <c r="S35">
        <v>0</v>
      </c>
      <c r="T35">
        <v>14220</v>
      </c>
      <c r="U35">
        <v>19278</v>
      </c>
      <c r="V35">
        <v>0</v>
      </c>
      <c r="W35">
        <v>0</v>
      </c>
      <c r="X35">
        <v>0</v>
      </c>
      <c r="Y35">
        <v>0</v>
      </c>
      <c r="Z35">
        <v>0</v>
      </c>
      <c r="AA35">
        <v>1777.4</v>
      </c>
      <c r="AB35">
        <v>0</v>
      </c>
      <c r="AC35">
        <v>0</v>
      </c>
      <c r="AD35">
        <v>0</v>
      </c>
      <c r="AE35">
        <v>0</v>
      </c>
      <c r="AF35">
        <v>165</v>
      </c>
      <c r="AG35">
        <v>0</v>
      </c>
      <c r="AH35">
        <v>23302</v>
      </c>
      <c r="AI35">
        <v>0</v>
      </c>
      <c r="AJ35">
        <v>0</v>
      </c>
      <c r="AK35">
        <v>0</v>
      </c>
      <c r="AL35">
        <v>0</v>
      </c>
      <c r="AM35">
        <v>-1</v>
      </c>
      <c r="AN35">
        <v>0</v>
      </c>
      <c r="AO35">
        <v>0</v>
      </c>
    </row>
    <row r="36" spans="1:41" x14ac:dyDescent="0.25">
      <c r="A36" t="s">
        <v>652</v>
      </c>
      <c r="B36" t="s">
        <v>222</v>
      </c>
      <c r="F36">
        <v>152201</v>
      </c>
      <c r="G36">
        <v>125771</v>
      </c>
      <c r="H36">
        <v>276125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63920</v>
      </c>
      <c r="P36">
        <v>0</v>
      </c>
      <c r="Q36">
        <v>0</v>
      </c>
      <c r="R36">
        <v>0</v>
      </c>
      <c r="S36">
        <v>47416</v>
      </c>
      <c r="T36">
        <v>0</v>
      </c>
      <c r="U36">
        <v>10252</v>
      </c>
      <c r="V36">
        <v>27391</v>
      </c>
      <c r="W36">
        <v>3474</v>
      </c>
      <c r="X36">
        <v>0</v>
      </c>
      <c r="Y36">
        <v>22513</v>
      </c>
      <c r="Z36">
        <v>0</v>
      </c>
      <c r="AA36">
        <v>17626.64</v>
      </c>
      <c r="AB36">
        <v>0</v>
      </c>
      <c r="AC36">
        <v>0</v>
      </c>
      <c r="AD36">
        <v>6568</v>
      </c>
      <c r="AE36">
        <v>0</v>
      </c>
      <c r="AF36">
        <v>0</v>
      </c>
      <c r="AG36">
        <v>0</v>
      </c>
      <c r="AH36">
        <v>2421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 t="s">
        <v>652</v>
      </c>
      <c r="B37" t="s">
        <v>638</v>
      </c>
      <c r="F37">
        <v>3894909</v>
      </c>
      <c r="G37">
        <v>24831576</v>
      </c>
      <c r="H37">
        <v>35378585</v>
      </c>
      <c r="I37">
        <v>24536613</v>
      </c>
      <c r="J37">
        <v>8072813</v>
      </c>
      <c r="K37">
        <v>8600867</v>
      </c>
      <c r="L37">
        <v>6382868</v>
      </c>
      <c r="M37">
        <v>4147032</v>
      </c>
      <c r="N37">
        <v>7776676</v>
      </c>
      <c r="O37">
        <v>7580956</v>
      </c>
      <c r="P37">
        <v>6690407</v>
      </c>
      <c r="Q37">
        <v>8049494</v>
      </c>
      <c r="R37">
        <v>1647689</v>
      </c>
      <c r="S37">
        <v>3827187</v>
      </c>
      <c r="T37">
        <v>1828501</v>
      </c>
      <c r="U37">
        <v>2602566</v>
      </c>
      <c r="V37">
        <v>3621707</v>
      </c>
      <c r="W37">
        <v>894510</v>
      </c>
      <c r="X37">
        <v>2147660</v>
      </c>
      <c r="Y37">
        <v>1470544</v>
      </c>
      <c r="Z37">
        <v>1211327</v>
      </c>
      <c r="AA37">
        <v>654618.56399999978</v>
      </c>
      <c r="AB37">
        <v>1602947</v>
      </c>
      <c r="AC37">
        <v>1008989</v>
      </c>
      <c r="AD37">
        <v>259211</v>
      </c>
      <c r="AE37">
        <v>432249</v>
      </c>
      <c r="AF37">
        <v>620492</v>
      </c>
      <c r="AG37">
        <v>79304</v>
      </c>
      <c r="AH37">
        <v>134062</v>
      </c>
      <c r="AI37">
        <v>182218</v>
      </c>
      <c r="AJ37">
        <v>-44543</v>
      </c>
      <c r="AK37">
        <v>-14997</v>
      </c>
      <c r="AL37">
        <v>18894</v>
      </c>
      <c r="AM37">
        <v>271</v>
      </c>
      <c r="AN37">
        <v>9233</v>
      </c>
      <c r="AO37">
        <v>-7007</v>
      </c>
    </row>
    <row r="38" spans="1:41" x14ac:dyDescent="0.25">
      <c r="A38" t="s">
        <v>652</v>
      </c>
      <c r="B38" t="s">
        <v>225</v>
      </c>
      <c r="F38">
        <v>0</v>
      </c>
      <c r="G38">
        <v>0</v>
      </c>
      <c r="H38">
        <v>0</v>
      </c>
      <c r="I38">
        <v>-214100</v>
      </c>
      <c r="J38">
        <v>0</v>
      </c>
      <c r="K38">
        <v>0</v>
      </c>
      <c r="L38">
        <v>0</v>
      </c>
      <c r="M38">
        <v>0</v>
      </c>
      <c r="N38">
        <v>-70753</v>
      </c>
      <c r="O38">
        <v>0</v>
      </c>
      <c r="P38">
        <v>-51294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 t="s">
        <v>652</v>
      </c>
      <c r="B39" t="s">
        <v>225</v>
      </c>
      <c r="C39" t="s">
        <v>226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 t="s">
        <v>652</v>
      </c>
      <c r="B40" t="s">
        <v>225</v>
      </c>
      <c r="C40" t="s">
        <v>227</v>
      </c>
      <c r="F40">
        <v>0</v>
      </c>
      <c r="G40">
        <v>0</v>
      </c>
      <c r="H40">
        <v>0</v>
      </c>
      <c r="I40">
        <v>214100</v>
      </c>
      <c r="J40">
        <v>0</v>
      </c>
      <c r="K40">
        <v>0</v>
      </c>
      <c r="L40">
        <v>0</v>
      </c>
      <c r="M40">
        <v>0</v>
      </c>
      <c r="N40">
        <v>70753</v>
      </c>
      <c r="O40">
        <v>0</v>
      </c>
      <c r="P40">
        <v>51294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 t="s">
        <v>652</v>
      </c>
      <c r="B41" t="s">
        <v>228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 t="s">
        <v>652</v>
      </c>
      <c r="B42" t="s">
        <v>229</v>
      </c>
      <c r="F42">
        <v>3894909</v>
      </c>
      <c r="G42">
        <v>24831576</v>
      </c>
      <c r="H42">
        <v>35378585</v>
      </c>
      <c r="I42">
        <v>24322513</v>
      </c>
      <c r="J42">
        <v>8072813</v>
      </c>
      <c r="K42">
        <v>8600867</v>
      </c>
      <c r="L42">
        <v>6382868</v>
      </c>
      <c r="M42">
        <v>4147032</v>
      </c>
      <c r="N42">
        <v>7705923</v>
      </c>
      <c r="O42">
        <v>7580956</v>
      </c>
      <c r="P42">
        <v>6639113</v>
      </c>
      <c r="Q42">
        <v>8049494</v>
      </c>
      <c r="R42">
        <v>1647689</v>
      </c>
      <c r="S42">
        <v>3827187</v>
      </c>
      <c r="T42">
        <v>1828501</v>
      </c>
      <c r="U42">
        <v>2602566</v>
      </c>
      <c r="V42">
        <v>3621707</v>
      </c>
      <c r="W42">
        <v>894510</v>
      </c>
      <c r="X42">
        <v>2147660</v>
      </c>
      <c r="Y42">
        <v>1470544</v>
      </c>
      <c r="Z42">
        <v>1211327</v>
      </c>
      <c r="AA42">
        <v>654618.56399999978</v>
      </c>
      <c r="AB42">
        <v>1602947</v>
      </c>
      <c r="AC42">
        <v>1008989</v>
      </c>
      <c r="AD42">
        <v>259211</v>
      </c>
      <c r="AE42">
        <v>432249</v>
      </c>
      <c r="AF42">
        <v>620492</v>
      </c>
      <c r="AG42">
        <v>79304</v>
      </c>
      <c r="AH42">
        <v>134062</v>
      </c>
      <c r="AI42">
        <v>182218</v>
      </c>
      <c r="AJ42">
        <v>-44543</v>
      </c>
      <c r="AK42">
        <v>-14997</v>
      </c>
      <c r="AL42">
        <v>18894</v>
      </c>
      <c r="AM42">
        <v>271</v>
      </c>
      <c r="AN42">
        <v>9233</v>
      </c>
      <c r="AO42">
        <v>-7007</v>
      </c>
    </row>
    <row r="43" spans="1:41" x14ac:dyDescent="0.25">
      <c r="A43" t="s">
        <v>652</v>
      </c>
      <c r="B43" t="s">
        <v>230</v>
      </c>
      <c r="F43">
        <v>186979198</v>
      </c>
      <c r="G43">
        <v>154510423</v>
      </c>
      <c r="H43">
        <v>303564967</v>
      </c>
      <c r="I43">
        <v>238485301</v>
      </c>
      <c r="J43">
        <v>105236826</v>
      </c>
      <c r="K43">
        <v>100590827</v>
      </c>
      <c r="L43">
        <v>43400779</v>
      </c>
      <c r="M43">
        <v>19320707</v>
      </c>
      <c r="N43">
        <v>79143602</v>
      </c>
      <c r="O43">
        <v>78526342</v>
      </c>
      <c r="P43">
        <v>63014931</v>
      </c>
      <c r="Q43">
        <v>41737018</v>
      </c>
      <c r="R43">
        <v>5889881</v>
      </c>
      <c r="S43">
        <v>54376040</v>
      </c>
      <c r="T43">
        <v>32323874</v>
      </c>
      <c r="U43">
        <v>14230721</v>
      </c>
      <c r="V43">
        <v>29999155</v>
      </c>
      <c r="W43">
        <v>4268441</v>
      </c>
      <c r="X43">
        <v>28562335</v>
      </c>
      <c r="Y43">
        <v>26214373</v>
      </c>
      <c r="Z43">
        <v>22620058</v>
      </c>
      <c r="AA43">
        <v>21654349</v>
      </c>
      <c r="AB43">
        <v>16583600</v>
      </c>
      <c r="AC43">
        <v>16095245</v>
      </c>
      <c r="AD43">
        <v>8068872</v>
      </c>
      <c r="AE43">
        <v>7643265</v>
      </c>
      <c r="AF43">
        <v>5618989</v>
      </c>
      <c r="AG43">
        <v>446468</v>
      </c>
      <c r="AH43">
        <v>2973628</v>
      </c>
      <c r="AI43">
        <v>2898842</v>
      </c>
      <c r="AJ43">
        <v>1829535</v>
      </c>
      <c r="AK43">
        <v>915985</v>
      </c>
      <c r="AL43">
        <v>583510</v>
      </c>
      <c r="AM43">
        <v>502699</v>
      </c>
      <c r="AN43">
        <v>84856</v>
      </c>
      <c r="AO43">
        <v>28309</v>
      </c>
    </row>
    <row r="44" spans="1:41" x14ac:dyDescent="0.25">
      <c r="A44" t="s">
        <v>652</v>
      </c>
      <c r="B44" t="s">
        <v>713</v>
      </c>
      <c r="F44">
        <v>190874107</v>
      </c>
      <c r="G44">
        <v>179341999</v>
      </c>
      <c r="H44">
        <v>338943552</v>
      </c>
      <c r="I44">
        <v>262807814</v>
      </c>
      <c r="J44">
        <v>113309639</v>
      </c>
      <c r="K44">
        <v>109191694</v>
      </c>
      <c r="L44">
        <v>49783647</v>
      </c>
      <c r="M44">
        <v>23467739</v>
      </c>
      <c r="N44">
        <v>86849525</v>
      </c>
      <c r="O44">
        <v>86107298</v>
      </c>
      <c r="P44">
        <v>69654044</v>
      </c>
      <c r="Q44">
        <v>49786512</v>
      </c>
      <c r="R44">
        <v>7537570</v>
      </c>
      <c r="S44">
        <v>58203227</v>
      </c>
      <c r="T44">
        <v>34152375</v>
      </c>
      <c r="U44">
        <v>16833287</v>
      </c>
      <c r="V44">
        <v>33620862</v>
      </c>
      <c r="W44">
        <v>5162951</v>
      </c>
      <c r="X44">
        <v>30709995</v>
      </c>
      <c r="Y44">
        <v>27684917</v>
      </c>
      <c r="Z44">
        <v>23831385</v>
      </c>
      <c r="AA44">
        <v>22308967.563999999</v>
      </c>
      <c r="AB44">
        <v>18186547</v>
      </c>
      <c r="AC44">
        <v>17104234</v>
      </c>
      <c r="AD44">
        <v>8328083</v>
      </c>
      <c r="AE44">
        <v>8075514</v>
      </c>
      <c r="AF44">
        <v>6239481</v>
      </c>
      <c r="AG44">
        <v>525772</v>
      </c>
      <c r="AH44">
        <v>3107690</v>
      </c>
      <c r="AI44">
        <v>3081060</v>
      </c>
      <c r="AJ44">
        <v>1784992</v>
      </c>
      <c r="AK44">
        <v>900988</v>
      </c>
      <c r="AL44">
        <v>602404</v>
      </c>
      <c r="AM44">
        <v>502970</v>
      </c>
      <c r="AN44">
        <v>94089</v>
      </c>
      <c r="AO44">
        <v>21302</v>
      </c>
    </row>
    <row r="45" spans="1:41" x14ac:dyDescent="0.25">
      <c r="A45" t="s">
        <v>413</v>
      </c>
      <c r="B45" t="s">
        <v>414</v>
      </c>
      <c r="C45" t="s">
        <v>232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 t="s">
        <v>413</v>
      </c>
      <c r="B46" t="s">
        <v>414</v>
      </c>
      <c r="C46" t="s">
        <v>247</v>
      </c>
      <c r="D46" t="s">
        <v>234</v>
      </c>
      <c r="F46">
        <v>59630</v>
      </c>
      <c r="G46">
        <v>255412</v>
      </c>
      <c r="H46">
        <v>224268</v>
      </c>
      <c r="I46">
        <v>181355</v>
      </c>
      <c r="J46">
        <v>65600</v>
      </c>
      <c r="K46">
        <v>146905</v>
      </c>
      <c r="L46">
        <v>0</v>
      </c>
      <c r="M46">
        <v>0</v>
      </c>
      <c r="N46">
        <v>125818</v>
      </c>
      <c r="O46">
        <v>139785</v>
      </c>
      <c r="P46">
        <v>15442</v>
      </c>
      <c r="Q46">
        <v>108169</v>
      </c>
      <c r="R46">
        <v>16377</v>
      </c>
      <c r="S46">
        <v>0</v>
      </c>
      <c r="T46">
        <v>0</v>
      </c>
      <c r="U46">
        <v>0</v>
      </c>
      <c r="V46">
        <v>0</v>
      </c>
      <c r="W46">
        <v>0</v>
      </c>
      <c r="X46">
        <v>19385</v>
      </c>
      <c r="Y46">
        <v>31548</v>
      </c>
      <c r="Z46">
        <v>0</v>
      </c>
      <c r="AA46">
        <v>13251</v>
      </c>
      <c r="AB46">
        <v>15875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14253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 t="s">
        <v>413</v>
      </c>
      <c r="B47" t="s">
        <v>414</v>
      </c>
      <c r="C47" t="s">
        <v>247</v>
      </c>
      <c r="D47" t="s">
        <v>236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 t="s">
        <v>413</v>
      </c>
      <c r="B48" t="s">
        <v>414</v>
      </c>
      <c r="C48" t="s">
        <v>247</v>
      </c>
      <c r="D48" t="s">
        <v>237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 t="s">
        <v>413</v>
      </c>
      <c r="B49" t="s">
        <v>414</v>
      </c>
      <c r="C49" t="s">
        <v>247</v>
      </c>
      <c r="D49" t="s">
        <v>238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11120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11120</v>
      </c>
      <c r="Y49">
        <v>0</v>
      </c>
      <c r="Z49">
        <v>11120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 t="s">
        <v>413</v>
      </c>
      <c r="B50" t="s">
        <v>414</v>
      </c>
      <c r="C50" t="s">
        <v>247</v>
      </c>
      <c r="D50" t="s">
        <v>239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 t="s">
        <v>413</v>
      </c>
      <c r="B51" t="s">
        <v>414</v>
      </c>
      <c r="C51" t="s">
        <v>247</v>
      </c>
      <c r="D51" t="s">
        <v>241</v>
      </c>
      <c r="F51">
        <v>73393554</v>
      </c>
      <c r="G51">
        <v>52883756</v>
      </c>
      <c r="H51">
        <v>129161039</v>
      </c>
      <c r="I51">
        <v>89452709</v>
      </c>
      <c r="J51">
        <v>33450260</v>
      </c>
      <c r="K51">
        <v>35467056</v>
      </c>
      <c r="L51">
        <v>19759733</v>
      </c>
      <c r="M51">
        <v>4983169</v>
      </c>
      <c r="N51">
        <v>26188509</v>
      </c>
      <c r="O51">
        <v>25295415</v>
      </c>
      <c r="P51">
        <v>24533601</v>
      </c>
      <c r="Q51">
        <v>13761480</v>
      </c>
      <c r="R51">
        <v>2083458</v>
      </c>
      <c r="S51">
        <v>2139928</v>
      </c>
      <c r="T51">
        <v>200186</v>
      </c>
      <c r="U51">
        <v>2214934</v>
      </c>
      <c r="V51">
        <v>8169507</v>
      </c>
      <c r="W51">
        <v>1254209</v>
      </c>
      <c r="X51">
        <v>11307171</v>
      </c>
      <c r="Y51">
        <v>11219008</v>
      </c>
      <c r="Z51">
        <v>9808297</v>
      </c>
      <c r="AA51">
        <v>9129249</v>
      </c>
      <c r="AB51">
        <v>3833123</v>
      </c>
      <c r="AC51">
        <v>1163945</v>
      </c>
      <c r="AD51">
        <v>1726934</v>
      </c>
      <c r="AE51">
        <v>338567</v>
      </c>
      <c r="AF51">
        <v>2224265</v>
      </c>
      <c r="AG51">
        <v>141075</v>
      </c>
      <c r="AH51">
        <v>1190834</v>
      </c>
      <c r="AI51">
        <v>500580</v>
      </c>
      <c r="AJ51">
        <v>602365</v>
      </c>
      <c r="AK51">
        <v>259123</v>
      </c>
      <c r="AL51">
        <v>133312</v>
      </c>
      <c r="AM51">
        <v>70409</v>
      </c>
      <c r="AN51">
        <v>0</v>
      </c>
      <c r="AO51">
        <v>0</v>
      </c>
    </row>
    <row r="52" spans="1:41" x14ac:dyDescent="0.25">
      <c r="A52" t="s">
        <v>413</v>
      </c>
      <c r="B52" t="s">
        <v>414</v>
      </c>
      <c r="C52" t="s">
        <v>247</v>
      </c>
      <c r="D52" t="s">
        <v>242</v>
      </c>
      <c r="F52">
        <v>93731731</v>
      </c>
      <c r="G52">
        <v>92381656</v>
      </c>
      <c r="H52">
        <v>149038088</v>
      </c>
      <c r="I52">
        <v>143946574</v>
      </c>
      <c r="J52">
        <v>73874619</v>
      </c>
      <c r="K52">
        <v>54473687</v>
      </c>
      <c r="L52">
        <v>24273803</v>
      </c>
      <c r="M52">
        <v>17776283</v>
      </c>
      <c r="N52">
        <v>37325548</v>
      </c>
      <c r="O52">
        <v>56852271</v>
      </c>
      <c r="P52">
        <v>41725433</v>
      </c>
      <c r="Q52">
        <v>27874108</v>
      </c>
      <c r="R52">
        <v>4220079</v>
      </c>
      <c r="S52">
        <v>54723335</v>
      </c>
      <c r="T52">
        <v>23492088</v>
      </c>
      <c r="U52">
        <v>9148583</v>
      </c>
      <c r="V52">
        <v>16639552</v>
      </c>
      <c r="W52">
        <v>2969057</v>
      </c>
      <c r="X52">
        <v>17783520</v>
      </c>
      <c r="Y52">
        <v>15058662</v>
      </c>
      <c r="Z52">
        <v>12057678</v>
      </c>
      <c r="AA52">
        <v>11294603</v>
      </c>
      <c r="AB52">
        <v>7357035</v>
      </c>
      <c r="AC52">
        <v>15408827</v>
      </c>
      <c r="AD52">
        <v>5021842</v>
      </c>
      <c r="AE52">
        <v>7540602</v>
      </c>
      <c r="AF52">
        <v>3335623</v>
      </c>
      <c r="AG52">
        <v>297377</v>
      </c>
      <c r="AH52">
        <v>1643168</v>
      </c>
      <c r="AI52">
        <v>2470828</v>
      </c>
      <c r="AJ52">
        <v>794013</v>
      </c>
      <c r="AK52">
        <v>530720</v>
      </c>
      <c r="AL52">
        <v>430853</v>
      </c>
      <c r="AM52">
        <v>409391</v>
      </c>
      <c r="AN52">
        <v>0</v>
      </c>
      <c r="AO52">
        <v>0</v>
      </c>
    </row>
    <row r="53" spans="1:41" x14ac:dyDescent="0.25">
      <c r="A53" t="s">
        <v>413</v>
      </c>
      <c r="B53" t="s">
        <v>414</v>
      </c>
      <c r="C53" t="s">
        <v>247</v>
      </c>
      <c r="D53" t="s">
        <v>243</v>
      </c>
      <c r="F53">
        <v>33587004</v>
      </c>
      <c r="G53">
        <v>26032472</v>
      </c>
      <c r="H53">
        <v>43514361</v>
      </c>
      <c r="I53">
        <v>16439896</v>
      </c>
      <c r="J53">
        <v>1069599</v>
      </c>
      <c r="K53">
        <v>16793040</v>
      </c>
      <c r="L53">
        <v>7831273</v>
      </c>
      <c r="M53">
        <v>20118</v>
      </c>
      <c r="N53">
        <v>17034202</v>
      </c>
      <c r="O53">
        <v>2418231</v>
      </c>
      <c r="P53">
        <v>3213173</v>
      </c>
      <c r="Q53">
        <v>5460067</v>
      </c>
      <c r="R53">
        <v>826642</v>
      </c>
      <c r="S53">
        <v>1182975</v>
      </c>
      <c r="T53">
        <v>1093889</v>
      </c>
      <c r="U53">
        <v>1892767</v>
      </c>
      <c r="V53">
        <v>6470685</v>
      </c>
      <c r="W53">
        <v>0</v>
      </c>
      <c r="X53">
        <v>0</v>
      </c>
      <c r="Y53">
        <v>588864</v>
      </c>
      <c r="Z53">
        <v>1716959</v>
      </c>
      <c r="AA53">
        <v>2672065</v>
      </c>
      <c r="AB53">
        <v>2539486</v>
      </c>
      <c r="AC53">
        <v>287190</v>
      </c>
      <c r="AD53">
        <v>37804</v>
      </c>
      <c r="AE53">
        <v>43302</v>
      </c>
      <c r="AF53">
        <v>0</v>
      </c>
      <c r="AG53">
        <v>0</v>
      </c>
      <c r="AH53">
        <v>144506</v>
      </c>
      <c r="AI53">
        <v>19221</v>
      </c>
      <c r="AJ53">
        <v>269940</v>
      </c>
      <c r="AK53">
        <v>18105</v>
      </c>
      <c r="AL53">
        <v>2125</v>
      </c>
      <c r="AM53">
        <v>4293</v>
      </c>
      <c r="AN53">
        <v>0</v>
      </c>
      <c r="AO53">
        <v>384</v>
      </c>
    </row>
    <row r="54" spans="1:41" x14ac:dyDescent="0.25">
      <c r="A54" t="s">
        <v>413</v>
      </c>
      <c r="B54" t="s">
        <v>414</v>
      </c>
      <c r="C54" t="s">
        <v>247</v>
      </c>
      <c r="D54" t="s">
        <v>244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95291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221980</v>
      </c>
      <c r="Z54">
        <v>183124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 t="s">
        <v>413</v>
      </c>
      <c r="B55" t="s">
        <v>414</v>
      </c>
      <c r="C55" t="s">
        <v>247</v>
      </c>
      <c r="D55" t="s">
        <v>245</v>
      </c>
      <c r="F55">
        <v>0</v>
      </c>
      <c r="G55">
        <v>0</v>
      </c>
      <c r="H55">
        <v>1365012</v>
      </c>
      <c r="I55">
        <v>4000000</v>
      </c>
      <c r="J55">
        <v>2615571</v>
      </c>
      <c r="K55">
        <v>0</v>
      </c>
      <c r="L55">
        <v>0</v>
      </c>
      <c r="M55">
        <v>0</v>
      </c>
      <c r="N55">
        <v>0</v>
      </c>
      <c r="O55">
        <v>423937</v>
      </c>
      <c r="P55">
        <v>847787</v>
      </c>
      <c r="Q55">
        <v>1385989</v>
      </c>
      <c r="R55">
        <v>209836</v>
      </c>
      <c r="S55">
        <v>0</v>
      </c>
      <c r="T55">
        <v>8821584</v>
      </c>
      <c r="U55">
        <v>3521704</v>
      </c>
      <c r="V55">
        <v>2180189</v>
      </c>
      <c r="W55">
        <v>251743</v>
      </c>
      <c r="X55">
        <v>1172092</v>
      </c>
      <c r="Y55">
        <v>0</v>
      </c>
      <c r="Z55">
        <v>0</v>
      </c>
      <c r="AA55">
        <v>0</v>
      </c>
      <c r="AB55">
        <v>3719074</v>
      </c>
      <c r="AC55">
        <v>0</v>
      </c>
      <c r="AD55">
        <v>1535803</v>
      </c>
      <c r="AE55">
        <v>0</v>
      </c>
      <c r="AF55">
        <v>0</v>
      </c>
      <c r="AG55">
        <v>65387</v>
      </c>
      <c r="AH55">
        <v>0</v>
      </c>
      <c r="AI55">
        <v>0</v>
      </c>
      <c r="AJ55">
        <v>0</v>
      </c>
      <c r="AK55">
        <v>75461</v>
      </c>
      <c r="AL55">
        <v>22154</v>
      </c>
      <c r="AM55">
        <v>10600</v>
      </c>
      <c r="AN55">
        <v>1455</v>
      </c>
      <c r="AO55">
        <v>0</v>
      </c>
    </row>
    <row r="56" spans="1:41" x14ac:dyDescent="0.25">
      <c r="A56" t="s">
        <v>413</v>
      </c>
      <c r="B56" t="s">
        <v>414</v>
      </c>
      <c r="C56" t="s">
        <v>247</v>
      </c>
      <c r="D56" t="s">
        <v>240</v>
      </c>
      <c r="F56">
        <v>127861</v>
      </c>
      <c r="G56">
        <v>204821</v>
      </c>
      <c r="H56">
        <v>112350</v>
      </c>
      <c r="I56">
        <v>38582</v>
      </c>
      <c r="J56">
        <v>0</v>
      </c>
      <c r="K56">
        <v>448644</v>
      </c>
      <c r="L56">
        <v>12648</v>
      </c>
      <c r="M56">
        <v>14788</v>
      </c>
      <c r="N56">
        <v>551562</v>
      </c>
      <c r="O56">
        <v>0</v>
      </c>
      <c r="P56">
        <v>32312</v>
      </c>
      <c r="Q56">
        <v>250309</v>
      </c>
      <c r="R56">
        <v>37896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 t="s">
        <v>413</v>
      </c>
      <c r="B57" t="s">
        <v>414</v>
      </c>
      <c r="C57" t="s">
        <v>247</v>
      </c>
      <c r="D57" t="s">
        <v>651</v>
      </c>
      <c r="F57">
        <v>200899780</v>
      </c>
      <c r="G57">
        <v>171758117</v>
      </c>
      <c r="H57">
        <v>323415118</v>
      </c>
      <c r="I57">
        <v>254059116</v>
      </c>
      <c r="J57">
        <v>111075649</v>
      </c>
      <c r="K57">
        <v>107329332</v>
      </c>
      <c r="L57">
        <v>51877457</v>
      </c>
      <c r="M57">
        <v>22794358</v>
      </c>
      <c r="N57">
        <v>81320930</v>
      </c>
      <c r="O57">
        <v>85129639</v>
      </c>
      <c r="P57">
        <v>70378868</v>
      </c>
      <c r="Q57">
        <v>48840122</v>
      </c>
      <c r="R57">
        <v>7394288</v>
      </c>
      <c r="S57">
        <v>58046238</v>
      </c>
      <c r="T57">
        <v>33607747</v>
      </c>
      <c r="U57">
        <v>16777988</v>
      </c>
      <c r="V57">
        <v>33459933</v>
      </c>
      <c r="W57">
        <v>4475009</v>
      </c>
      <c r="X57">
        <v>30293288</v>
      </c>
      <c r="Y57">
        <v>27120062</v>
      </c>
      <c r="Z57">
        <v>23777178</v>
      </c>
      <c r="AA57">
        <v>23109168</v>
      </c>
      <c r="AB57">
        <v>17464593</v>
      </c>
      <c r="AC57">
        <v>16859962</v>
      </c>
      <c r="AD57">
        <v>8322383</v>
      </c>
      <c r="AE57">
        <v>7922471</v>
      </c>
      <c r="AF57">
        <v>5559888</v>
      </c>
      <c r="AG57">
        <v>503839</v>
      </c>
      <c r="AH57">
        <v>2978508</v>
      </c>
      <c r="AI57">
        <v>2990629</v>
      </c>
      <c r="AJ57">
        <v>1680571</v>
      </c>
      <c r="AK57">
        <v>883409</v>
      </c>
      <c r="AL57">
        <v>588444</v>
      </c>
      <c r="AM57">
        <v>494693</v>
      </c>
      <c r="AN57">
        <v>1455</v>
      </c>
      <c r="AO57">
        <v>384</v>
      </c>
    </row>
    <row r="58" spans="1:41" x14ac:dyDescent="0.25">
      <c r="A58" t="s">
        <v>413</v>
      </c>
      <c r="B58" t="s">
        <v>414</v>
      </c>
      <c r="C58" t="s">
        <v>248</v>
      </c>
      <c r="D58" t="s">
        <v>249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 t="s">
        <v>413</v>
      </c>
      <c r="B59" t="s">
        <v>414</v>
      </c>
      <c r="C59" t="s">
        <v>248</v>
      </c>
      <c r="D59" t="s">
        <v>250</v>
      </c>
      <c r="F59">
        <v>914382</v>
      </c>
      <c r="G59">
        <v>1281941</v>
      </c>
      <c r="H59">
        <v>2311815</v>
      </c>
      <c r="I59">
        <v>1269850</v>
      </c>
      <c r="J59">
        <v>536982</v>
      </c>
      <c r="K59">
        <v>400433</v>
      </c>
      <c r="L59">
        <v>400000</v>
      </c>
      <c r="M59">
        <v>73648</v>
      </c>
      <c r="N59">
        <v>522281</v>
      </c>
      <c r="O59">
        <v>923143</v>
      </c>
      <c r="P59">
        <v>885282</v>
      </c>
      <c r="Q59">
        <v>431755</v>
      </c>
      <c r="R59">
        <v>65367</v>
      </c>
      <c r="S59">
        <v>44567</v>
      </c>
      <c r="T59">
        <v>16813</v>
      </c>
      <c r="U59">
        <v>142295</v>
      </c>
      <c r="V59">
        <v>38898</v>
      </c>
      <c r="W59">
        <v>103219</v>
      </c>
      <c r="X59">
        <v>64029</v>
      </c>
      <c r="Y59">
        <v>555397</v>
      </c>
      <c r="Z59">
        <v>79691</v>
      </c>
      <c r="AA59">
        <v>24712</v>
      </c>
      <c r="AB59">
        <v>78564</v>
      </c>
      <c r="AC59">
        <v>0</v>
      </c>
      <c r="AD59">
        <v>0</v>
      </c>
      <c r="AE59">
        <v>37539</v>
      </c>
      <c r="AF59">
        <v>34824</v>
      </c>
      <c r="AG59">
        <v>13811</v>
      </c>
      <c r="AH59">
        <v>5810</v>
      </c>
      <c r="AI59">
        <v>8365</v>
      </c>
      <c r="AJ59">
        <v>0</v>
      </c>
      <c r="AK59">
        <v>5388</v>
      </c>
      <c r="AL59">
        <v>1</v>
      </c>
      <c r="AM59">
        <v>1378</v>
      </c>
      <c r="AN59">
        <v>0</v>
      </c>
      <c r="AO59">
        <v>0</v>
      </c>
    </row>
    <row r="60" spans="1:41" x14ac:dyDescent="0.25">
      <c r="A60" t="s">
        <v>413</v>
      </c>
      <c r="B60" t="s">
        <v>414</v>
      </c>
      <c r="C60" t="s">
        <v>248</v>
      </c>
      <c r="D60" t="s">
        <v>251</v>
      </c>
      <c r="F60">
        <v>72396</v>
      </c>
      <c r="G60">
        <v>78421</v>
      </c>
      <c r="H60">
        <v>53730</v>
      </c>
      <c r="I60">
        <v>40742</v>
      </c>
      <c r="J60">
        <v>24096</v>
      </c>
      <c r="K60">
        <v>10468</v>
      </c>
      <c r="L60">
        <v>46186</v>
      </c>
      <c r="M60">
        <v>19241</v>
      </c>
      <c r="N60">
        <v>1409237</v>
      </c>
      <c r="O60">
        <v>29307</v>
      </c>
      <c r="P60">
        <v>27609</v>
      </c>
      <c r="Q60">
        <v>25150</v>
      </c>
      <c r="R60">
        <v>3808</v>
      </c>
      <c r="S60">
        <v>3475</v>
      </c>
      <c r="T60">
        <v>0</v>
      </c>
      <c r="U60">
        <v>0</v>
      </c>
      <c r="V60">
        <v>87893</v>
      </c>
      <c r="W60">
        <v>330</v>
      </c>
      <c r="X60">
        <v>44815</v>
      </c>
      <c r="Y60">
        <v>31908</v>
      </c>
      <c r="Z60">
        <v>39877</v>
      </c>
      <c r="AA60">
        <v>4578</v>
      </c>
      <c r="AB60">
        <v>18263</v>
      </c>
      <c r="AC60">
        <v>214521</v>
      </c>
      <c r="AD60">
        <v>25</v>
      </c>
      <c r="AE60">
        <v>0</v>
      </c>
      <c r="AF60">
        <v>0</v>
      </c>
      <c r="AG60">
        <v>1126</v>
      </c>
      <c r="AH60">
        <v>45023</v>
      </c>
      <c r="AI60">
        <v>0</v>
      </c>
      <c r="AJ60">
        <v>21307</v>
      </c>
      <c r="AK60">
        <v>0</v>
      </c>
      <c r="AL60">
        <v>2741</v>
      </c>
      <c r="AM60">
        <v>72</v>
      </c>
      <c r="AN60">
        <v>0</v>
      </c>
      <c r="AO60">
        <v>0</v>
      </c>
    </row>
    <row r="61" spans="1:41" x14ac:dyDescent="0.25">
      <c r="A61" t="s">
        <v>413</v>
      </c>
      <c r="B61" t="s">
        <v>414</v>
      </c>
      <c r="C61" t="s">
        <v>248</v>
      </c>
      <c r="D61" t="s">
        <v>650</v>
      </c>
      <c r="F61">
        <v>986778</v>
      </c>
      <c r="G61">
        <v>1360362</v>
      </c>
      <c r="H61">
        <v>2365545</v>
      </c>
      <c r="I61">
        <v>1310592</v>
      </c>
      <c r="J61">
        <v>561078</v>
      </c>
      <c r="K61">
        <v>410901</v>
      </c>
      <c r="L61">
        <v>446186</v>
      </c>
      <c r="M61">
        <v>92889</v>
      </c>
      <c r="N61">
        <v>1931518</v>
      </c>
      <c r="O61">
        <v>952450</v>
      </c>
      <c r="P61">
        <v>912891</v>
      </c>
      <c r="Q61">
        <v>456905</v>
      </c>
      <c r="R61">
        <v>69175</v>
      </c>
      <c r="S61">
        <v>48042</v>
      </c>
      <c r="T61">
        <v>16813</v>
      </c>
      <c r="U61">
        <v>142295</v>
      </c>
      <c r="V61">
        <v>126791</v>
      </c>
      <c r="W61">
        <v>103549</v>
      </c>
      <c r="X61">
        <v>108844</v>
      </c>
      <c r="Y61">
        <v>587305</v>
      </c>
      <c r="Z61">
        <v>119568</v>
      </c>
      <c r="AA61">
        <v>29290</v>
      </c>
      <c r="AB61">
        <v>96827</v>
      </c>
      <c r="AC61">
        <v>214521</v>
      </c>
      <c r="AD61">
        <v>25</v>
      </c>
      <c r="AE61">
        <v>37539</v>
      </c>
      <c r="AF61">
        <v>34824</v>
      </c>
      <c r="AG61">
        <v>14937</v>
      </c>
      <c r="AH61">
        <v>50833</v>
      </c>
      <c r="AI61">
        <v>8365</v>
      </c>
      <c r="AJ61">
        <v>21307</v>
      </c>
      <c r="AK61">
        <v>5388</v>
      </c>
      <c r="AL61">
        <v>2742</v>
      </c>
      <c r="AM61">
        <v>1450</v>
      </c>
      <c r="AN61">
        <v>0</v>
      </c>
      <c r="AO61">
        <v>0</v>
      </c>
    </row>
    <row r="62" spans="1:41" x14ac:dyDescent="0.25">
      <c r="A62" t="s">
        <v>413</v>
      </c>
      <c r="B62" t="s">
        <v>414</v>
      </c>
      <c r="C62" t="s">
        <v>253</v>
      </c>
      <c r="D62" t="s">
        <v>254</v>
      </c>
      <c r="F62">
        <v>2025</v>
      </c>
      <c r="G62">
        <v>2025</v>
      </c>
      <c r="H62">
        <v>67083</v>
      </c>
      <c r="I62">
        <v>15901</v>
      </c>
      <c r="J62">
        <v>2044</v>
      </c>
      <c r="K62">
        <v>2010</v>
      </c>
      <c r="L62">
        <v>1184</v>
      </c>
      <c r="M62">
        <v>0</v>
      </c>
      <c r="N62">
        <v>18232</v>
      </c>
      <c r="O62">
        <v>15745</v>
      </c>
      <c r="P62">
        <v>3313</v>
      </c>
      <c r="Q62">
        <v>0</v>
      </c>
      <c r="R62">
        <v>0</v>
      </c>
      <c r="S62">
        <v>0</v>
      </c>
      <c r="T62">
        <v>1272</v>
      </c>
      <c r="U62">
        <v>116</v>
      </c>
      <c r="V62">
        <v>4262</v>
      </c>
      <c r="W62">
        <v>0</v>
      </c>
      <c r="X62">
        <v>1520</v>
      </c>
      <c r="Y62">
        <v>411</v>
      </c>
      <c r="Z62">
        <v>1169</v>
      </c>
      <c r="AA62">
        <v>450</v>
      </c>
      <c r="AB62">
        <v>0</v>
      </c>
      <c r="AC62">
        <v>0</v>
      </c>
      <c r="AD62">
        <v>0</v>
      </c>
      <c r="AE62">
        <v>0</v>
      </c>
      <c r="AF62">
        <v>1662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 t="s">
        <v>413</v>
      </c>
      <c r="B63" t="s">
        <v>414</v>
      </c>
      <c r="C63" t="s">
        <v>253</v>
      </c>
      <c r="D63" t="s">
        <v>255</v>
      </c>
      <c r="F63">
        <v>549809</v>
      </c>
      <c r="G63">
        <v>11979967</v>
      </c>
      <c r="H63">
        <v>36806708</v>
      </c>
      <c r="I63">
        <v>10679098</v>
      </c>
      <c r="J63">
        <v>3061096</v>
      </c>
      <c r="K63">
        <v>5275696</v>
      </c>
      <c r="L63">
        <v>953723</v>
      </c>
      <c r="M63">
        <v>992461</v>
      </c>
      <c r="N63">
        <v>6421103</v>
      </c>
      <c r="O63">
        <v>366117</v>
      </c>
      <c r="P63">
        <v>147494</v>
      </c>
      <c r="Q63">
        <v>577702</v>
      </c>
      <c r="R63">
        <v>87463</v>
      </c>
      <c r="S63">
        <v>226971</v>
      </c>
      <c r="T63">
        <v>636841</v>
      </c>
      <c r="U63">
        <v>201625</v>
      </c>
      <c r="V63">
        <v>222841</v>
      </c>
      <c r="W63">
        <v>647898</v>
      </c>
      <c r="X63">
        <v>591746</v>
      </c>
      <c r="Y63">
        <v>169986</v>
      </c>
      <c r="Z63">
        <v>111208</v>
      </c>
      <c r="AA63">
        <v>667478</v>
      </c>
      <c r="AB63">
        <v>651080</v>
      </c>
      <c r="AC63">
        <v>59950</v>
      </c>
      <c r="AD63">
        <v>29940</v>
      </c>
      <c r="AE63">
        <v>365771</v>
      </c>
      <c r="AF63">
        <v>648198</v>
      </c>
      <c r="AG63">
        <v>10926</v>
      </c>
      <c r="AH63">
        <v>87236</v>
      </c>
      <c r="AI63">
        <v>96574</v>
      </c>
      <c r="AJ63">
        <v>105693</v>
      </c>
      <c r="AK63">
        <v>19343</v>
      </c>
      <c r="AL63">
        <v>18413</v>
      </c>
      <c r="AM63">
        <v>12576</v>
      </c>
      <c r="AN63">
        <v>92636</v>
      </c>
      <c r="AO63">
        <v>25608</v>
      </c>
    </row>
    <row r="64" spans="1:41" x14ac:dyDescent="0.25">
      <c r="A64" t="s">
        <v>413</v>
      </c>
      <c r="B64" t="s">
        <v>414</v>
      </c>
      <c r="C64" t="s">
        <v>253</v>
      </c>
      <c r="D64" t="s">
        <v>256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 t="s">
        <v>413</v>
      </c>
      <c r="B65" t="s">
        <v>414</v>
      </c>
      <c r="C65" t="s">
        <v>253</v>
      </c>
      <c r="D65" t="s">
        <v>649</v>
      </c>
      <c r="F65">
        <v>551834</v>
      </c>
      <c r="G65">
        <v>11981992</v>
      </c>
      <c r="H65">
        <v>36873791</v>
      </c>
      <c r="I65">
        <v>10694999</v>
      </c>
      <c r="J65">
        <v>3063140</v>
      </c>
      <c r="K65">
        <v>5277706</v>
      </c>
      <c r="L65">
        <v>954907</v>
      </c>
      <c r="M65">
        <v>992461</v>
      </c>
      <c r="N65">
        <v>6439335</v>
      </c>
      <c r="O65">
        <v>381862</v>
      </c>
      <c r="P65">
        <v>150807</v>
      </c>
      <c r="Q65">
        <v>577702</v>
      </c>
      <c r="R65">
        <v>87463</v>
      </c>
      <c r="S65">
        <v>226971</v>
      </c>
      <c r="T65">
        <v>638113</v>
      </c>
      <c r="U65">
        <v>201741</v>
      </c>
      <c r="V65">
        <v>227103</v>
      </c>
      <c r="W65">
        <v>647898</v>
      </c>
      <c r="X65">
        <v>593266</v>
      </c>
      <c r="Y65">
        <v>170397</v>
      </c>
      <c r="Z65">
        <v>112377</v>
      </c>
      <c r="AA65">
        <v>667928</v>
      </c>
      <c r="AB65">
        <v>651080</v>
      </c>
      <c r="AC65">
        <v>59950</v>
      </c>
      <c r="AD65">
        <v>29940</v>
      </c>
      <c r="AE65">
        <v>365771</v>
      </c>
      <c r="AF65">
        <v>650160</v>
      </c>
      <c r="AG65">
        <v>10926</v>
      </c>
      <c r="AH65">
        <v>87236</v>
      </c>
      <c r="AI65">
        <v>96574</v>
      </c>
      <c r="AJ65">
        <v>105693</v>
      </c>
      <c r="AK65">
        <v>19343</v>
      </c>
      <c r="AL65">
        <v>18413</v>
      </c>
      <c r="AM65">
        <v>12576</v>
      </c>
      <c r="AN65">
        <v>92636</v>
      </c>
      <c r="AO65">
        <v>25608</v>
      </c>
    </row>
    <row r="66" spans="1:41" x14ac:dyDescent="0.25">
      <c r="A66" t="s">
        <v>413</v>
      </c>
      <c r="B66" t="s">
        <v>414</v>
      </c>
      <c r="C66" t="s">
        <v>415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 t="s">
        <v>413</v>
      </c>
      <c r="B67" t="s">
        <v>414</v>
      </c>
      <c r="C67" t="s">
        <v>648</v>
      </c>
      <c r="F67">
        <v>202438392</v>
      </c>
      <c r="G67">
        <v>185100471</v>
      </c>
      <c r="H67">
        <v>362654454</v>
      </c>
      <c r="I67">
        <v>266064707</v>
      </c>
      <c r="J67">
        <v>114699867</v>
      </c>
      <c r="K67">
        <v>113017939</v>
      </c>
      <c r="L67">
        <v>53278550</v>
      </c>
      <c r="M67">
        <v>23879708</v>
      </c>
      <c r="N67">
        <v>89691783</v>
      </c>
      <c r="O67">
        <v>86463951</v>
      </c>
      <c r="P67">
        <v>71442566</v>
      </c>
      <c r="Q67">
        <v>49874729</v>
      </c>
      <c r="R67">
        <v>7550926</v>
      </c>
      <c r="S67">
        <v>58321251</v>
      </c>
      <c r="T67">
        <v>34262673</v>
      </c>
      <c r="U67">
        <v>17122024</v>
      </c>
      <c r="V67">
        <v>33813827</v>
      </c>
      <c r="W67">
        <v>5226456</v>
      </c>
      <c r="X67">
        <v>30995398</v>
      </c>
      <c r="Y67">
        <v>27877764</v>
      </c>
      <c r="Z67">
        <v>24009123</v>
      </c>
      <c r="AA67">
        <v>23806386</v>
      </c>
      <c r="AB67">
        <v>18212500</v>
      </c>
      <c r="AC67">
        <v>17134433</v>
      </c>
      <c r="AD67">
        <v>8352348</v>
      </c>
      <c r="AE67">
        <v>8325781</v>
      </c>
      <c r="AF67">
        <v>6244872</v>
      </c>
      <c r="AG67">
        <v>529702</v>
      </c>
      <c r="AH67">
        <v>3116577</v>
      </c>
      <c r="AI67">
        <v>3095568</v>
      </c>
      <c r="AJ67">
        <v>1807571</v>
      </c>
      <c r="AK67">
        <v>908140</v>
      </c>
      <c r="AL67">
        <v>609599</v>
      </c>
      <c r="AM67">
        <v>508719</v>
      </c>
      <c r="AN67">
        <v>94091</v>
      </c>
      <c r="AO67">
        <v>25992</v>
      </c>
    </row>
    <row r="68" spans="1:41" x14ac:dyDescent="0.25">
      <c r="A68" t="s">
        <v>413</v>
      </c>
      <c r="B68" t="s">
        <v>417</v>
      </c>
      <c r="C68" t="s">
        <v>260</v>
      </c>
      <c r="F68">
        <v>82255</v>
      </c>
      <c r="G68">
        <v>30419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9965.8439999999991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 t="s">
        <v>413</v>
      </c>
      <c r="B69" t="s">
        <v>417</v>
      </c>
      <c r="C69" t="s">
        <v>493</v>
      </c>
      <c r="D69" t="s">
        <v>262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362772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17202</v>
      </c>
      <c r="W69">
        <v>40368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A70" t="s">
        <v>413</v>
      </c>
      <c r="B70" t="s">
        <v>417</v>
      </c>
      <c r="C70" t="s">
        <v>493</v>
      </c>
      <c r="D70" t="s">
        <v>263</v>
      </c>
      <c r="F70">
        <v>10508388</v>
      </c>
      <c r="G70">
        <v>5460356</v>
      </c>
      <c r="H70">
        <v>20503503</v>
      </c>
      <c r="I70">
        <v>2911651</v>
      </c>
      <c r="J70">
        <v>1237478</v>
      </c>
      <c r="K70">
        <v>0</v>
      </c>
      <c r="L70">
        <v>0</v>
      </c>
      <c r="M70">
        <v>0</v>
      </c>
      <c r="N70">
        <v>0</v>
      </c>
      <c r="O70">
        <v>80455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118331</v>
      </c>
      <c r="W70">
        <v>0</v>
      </c>
      <c r="X70">
        <v>0</v>
      </c>
      <c r="Y70">
        <v>115164</v>
      </c>
      <c r="Z70">
        <v>0</v>
      </c>
      <c r="AA70">
        <v>1397059</v>
      </c>
      <c r="AB70">
        <v>0</v>
      </c>
      <c r="AC70">
        <v>0</v>
      </c>
      <c r="AD70">
        <v>0</v>
      </c>
      <c r="AE70">
        <v>234453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 t="s">
        <v>413</v>
      </c>
      <c r="B71" t="s">
        <v>417</v>
      </c>
      <c r="C71" t="s">
        <v>493</v>
      </c>
      <c r="D71" t="s">
        <v>264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 t="s">
        <v>413</v>
      </c>
      <c r="B72" t="s">
        <v>417</v>
      </c>
      <c r="C72" t="s">
        <v>493</v>
      </c>
      <c r="D72" t="s">
        <v>265</v>
      </c>
      <c r="F72">
        <v>973642</v>
      </c>
      <c r="G72">
        <v>267696</v>
      </c>
      <c r="H72">
        <v>3207399</v>
      </c>
      <c r="I72">
        <v>345243</v>
      </c>
      <c r="J72">
        <v>152750</v>
      </c>
      <c r="K72">
        <v>3711938</v>
      </c>
      <c r="L72">
        <v>3494902</v>
      </c>
      <c r="M72">
        <v>49197</v>
      </c>
      <c r="N72">
        <v>2842259</v>
      </c>
      <c r="O72">
        <v>276198</v>
      </c>
      <c r="P72">
        <v>1788524</v>
      </c>
      <c r="Q72">
        <v>88217</v>
      </c>
      <c r="R72">
        <v>13356</v>
      </c>
      <c r="S72">
        <v>118024</v>
      </c>
      <c r="T72">
        <v>110298</v>
      </c>
      <c r="U72">
        <v>288737</v>
      </c>
      <c r="V72">
        <v>57432</v>
      </c>
      <c r="W72">
        <v>23137</v>
      </c>
      <c r="X72">
        <v>285401</v>
      </c>
      <c r="Y72">
        <v>77683</v>
      </c>
      <c r="Z72">
        <v>177739</v>
      </c>
      <c r="AA72">
        <v>90394</v>
      </c>
      <c r="AB72">
        <v>25954</v>
      </c>
      <c r="AC72">
        <v>30198</v>
      </c>
      <c r="AD72">
        <v>19588</v>
      </c>
      <c r="AE72">
        <v>15815</v>
      </c>
      <c r="AF72">
        <v>5391</v>
      </c>
      <c r="AG72">
        <v>3930</v>
      </c>
      <c r="AH72">
        <v>8887</v>
      </c>
      <c r="AI72">
        <v>14508</v>
      </c>
      <c r="AJ72">
        <v>22579</v>
      </c>
      <c r="AK72">
        <v>7152</v>
      </c>
      <c r="AL72">
        <v>7195</v>
      </c>
      <c r="AM72">
        <v>5749</v>
      </c>
      <c r="AN72">
        <v>2</v>
      </c>
      <c r="AO72">
        <v>4690</v>
      </c>
    </row>
    <row r="73" spans="1:41" x14ac:dyDescent="0.25">
      <c r="A73" t="s">
        <v>413</v>
      </c>
      <c r="B73" t="s">
        <v>417</v>
      </c>
      <c r="C73" t="s">
        <v>493</v>
      </c>
      <c r="D73" t="s">
        <v>647</v>
      </c>
      <c r="F73">
        <v>11482030</v>
      </c>
      <c r="G73">
        <v>5728052</v>
      </c>
      <c r="H73">
        <v>23710902</v>
      </c>
      <c r="I73">
        <v>3256894</v>
      </c>
      <c r="J73">
        <v>1390228</v>
      </c>
      <c r="K73">
        <v>3711938</v>
      </c>
      <c r="L73">
        <v>3494902</v>
      </c>
      <c r="M73">
        <v>411969</v>
      </c>
      <c r="N73">
        <v>2842259</v>
      </c>
      <c r="O73">
        <v>356653</v>
      </c>
      <c r="P73">
        <v>1788524</v>
      </c>
      <c r="Q73">
        <v>88217</v>
      </c>
      <c r="R73">
        <v>13356</v>
      </c>
      <c r="S73">
        <v>118024</v>
      </c>
      <c r="T73">
        <v>110298</v>
      </c>
      <c r="U73">
        <v>288737</v>
      </c>
      <c r="V73">
        <v>192965</v>
      </c>
      <c r="W73">
        <v>63505</v>
      </c>
      <c r="X73">
        <v>285401</v>
      </c>
      <c r="Y73">
        <v>192847</v>
      </c>
      <c r="Z73">
        <v>177739</v>
      </c>
      <c r="AA73">
        <v>1487453</v>
      </c>
      <c r="AB73">
        <v>25954</v>
      </c>
      <c r="AC73">
        <v>30198</v>
      </c>
      <c r="AD73">
        <v>19588</v>
      </c>
      <c r="AE73">
        <v>250268</v>
      </c>
      <c r="AF73">
        <v>5391</v>
      </c>
      <c r="AG73">
        <v>3930</v>
      </c>
      <c r="AH73">
        <v>8887</v>
      </c>
      <c r="AI73">
        <v>14508</v>
      </c>
      <c r="AJ73">
        <v>22579</v>
      </c>
      <c r="AK73">
        <v>7152</v>
      </c>
      <c r="AL73">
        <v>7195</v>
      </c>
      <c r="AM73">
        <v>5749</v>
      </c>
      <c r="AN73">
        <v>2</v>
      </c>
      <c r="AO73">
        <v>4690</v>
      </c>
    </row>
    <row r="74" spans="1:41" x14ac:dyDescent="0.25">
      <c r="A74" t="s">
        <v>413</v>
      </c>
      <c r="B74" t="s">
        <v>417</v>
      </c>
      <c r="C74" t="s">
        <v>418</v>
      </c>
      <c r="F74">
        <v>0</v>
      </c>
      <c r="G74">
        <v>0</v>
      </c>
      <c r="H74">
        <v>0</v>
      </c>
      <c r="I74">
        <v>0</v>
      </c>
      <c r="J74">
        <v>0</v>
      </c>
      <c r="K74">
        <v>114307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4677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 t="s">
        <v>413</v>
      </c>
      <c r="B75" t="s">
        <v>417</v>
      </c>
      <c r="C75" t="s">
        <v>646</v>
      </c>
      <c r="F75">
        <v>11564285</v>
      </c>
      <c r="G75">
        <v>5758471</v>
      </c>
      <c r="H75">
        <v>23710902</v>
      </c>
      <c r="I75">
        <v>3256894</v>
      </c>
      <c r="J75">
        <v>1390228</v>
      </c>
      <c r="K75">
        <v>3826245</v>
      </c>
      <c r="L75">
        <v>3494902</v>
      </c>
      <c r="M75">
        <v>411969</v>
      </c>
      <c r="N75">
        <v>2842259</v>
      </c>
      <c r="O75">
        <v>356653</v>
      </c>
      <c r="P75">
        <v>1788524</v>
      </c>
      <c r="Q75">
        <v>88217</v>
      </c>
      <c r="R75">
        <v>13356</v>
      </c>
      <c r="S75">
        <v>118024</v>
      </c>
      <c r="T75">
        <v>110298</v>
      </c>
      <c r="U75">
        <v>288737</v>
      </c>
      <c r="V75">
        <v>192965</v>
      </c>
      <c r="W75">
        <v>63505</v>
      </c>
      <c r="X75">
        <v>285401</v>
      </c>
      <c r="Y75">
        <v>192847</v>
      </c>
      <c r="Z75">
        <v>177739</v>
      </c>
      <c r="AA75">
        <v>1497418.844</v>
      </c>
      <c r="AB75">
        <v>25954</v>
      </c>
      <c r="AC75">
        <v>30198</v>
      </c>
      <c r="AD75">
        <v>24265</v>
      </c>
      <c r="AE75">
        <v>250268</v>
      </c>
      <c r="AF75">
        <v>5391</v>
      </c>
      <c r="AG75">
        <v>3930</v>
      </c>
      <c r="AH75">
        <v>8887</v>
      </c>
      <c r="AI75">
        <v>14508</v>
      </c>
      <c r="AJ75">
        <v>22579</v>
      </c>
      <c r="AK75">
        <v>7152</v>
      </c>
      <c r="AL75">
        <v>7195</v>
      </c>
      <c r="AM75">
        <v>5749</v>
      </c>
      <c r="AN75">
        <v>2</v>
      </c>
      <c r="AO75">
        <v>4690</v>
      </c>
    </row>
    <row r="76" spans="1:41" x14ac:dyDescent="0.25">
      <c r="A76" t="s">
        <v>413</v>
      </c>
      <c r="B76" t="s">
        <v>713</v>
      </c>
      <c r="F76">
        <v>190874107</v>
      </c>
      <c r="G76">
        <v>179342000</v>
      </c>
      <c r="H76">
        <v>338943552</v>
      </c>
      <c r="I76">
        <v>262807813</v>
      </c>
      <c r="J76">
        <v>113309639</v>
      </c>
      <c r="K76">
        <v>109191694</v>
      </c>
      <c r="L76">
        <v>49783648</v>
      </c>
      <c r="M76">
        <v>23467739</v>
      </c>
      <c r="N76">
        <v>86849524</v>
      </c>
      <c r="O76">
        <v>86107298</v>
      </c>
      <c r="P76">
        <v>69654042</v>
      </c>
      <c r="Q76">
        <v>49786512</v>
      </c>
      <c r="R76">
        <v>7537570</v>
      </c>
      <c r="S76">
        <v>58203227</v>
      </c>
      <c r="T76">
        <v>34152375</v>
      </c>
      <c r="U76">
        <v>16833287</v>
      </c>
      <c r="V76">
        <v>33620862</v>
      </c>
      <c r="W76">
        <v>5162951</v>
      </c>
      <c r="X76">
        <v>30709997</v>
      </c>
      <c r="Y76">
        <v>27684917</v>
      </c>
      <c r="Z76">
        <v>23831384</v>
      </c>
      <c r="AA76">
        <v>22308967.155999999</v>
      </c>
      <c r="AB76">
        <v>18186546</v>
      </c>
      <c r="AC76">
        <v>17104235</v>
      </c>
      <c r="AD76">
        <v>8328083</v>
      </c>
      <c r="AE76">
        <v>8075513</v>
      </c>
      <c r="AF76">
        <v>6239481</v>
      </c>
      <c r="AG76">
        <v>525772</v>
      </c>
      <c r="AH76">
        <v>3107690</v>
      </c>
      <c r="AI76">
        <v>3081060</v>
      </c>
      <c r="AJ76">
        <v>1784992</v>
      </c>
      <c r="AK76">
        <v>900988</v>
      </c>
      <c r="AL76">
        <v>602404</v>
      </c>
      <c r="AM76">
        <v>502970</v>
      </c>
      <c r="AN76">
        <v>94089</v>
      </c>
      <c r="AO76">
        <v>21302</v>
      </c>
    </row>
    <row r="77" spans="1:41" x14ac:dyDescent="0.25">
      <c r="A77" t="s">
        <v>420</v>
      </c>
      <c r="B77" t="s">
        <v>271</v>
      </c>
      <c r="C77" t="s">
        <v>272</v>
      </c>
      <c r="F77">
        <v>12061338</v>
      </c>
      <c r="G77">
        <v>15712845</v>
      </c>
      <c r="H77">
        <v>16783473</v>
      </c>
      <c r="I77">
        <v>13958952</v>
      </c>
      <c r="J77">
        <v>5675396</v>
      </c>
      <c r="K77">
        <v>4600454</v>
      </c>
      <c r="L77">
        <v>3044958</v>
      </c>
      <c r="M77">
        <v>2563687</v>
      </c>
      <c r="N77">
        <v>4125335</v>
      </c>
      <c r="O77">
        <v>2825546</v>
      </c>
      <c r="P77">
        <v>3718160</v>
      </c>
      <c r="Q77">
        <v>5221022</v>
      </c>
      <c r="R77">
        <v>736784</v>
      </c>
      <c r="S77">
        <v>1707343</v>
      </c>
      <c r="T77">
        <v>304245</v>
      </c>
      <c r="U77">
        <v>1246908</v>
      </c>
      <c r="V77">
        <v>2241477</v>
      </c>
      <c r="W77">
        <v>552538</v>
      </c>
      <c r="X77">
        <v>1214702</v>
      </c>
      <c r="Y77">
        <v>1069281</v>
      </c>
      <c r="Z77">
        <v>613947</v>
      </c>
      <c r="AA77">
        <v>1130633</v>
      </c>
      <c r="AB77">
        <v>990726</v>
      </c>
      <c r="AC77">
        <v>64408</v>
      </c>
      <c r="AD77">
        <v>0</v>
      </c>
      <c r="AE77">
        <v>199497</v>
      </c>
      <c r="AF77">
        <v>282567</v>
      </c>
      <c r="AG77">
        <v>46895</v>
      </c>
      <c r="AH77">
        <v>225531</v>
      </c>
      <c r="AI77">
        <v>28603</v>
      </c>
      <c r="AJ77">
        <v>85909</v>
      </c>
      <c r="AK77">
        <v>107388</v>
      </c>
      <c r="AL77">
        <v>74338</v>
      </c>
      <c r="AM77">
        <v>47472</v>
      </c>
      <c r="AN77">
        <v>71128</v>
      </c>
      <c r="AO77">
        <v>0</v>
      </c>
    </row>
    <row r="78" spans="1:41" x14ac:dyDescent="0.25">
      <c r="A78" t="s">
        <v>420</v>
      </c>
      <c r="B78" t="s">
        <v>271</v>
      </c>
      <c r="C78" t="s">
        <v>273</v>
      </c>
      <c r="F78">
        <v>14377044</v>
      </c>
      <c r="G78">
        <v>17053595</v>
      </c>
      <c r="H78">
        <v>11226412</v>
      </c>
      <c r="I78">
        <v>2256503</v>
      </c>
      <c r="J78">
        <v>5518523</v>
      </c>
      <c r="K78">
        <v>6916927</v>
      </c>
      <c r="L78">
        <v>1841585</v>
      </c>
      <c r="M78">
        <v>-23814</v>
      </c>
      <c r="N78">
        <v>215103</v>
      </c>
      <c r="O78">
        <v>2730311</v>
      </c>
      <c r="P78">
        <v>2137109</v>
      </c>
      <c r="Q78">
        <v>1267802</v>
      </c>
      <c r="R78">
        <v>178911</v>
      </c>
      <c r="S78">
        <v>675049</v>
      </c>
      <c r="T78">
        <v>1033444</v>
      </c>
      <c r="U78">
        <v>410361</v>
      </c>
      <c r="V78">
        <v>924296</v>
      </c>
      <c r="W78">
        <v>165606</v>
      </c>
      <c r="X78">
        <v>712357</v>
      </c>
      <c r="Y78">
        <v>64319</v>
      </c>
      <c r="Z78">
        <v>406036</v>
      </c>
      <c r="AA78">
        <v>1929289</v>
      </c>
      <c r="AB78">
        <v>721154</v>
      </c>
      <c r="AC78">
        <v>23285</v>
      </c>
      <c r="AD78">
        <v>235610</v>
      </c>
      <c r="AE78">
        <v>405483</v>
      </c>
      <c r="AF78">
        <v>283160</v>
      </c>
      <c r="AG78">
        <v>18301</v>
      </c>
      <c r="AH78">
        <v>87439</v>
      </c>
      <c r="AI78">
        <v>11294</v>
      </c>
      <c r="AJ78">
        <v>43963</v>
      </c>
      <c r="AK78">
        <v>43182</v>
      </c>
      <c r="AL78">
        <v>20771</v>
      </c>
      <c r="AM78">
        <v>17548</v>
      </c>
      <c r="AN78">
        <v>3589</v>
      </c>
      <c r="AO78">
        <v>296</v>
      </c>
    </row>
    <row r="79" spans="1:41" x14ac:dyDescent="0.25">
      <c r="A79" t="s">
        <v>420</v>
      </c>
      <c r="B79" t="s">
        <v>271</v>
      </c>
      <c r="C79" t="s">
        <v>274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510013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166</v>
      </c>
      <c r="AG79">
        <v>0</v>
      </c>
      <c r="AH79">
        <v>23302</v>
      </c>
      <c r="AI79">
        <v>77290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238121</v>
      </c>
    </row>
    <row r="80" spans="1:41" x14ac:dyDescent="0.25">
      <c r="A80" t="s">
        <v>420</v>
      </c>
      <c r="B80" t="s">
        <v>271</v>
      </c>
      <c r="C80" t="s">
        <v>275</v>
      </c>
      <c r="F80">
        <v>9517487</v>
      </c>
      <c r="G80">
        <v>7209133</v>
      </c>
      <c r="H80">
        <v>10343090</v>
      </c>
      <c r="I80">
        <v>7508737</v>
      </c>
      <c r="J80">
        <v>1829636</v>
      </c>
      <c r="K80">
        <v>4837816</v>
      </c>
      <c r="L80">
        <v>887743</v>
      </c>
      <c r="M80">
        <v>942305</v>
      </c>
      <c r="N80">
        <v>7015658</v>
      </c>
      <c r="O80">
        <v>3219938</v>
      </c>
      <c r="P80">
        <v>1661523</v>
      </c>
      <c r="Q80">
        <v>852426</v>
      </c>
      <c r="R80">
        <v>120293</v>
      </c>
      <c r="S80">
        <v>2908473</v>
      </c>
      <c r="T80">
        <v>1210766</v>
      </c>
      <c r="U80">
        <v>451128</v>
      </c>
      <c r="V80">
        <v>2359211</v>
      </c>
      <c r="W80">
        <v>56095</v>
      </c>
      <c r="X80">
        <v>520415</v>
      </c>
      <c r="Y80">
        <v>1413053</v>
      </c>
      <c r="Z80">
        <v>769711</v>
      </c>
      <c r="AA80">
        <v>1082701</v>
      </c>
      <c r="AB80">
        <v>461423</v>
      </c>
      <c r="AC80">
        <v>918909</v>
      </c>
      <c r="AD80">
        <v>257891</v>
      </c>
      <c r="AE80">
        <v>273584</v>
      </c>
      <c r="AF80">
        <v>0</v>
      </c>
      <c r="AG80">
        <v>7927</v>
      </c>
      <c r="AH80">
        <v>52390</v>
      </c>
      <c r="AI80">
        <v>2239</v>
      </c>
      <c r="AJ80">
        <v>69462</v>
      </c>
      <c r="AK80">
        <v>22901</v>
      </c>
      <c r="AL80">
        <v>9877</v>
      </c>
      <c r="AM80">
        <v>24536</v>
      </c>
      <c r="AN80">
        <v>0</v>
      </c>
      <c r="AO80">
        <v>5715</v>
      </c>
    </row>
    <row r="81" spans="1:41" x14ac:dyDescent="0.25">
      <c r="A81" t="s">
        <v>420</v>
      </c>
      <c r="B81" t="s">
        <v>271</v>
      </c>
      <c r="C81" t="s">
        <v>276</v>
      </c>
      <c r="F81">
        <v>15694112</v>
      </c>
      <c r="G81">
        <v>3473396</v>
      </c>
      <c r="H81">
        <v>2144539</v>
      </c>
      <c r="I81">
        <v>6299396</v>
      </c>
      <c r="J81">
        <v>9324723</v>
      </c>
      <c r="K81">
        <v>4156315</v>
      </c>
      <c r="L81">
        <v>986001</v>
      </c>
      <c r="M81">
        <v>753984</v>
      </c>
      <c r="N81">
        <v>3965579</v>
      </c>
      <c r="O81">
        <v>1322316</v>
      </c>
      <c r="P81">
        <v>2785070</v>
      </c>
      <c r="Q81">
        <v>1980652</v>
      </c>
      <c r="R81">
        <v>279508</v>
      </c>
      <c r="S81">
        <v>1040908</v>
      </c>
      <c r="T81">
        <v>102527</v>
      </c>
      <c r="U81">
        <v>878305</v>
      </c>
      <c r="V81">
        <v>4319039</v>
      </c>
      <c r="W81">
        <v>163351</v>
      </c>
      <c r="X81">
        <v>683687</v>
      </c>
      <c r="Y81">
        <v>1720514</v>
      </c>
      <c r="Z81">
        <v>3741286</v>
      </c>
      <c r="AA81">
        <v>2136537</v>
      </c>
      <c r="AB81">
        <v>917697</v>
      </c>
      <c r="AC81">
        <v>457809</v>
      </c>
      <c r="AD81">
        <v>259187</v>
      </c>
      <c r="AE81">
        <v>56757</v>
      </c>
      <c r="AF81">
        <v>1116464</v>
      </c>
      <c r="AG81">
        <v>84180</v>
      </c>
      <c r="AH81">
        <v>36457</v>
      </c>
      <c r="AI81">
        <v>110627</v>
      </c>
      <c r="AJ81">
        <v>104463</v>
      </c>
      <c r="AK81">
        <v>27209</v>
      </c>
      <c r="AL81">
        <v>37702</v>
      </c>
      <c r="AM81">
        <v>37476</v>
      </c>
      <c r="AN81">
        <v>0</v>
      </c>
      <c r="AO81">
        <v>0</v>
      </c>
    </row>
    <row r="82" spans="1:41" x14ac:dyDescent="0.25">
      <c r="A82" t="s">
        <v>420</v>
      </c>
      <c r="B82" t="s">
        <v>271</v>
      </c>
      <c r="C82" t="s">
        <v>277</v>
      </c>
      <c r="F82">
        <v>12268033</v>
      </c>
      <c r="G82">
        <v>13948381</v>
      </c>
      <c r="H82">
        <v>3650006</v>
      </c>
      <c r="I82">
        <v>5770323</v>
      </c>
      <c r="J82">
        <v>17906902</v>
      </c>
      <c r="K82">
        <v>8982769</v>
      </c>
      <c r="L82">
        <v>697207</v>
      </c>
      <c r="M82">
        <v>567523</v>
      </c>
      <c r="N82">
        <v>4529952</v>
      </c>
      <c r="O82">
        <v>2392628</v>
      </c>
      <c r="P82">
        <v>2745868</v>
      </c>
      <c r="Q82">
        <v>3670287</v>
      </c>
      <c r="R82">
        <v>517947</v>
      </c>
      <c r="S82">
        <v>1525314</v>
      </c>
      <c r="T82">
        <v>149400</v>
      </c>
      <c r="U82">
        <v>467868</v>
      </c>
      <c r="V82">
        <v>2881271</v>
      </c>
      <c r="W82">
        <v>181842</v>
      </c>
      <c r="X82">
        <v>956781</v>
      </c>
      <c r="Y82">
        <v>1714969</v>
      </c>
      <c r="Z82">
        <v>2482997</v>
      </c>
      <c r="AA82">
        <v>1298014</v>
      </c>
      <c r="AB82">
        <v>345363</v>
      </c>
      <c r="AC82">
        <v>1359498</v>
      </c>
      <c r="AD82">
        <v>406275</v>
      </c>
      <c r="AE82">
        <v>517199</v>
      </c>
      <c r="AF82">
        <v>346445</v>
      </c>
      <c r="AG82">
        <v>3997</v>
      </c>
      <c r="AH82">
        <v>63136</v>
      </c>
      <c r="AI82">
        <v>268754</v>
      </c>
      <c r="AJ82">
        <v>0</v>
      </c>
      <c r="AK82">
        <v>126093</v>
      </c>
      <c r="AL82">
        <v>9934</v>
      </c>
      <c r="AM82">
        <v>13673</v>
      </c>
      <c r="AN82">
        <v>0</v>
      </c>
      <c r="AO82">
        <v>0</v>
      </c>
    </row>
    <row r="83" spans="1:41" x14ac:dyDescent="0.25">
      <c r="A83" t="s">
        <v>420</v>
      </c>
      <c r="B83" t="s">
        <v>271</v>
      </c>
      <c r="C83" t="s">
        <v>278</v>
      </c>
      <c r="F83">
        <v>0</v>
      </c>
      <c r="G83">
        <v>0</v>
      </c>
      <c r="H83">
        <v>0</v>
      </c>
      <c r="I83">
        <v>0</v>
      </c>
      <c r="J83">
        <v>255769</v>
      </c>
      <c r="K83">
        <v>0</v>
      </c>
      <c r="L83">
        <v>0</v>
      </c>
      <c r="M83">
        <v>0</v>
      </c>
      <c r="N83">
        <v>0</v>
      </c>
      <c r="O83">
        <v>0</v>
      </c>
      <c r="P83">
        <v>19288</v>
      </c>
      <c r="Q83">
        <v>0</v>
      </c>
      <c r="R83">
        <v>0</v>
      </c>
      <c r="S83">
        <v>0</v>
      </c>
      <c r="T83">
        <v>0</v>
      </c>
      <c r="U83">
        <v>0</v>
      </c>
      <c r="V83">
        <v>4557</v>
      </c>
      <c r="W83">
        <v>0</v>
      </c>
      <c r="X83">
        <v>0</v>
      </c>
      <c r="Y83">
        <v>0</v>
      </c>
      <c r="Z83">
        <v>0</v>
      </c>
      <c r="AA83">
        <v>0</v>
      </c>
      <c r="AB83">
        <v>294766</v>
      </c>
      <c r="AC83">
        <v>0</v>
      </c>
      <c r="AD83">
        <v>85000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5">
      <c r="A84" t="s">
        <v>420</v>
      </c>
      <c r="B84" t="s">
        <v>271</v>
      </c>
      <c r="C84" t="s">
        <v>279</v>
      </c>
      <c r="F84">
        <v>0</v>
      </c>
      <c r="G84">
        <v>0</v>
      </c>
      <c r="H84">
        <v>0</v>
      </c>
      <c r="I84">
        <v>63042</v>
      </c>
      <c r="J84">
        <v>4286</v>
      </c>
      <c r="K84">
        <v>0</v>
      </c>
      <c r="L84">
        <v>0</v>
      </c>
      <c r="M84">
        <v>0</v>
      </c>
      <c r="N84">
        <v>184850</v>
      </c>
      <c r="O84">
        <v>0</v>
      </c>
      <c r="P84">
        <v>0</v>
      </c>
      <c r="Q84">
        <v>58539</v>
      </c>
      <c r="R84">
        <v>8261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 t="s">
        <v>420</v>
      </c>
      <c r="B85" t="s">
        <v>271</v>
      </c>
      <c r="C85" t="s">
        <v>280</v>
      </c>
      <c r="F85">
        <v>0</v>
      </c>
      <c r="G85">
        <v>0</v>
      </c>
      <c r="H85">
        <v>725395</v>
      </c>
      <c r="I85">
        <v>0</v>
      </c>
      <c r="J85">
        <v>783955</v>
      </c>
      <c r="K85">
        <v>92632</v>
      </c>
      <c r="L85">
        <v>6392</v>
      </c>
      <c r="M85">
        <v>0</v>
      </c>
      <c r="N85">
        <v>26809</v>
      </c>
      <c r="O85">
        <v>154738</v>
      </c>
      <c r="P85">
        <v>0</v>
      </c>
      <c r="Q85">
        <v>4555</v>
      </c>
      <c r="R85">
        <v>643</v>
      </c>
      <c r="S85">
        <v>0</v>
      </c>
      <c r="T85">
        <v>40972</v>
      </c>
      <c r="U85">
        <v>29258</v>
      </c>
      <c r="V85">
        <v>0</v>
      </c>
      <c r="W85">
        <v>17743</v>
      </c>
      <c r="X85">
        <v>67186</v>
      </c>
      <c r="Y85">
        <v>0</v>
      </c>
      <c r="Z85">
        <v>460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1091</v>
      </c>
      <c r="AJ85">
        <v>11994</v>
      </c>
      <c r="AK85">
        <v>0</v>
      </c>
      <c r="AL85">
        <v>0</v>
      </c>
      <c r="AM85">
        <v>0</v>
      </c>
      <c r="AN85">
        <v>49825</v>
      </c>
      <c r="AO85">
        <v>650</v>
      </c>
    </row>
    <row r="86" spans="1:41" x14ac:dyDescent="0.25">
      <c r="A86" t="s">
        <v>420</v>
      </c>
      <c r="B86" t="s">
        <v>271</v>
      </c>
      <c r="C86" t="s">
        <v>644</v>
      </c>
      <c r="F86">
        <v>63918014</v>
      </c>
      <c r="G86">
        <v>57397350</v>
      </c>
      <c r="H86">
        <v>44872915</v>
      </c>
      <c r="I86">
        <v>35856953</v>
      </c>
      <c r="J86">
        <v>41299190</v>
      </c>
      <c r="K86">
        <v>29586913</v>
      </c>
      <c r="L86">
        <v>7463886</v>
      </c>
      <c r="M86">
        <v>4803685</v>
      </c>
      <c r="N86">
        <v>20063286</v>
      </c>
      <c r="O86">
        <v>12645477</v>
      </c>
      <c r="P86">
        <v>13577031</v>
      </c>
      <c r="Q86">
        <v>13055283</v>
      </c>
      <c r="R86">
        <v>1842347</v>
      </c>
      <c r="S86">
        <v>7857087</v>
      </c>
      <c r="T86">
        <v>2841354</v>
      </c>
      <c r="U86">
        <v>3483828</v>
      </c>
      <c r="V86">
        <v>12729851</v>
      </c>
      <c r="W86">
        <v>1137175</v>
      </c>
      <c r="X86">
        <v>4155128</v>
      </c>
      <c r="Y86">
        <v>5982136</v>
      </c>
      <c r="Z86">
        <v>8014437</v>
      </c>
      <c r="AA86">
        <v>7577174</v>
      </c>
      <c r="AB86">
        <v>3731129</v>
      </c>
      <c r="AC86">
        <v>2823909</v>
      </c>
      <c r="AD86">
        <v>1243963</v>
      </c>
      <c r="AE86">
        <v>1452520</v>
      </c>
      <c r="AF86">
        <v>2028802</v>
      </c>
      <c r="AG86">
        <v>161300</v>
      </c>
      <c r="AH86">
        <v>488255</v>
      </c>
      <c r="AI86">
        <v>499898</v>
      </c>
      <c r="AJ86">
        <v>315791</v>
      </c>
      <c r="AK86">
        <v>326773</v>
      </c>
      <c r="AL86">
        <v>152622</v>
      </c>
      <c r="AM86">
        <v>140705</v>
      </c>
      <c r="AN86">
        <v>124542</v>
      </c>
      <c r="AO86">
        <v>244782</v>
      </c>
    </row>
    <row r="87" spans="1:41" x14ac:dyDescent="0.25">
      <c r="A87" t="s">
        <v>420</v>
      </c>
      <c r="B87" t="s">
        <v>282</v>
      </c>
      <c r="C87" t="s">
        <v>195</v>
      </c>
      <c r="F87">
        <v>21598554</v>
      </c>
      <c r="G87">
        <v>1521558</v>
      </c>
      <c r="H87">
        <v>6698492</v>
      </c>
      <c r="I87">
        <v>8343340</v>
      </c>
      <c r="J87">
        <v>3252161</v>
      </c>
      <c r="K87">
        <v>3171255</v>
      </c>
      <c r="L87">
        <v>892415</v>
      </c>
      <c r="M87">
        <v>255956</v>
      </c>
      <c r="N87">
        <v>2481472</v>
      </c>
      <c r="O87">
        <v>1830481</v>
      </c>
      <c r="P87">
        <v>2114299</v>
      </c>
      <c r="Q87">
        <v>662855</v>
      </c>
      <c r="R87">
        <v>93541</v>
      </c>
      <c r="S87">
        <v>2473813</v>
      </c>
      <c r="T87">
        <v>1655190</v>
      </c>
      <c r="U87">
        <v>108370</v>
      </c>
      <c r="V87">
        <v>452029</v>
      </c>
      <c r="W87">
        <v>12501</v>
      </c>
      <c r="X87">
        <v>881843</v>
      </c>
      <c r="Y87">
        <v>875920</v>
      </c>
      <c r="Z87">
        <v>1196936</v>
      </c>
      <c r="AA87">
        <v>1895867.794</v>
      </c>
      <c r="AB87">
        <v>720229</v>
      </c>
      <c r="AC87">
        <v>709897</v>
      </c>
      <c r="AD87">
        <v>460943</v>
      </c>
      <c r="AE87">
        <v>400488</v>
      </c>
      <c r="AF87">
        <v>150678</v>
      </c>
      <c r="AG87">
        <v>1261</v>
      </c>
      <c r="AH87">
        <v>230971</v>
      </c>
      <c r="AI87">
        <v>192138</v>
      </c>
      <c r="AJ87">
        <v>171574</v>
      </c>
      <c r="AK87">
        <v>189060</v>
      </c>
      <c r="AL87">
        <v>94277</v>
      </c>
      <c r="AM87">
        <v>79028</v>
      </c>
      <c r="AN87">
        <v>113792</v>
      </c>
      <c r="AO87">
        <v>236012</v>
      </c>
    </row>
    <row r="88" spans="1:41" x14ac:dyDescent="0.25">
      <c r="A88" t="s">
        <v>420</v>
      </c>
      <c r="B88" t="s">
        <v>282</v>
      </c>
      <c r="C88" t="s">
        <v>283</v>
      </c>
      <c r="F88">
        <v>156352</v>
      </c>
      <c r="G88">
        <v>139107</v>
      </c>
      <c r="H88">
        <v>274663</v>
      </c>
      <c r="I88">
        <v>177458</v>
      </c>
      <c r="J88">
        <v>46375</v>
      </c>
      <c r="K88">
        <v>133773</v>
      </c>
      <c r="L88">
        <v>6484</v>
      </c>
      <c r="M88">
        <v>67591</v>
      </c>
      <c r="N88">
        <v>120085</v>
      </c>
      <c r="O88">
        <v>113757</v>
      </c>
      <c r="P88">
        <v>78576</v>
      </c>
      <c r="Q88">
        <v>64817</v>
      </c>
      <c r="R88">
        <v>9147</v>
      </c>
      <c r="S88">
        <v>57979</v>
      </c>
      <c r="T88">
        <v>13375</v>
      </c>
      <c r="U88">
        <v>6201</v>
      </c>
      <c r="V88">
        <v>103573</v>
      </c>
      <c r="W88">
        <v>1835</v>
      </c>
      <c r="X88">
        <v>32925</v>
      </c>
      <c r="Y88">
        <v>27852</v>
      </c>
      <c r="Z88">
        <v>44428</v>
      </c>
      <c r="AA88">
        <v>24181.362000000001</v>
      </c>
      <c r="AB88">
        <v>35</v>
      </c>
      <c r="AC88">
        <v>7362</v>
      </c>
      <c r="AD88">
        <v>179</v>
      </c>
      <c r="AE88">
        <v>5324</v>
      </c>
      <c r="AF88">
        <v>28174</v>
      </c>
      <c r="AG88">
        <v>0</v>
      </c>
      <c r="AH88">
        <v>6264</v>
      </c>
      <c r="AI88">
        <v>4</v>
      </c>
      <c r="AJ88">
        <v>8841</v>
      </c>
      <c r="AK88">
        <v>6685</v>
      </c>
      <c r="AL88">
        <v>2899</v>
      </c>
      <c r="AM88">
        <v>3667</v>
      </c>
      <c r="AN88">
        <v>0</v>
      </c>
      <c r="AO88">
        <v>1</v>
      </c>
    </row>
    <row r="89" spans="1:41" x14ac:dyDescent="0.25">
      <c r="A89" t="s">
        <v>420</v>
      </c>
      <c r="B89" t="s">
        <v>282</v>
      </c>
      <c r="C89" t="s">
        <v>284</v>
      </c>
      <c r="F89">
        <v>203246</v>
      </c>
      <c r="G89">
        <v>80045</v>
      </c>
      <c r="H89">
        <v>293175</v>
      </c>
      <c r="I89">
        <v>316099</v>
      </c>
      <c r="J89">
        <v>114765</v>
      </c>
      <c r="K89">
        <v>216238</v>
      </c>
      <c r="L89">
        <v>143772</v>
      </c>
      <c r="M89">
        <v>50667</v>
      </c>
      <c r="N89">
        <v>115068</v>
      </c>
      <c r="O89">
        <v>88952</v>
      </c>
      <c r="P89">
        <v>98960</v>
      </c>
      <c r="Q89">
        <v>88538</v>
      </c>
      <c r="R89">
        <v>12494</v>
      </c>
      <c r="S89">
        <v>66589</v>
      </c>
      <c r="T89">
        <v>64557</v>
      </c>
      <c r="U89">
        <v>30016</v>
      </c>
      <c r="V89">
        <v>72872</v>
      </c>
      <c r="W89">
        <v>10536</v>
      </c>
      <c r="X89">
        <v>63155</v>
      </c>
      <c r="Y89">
        <v>71926</v>
      </c>
      <c r="Z89">
        <v>48297</v>
      </c>
      <c r="AA89">
        <v>25205.776999999998</v>
      </c>
      <c r="AB89">
        <v>21878</v>
      </c>
      <c r="AC89">
        <v>8817</v>
      </c>
      <c r="AD89">
        <v>8012</v>
      </c>
      <c r="AE89">
        <v>0</v>
      </c>
      <c r="AF89">
        <v>13200</v>
      </c>
      <c r="AG89">
        <v>2393</v>
      </c>
      <c r="AH89">
        <v>17037</v>
      </c>
      <c r="AI89">
        <v>9474</v>
      </c>
      <c r="AJ89">
        <v>13261</v>
      </c>
      <c r="AK89">
        <v>7176</v>
      </c>
      <c r="AL89">
        <v>4348</v>
      </c>
      <c r="AM89">
        <v>3480</v>
      </c>
      <c r="AN89">
        <v>1517</v>
      </c>
      <c r="AO89">
        <v>9121</v>
      </c>
    </row>
    <row r="90" spans="1:41" x14ac:dyDescent="0.25">
      <c r="A90" t="s">
        <v>420</v>
      </c>
      <c r="B90" t="s">
        <v>282</v>
      </c>
      <c r="C90" t="s">
        <v>285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-79506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5">
      <c r="A91" t="s">
        <v>420</v>
      </c>
      <c r="B91" t="s">
        <v>282</v>
      </c>
      <c r="C91" t="s">
        <v>286</v>
      </c>
      <c r="F91">
        <v>0</v>
      </c>
      <c r="G91">
        <v>0</v>
      </c>
      <c r="H91">
        <v>344841</v>
      </c>
      <c r="I91">
        <v>0</v>
      </c>
      <c r="J91">
        <v>4715942</v>
      </c>
      <c r="K91">
        <v>0</v>
      </c>
      <c r="L91">
        <v>26933</v>
      </c>
      <c r="M91">
        <v>0</v>
      </c>
      <c r="N91">
        <v>0</v>
      </c>
      <c r="O91">
        <v>167720</v>
      </c>
      <c r="P91">
        <v>1562108</v>
      </c>
      <c r="Q91">
        <v>0</v>
      </c>
      <c r="R91">
        <v>0</v>
      </c>
      <c r="S91">
        <v>0</v>
      </c>
      <c r="T91">
        <v>0</v>
      </c>
      <c r="U91">
        <v>0</v>
      </c>
      <c r="V91">
        <v>640979</v>
      </c>
      <c r="W91">
        <v>-35021</v>
      </c>
      <c r="X91">
        <v>-40871</v>
      </c>
      <c r="Y91">
        <v>782585</v>
      </c>
      <c r="Z91">
        <v>2533</v>
      </c>
      <c r="AA91">
        <v>0</v>
      </c>
      <c r="AB91">
        <v>0</v>
      </c>
      <c r="AC91">
        <v>0</v>
      </c>
      <c r="AD91">
        <v>0</v>
      </c>
      <c r="AE91">
        <v>12922</v>
      </c>
      <c r="AF91">
        <v>0</v>
      </c>
      <c r="AG91">
        <v>4439</v>
      </c>
      <c r="AH91">
        <v>-3619</v>
      </c>
      <c r="AI91">
        <v>0</v>
      </c>
      <c r="AJ91">
        <v>0</v>
      </c>
      <c r="AK91">
        <v>-3627</v>
      </c>
      <c r="AL91">
        <v>-833</v>
      </c>
      <c r="AM91">
        <v>-1132</v>
      </c>
      <c r="AN91">
        <v>15</v>
      </c>
      <c r="AO91">
        <v>0</v>
      </c>
    </row>
    <row r="92" spans="1:41" x14ac:dyDescent="0.25">
      <c r="A92" t="s">
        <v>420</v>
      </c>
      <c r="B92" t="s">
        <v>282</v>
      </c>
      <c r="C92" t="s">
        <v>643</v>
      </c>
      <c r="F92">
        <v>21958152</v>
      </c>
      <c r="G92">
        <v>1740710</v>
      </c>
      <c r="H92">
        <v>7611171</v>
      </c>
      <c r="I92">
        <v>8836897</v>
      </c>
      <c r="J92">
        <v>8129243</v>
      </c>
      <c r="K92">
        <v>3521266</v>
      </c>
      <c r="L92">
        <v>1069604</v>
      </c>
      <c r="M92">
        <v>294708</v>
      </c>
      <c r="N92">
        <v>2716625</v>
      </c>
      <c r="O92">
        <v>2200910</v>
      </c>
      <c r="P92">
        <v>3853943</v>
      </c>
      <c r="Q92">
        <v>816210</v>
      </c>
      <c r="R92">
        <v>115182</v>
      </c>
      <c r="S92">
        <v>2598381</v>
      </c>
      <c r="T92">
        <v>1733122</v>
      </c>
      <c r="U92">
        <v>144587</v>
      </c>
      <c r="V92">
        <v>1269453</v>
      </c>
      <c r="W92">
        <v>-10149</v>
      </c>
      <c r="X92">
        <v>937052</v>
      </c>
      <c r="Y92">
        <v>1758283</v>
      </c>
      <c r="Z92">
        <v>1292194</v>
      </c>
      <c r="AA92">
        <v>1945254.933</v>
      </c>
      <c r="AB92">
        <v>742142</v>
      </c>
      <c r="AC92">
        <v>726076</v>
      </c>
      <c r="AD92">
        <v>469134</v>
      </c>
      <c r="AE92">
        <v>418734</v>
      </c>
      <c r="AF92">
        <v>192052</v>
      </c>
      <c r="AG92">
        <v>8093</v>
      </c>
      <c r="AH92">
        <v>250653</v>
      </c>
      <c r="AI92">
        <v>201616</v>
      </c>
      <c r="AJ92">
        <v>193676</v>
      </c>
      <c r="AK92">
        <v>199294</v>
      </c>
      <c r="AL92">
        <v>100691</v>
      </c>
      <c r="AM92">
        <v>85043</v>
      </c>
      <c r="AN92">
        <v>115324</v>
      </c>
      <c r="AO92">
        <v>245134</v>
      </c>
    </row>
    <row r="93" spans="1:41" x14ac:dyDescent="0.25">
      <c r="A93" t="s">
        <v>420</v>
      </c>
      <c r="B93" t="s">
        <v>639</v>
      </c>
      <c r="F93">
        <v>41959862</v>
      </c>
      <c r="G93">
        <v>55656640</v>
      </c>
      <c r="H93">
        <v>37261744</v>
      </c>
      <c r="I93">
        <v>27020056</v>
      </c>
      <c r="J93">
        <v>33169947</v>
      </c>
      <c r="K93">
        <v>26065647</v>
      </c>
      <c r="L93">
        <v>6394282</v>
      </c>
      <c r="M93">
        <v>4508977</v>
      </c>
      <c r="N93">
        <v>17346661</v>
      </c>
      <c r="O93">
        <v>10444567</v>
      </c>
      <c r="P93">
        <v>9723088</v>
      </c>
      <c r="Q93">
        <v>12239073</v>
      </c>
      <c r="R93">
        <v>1727165</v>
      </c>
      <c r="S93">
        <v>5258706</v>
      </c>
      <c r="T93">
        <v>1108232</v>
      </c>
      <c r="U93">
        <v>3339241</v>
      </c>
      <c r="V93">
        <v>11460398</v>
      </c>
      <c r="W93">
        <v>1147324</v>
      </c>
      <c r="X93">
        <v>3218076</v>
      </c>
      <c r="Y93">
        <v>4223853</v>
      </c>
      <c r="Z93">
        <v>6722243</v>
      </c>
      <c r="AA93">
        <v>5631919.0669999998</v>
      </c>
      <c r="AB93">
        <v>2988987</v>
      </c>
      <c r="AC93">
        <v>2097833</v>
      </c>
      <c r="AD93">
        <v>774829</v>
      </c>
      <c r="AE93">
        <v>1033786</v>
      </c>
      <c r="AF93">
        <v>1836750</v>
      </c>
      <c r="AG93">
        <v>153207</v>
      </c>
      <c r="AH93">
        <v>237602</v>
      </c>
      <c r="AI93">
        <v>298282</v>
      </c>
      <c r="AJ93">
        <v>122115</v>
      </c>
      <c r="AK93">
        <v>127479</v>
      </c>
      <c r="AL93">
        <v>51931</v>
      </c>
      <c r="AM93">
        <v>55662</v>
      </c>
      <c r="AN93">
        <v>9218</v>
      </c>
      <c r="AO93">
        <v>-352</v>
      </c>
    </row>
    <row r="94" spans="1:41" x14ac:dyDescent="0.25">
      <c r="A94" t="s">
        <v>420</v>
      </c>
      <c r="B94" t="s">
        <v>290</v>
      </c>
      <c r="C94" t="s">
        <v>291</v>
      </c>
      <c r="F94">
        <v>7309322</v>
      </c>
      <c r="G94">
        <v>8205007</v>
      </c>
      <c r="H94">
        <v>14977015</v>
      </c>
      <c r="I94">
        <v>15627449</v>
      </c>
      <c r="J94">
        <v>10703674</v>
      </c>
      <c r="K94">
        <v>6088728</v>
      </c>
      <c r="L94">
        <v>1439958</v>
      </c>
      <c r="M94">
        <v>1355307</v>
      </c>
      <c r="N94">
        <v>6744645</v>
      </c>
      <c r="O94">
        <v>3205000</v>
      </c>
      <c r="P94">
        <v>5549946</v>
      </c>
      <c r="Q94">
        <v>4042907</v>
      </c>
      <c r="R94">
        <v>564592</v>
      </c>
      <c r="S94">
        <v>1554007</v>
      </c>
      <c r="T94">
        <v>3589</v>
      </c>
      <c r="U94">
        <v>958218</v>
      </c>
      <c r="V94">
        <v>3955739</v>
      </c>
      <c r="W94">
        <v>305015</v>
      </c>
      <c r="X94">
        <v>1770078</v>
      </c>
      <c r="Y94">
        <v>2341227</v>
      </c>
      <c r="Z94">
        <v>2802068</v>
      </c>
      <c r="AA94">
        <v>1091504.8600000001</v>
      </c>
      <c r="AB94">
        <v>1322424</v>
      </c>
      <c r="AC94">
        <v>965331</v>
      </c>
      <c r="AD94">
        <v>447847</v>
      </c>
      <c r="AE94">
        <v>261</v>
      </c>
      <c r="AF94">
        <v>1327464</v>
      </c>
      <c r="AG94">
        <v>114443</v>
      </c>
      <c r="AH94">
        <v>24129</v>
      </c>
      <c r="AI94">
        <v>117564</v>
      </c>
      <c r="AJ94">
        <v>3307</v>
      </c>
      <c r="AK94">
        <v>81972</v>
      </c>
      <c r="AL94">
        <v>10454</v>
      </c>
      <c r="AM94">
        <v>11325</v>
      </c>
      <c r="AN94">
        <v>0</v>
      </c>
      <c r="AO94">
        <v>0</v>
      </c>
    </row>
    <row r="95" spans="1:41" x14ac:dyDescent="0.25">
      <c r="A95" t="s">
        <v>420</v>
      </c>
      <c r="B95" t="s">
        <v>290</v>
      </c>
      <c r="C95" t="s">
        <v>292</v>
      </c>
      <c r="F95">
        <v>35350422</v>
      </c>
      <c r="G95">
        <v>44144408</v>
      </c>
      <c r="H95">
        <v>21631488</v>
      </c>
      <c r="I95">
        <v>12919092</v>
      </c>
      <c r="J95">
        <v>22719824</v>
      </c>
      <c r="K95">
        <v>15932483</v>
      </c>
      <c r="L95">
        <v>5075544</v>
      </c>
      <c r="M95">
        <v>2921337</v>
      </c>
      <c r="N95">
        <v>9476575</v>
      </c>
      <c r="O95">
        <v>7491576</v>
      </c>
      <c r="P95">
        <v>5024354</v>
      </c>
      <c r="Q95">
        <v>7442920</v>
      </c>
      <c r="R95">
        <v>1050337</v>
      </c>
      <c r="S95">
        <v>3655818</v>
      </c>
      <c r="T95">
        <v>724039</v>
      </c>
      <c r="U95">
        <v>1809393</v>
      </c>
      <c r="V95">
        <v>7326993</v>
      </c>
      <c r="W95">
        <v>1152832</v>
      </c>
      <c r="X95">
        <v>1242386</v>
      </c>
      <c r="Y95">
        <v>1799490</v>
      </c>
      <c r="Z95">
        <v>3925974</v>
      </c>
      <c r="AA95">
        <v>4639576.4460000005</v>
      </c>
      <c r="AB95">
        <v>992381</v>
      </c>
      <c r="AC95">
        <v>1395186</v>
      </c>
      <c r="AD95">
        <v>316430</v>
      </c>
      <c r="AE95">
        <v>1013157</v>
      </c>
      <c r="AF95">
        <v>643833</v>
      </c>
      <c r="AG95">
        <v>38574</v>
      </c>
      <c r="AH95">
        <v>214187</v>
      </c>
      <c r="AI95">
        <v>274776</v>
      </c>
      <c r="AJ95">
        <v>101480</v>
      </c>
      <c r="AK95">
        <v>150213</v>
      </c>
      <c r="AL95">
        <v>34188</v>
      </c>
      <c r="AM95">
        <v>38783</v>
      </c>
      <c r="AN95">
        <v>0</v>
      </c>
      <c r="AO95">
        <v>0</v>
      </c>
    </row>
    <row r="96" spans="1:41" x14ac:dyDescent="0.25">
      <c r="A96" t="s">
        <v>420</v>
      </c>
      <c r="B96" t="s">
        <v>290</v>
      </c>
      <c r="C96" t="s">
        <v>293</v>
      </c>
      <c r="F96">
        <v>733808</v>
      </c>
      <c r="G96">
        <v>2288598</v>
      </c>
      <c r="H96">
        <v>2786420</v>
      </c>
      <c r="I96">
        <v>1204886</v>
      </c>
      <c r="J96">
        <v>0</v>
      </c>
      <c r="K96">
        <v>1413695</v>
      </c>
      <c r="L96">
        <v>0</v>
      </c>
      <c r="M96">
        <v>5542</v>
      </c>
      <c r="N96">
        <v>1533227</v>
      </c>
      <c r="O96">
        <v>71000</v>
      </c>
      <c r="P96">
        <v>47330</v>
      </c>
      <c r="Q96">
        <v>205338</v>
      </c>
      <c r="R96">
        <v>28977</v>
      </c>
      <c r="S96">
        <v>0</v>
      </c>
      <c r="T96">
        <v>35664</v>
      </c>
      <c r="U96">
        <v>90355</v>
      </c>
      <c r="V96">
        <v>352826</v>
      </c>
      <c r="W96">
        <v>0</v>
      </c>
      <c r="X96">
        <v>0</v>
      </c>
      <c r="Y96">
        <v>42178</v>
      </c>
      <c r="Z96">
        <v>110000</v>
      </c>
      <c r="AA96">
        <v>43900</v>
      </c>
      <c r="AB96">
        <v>132343</v>
      </c>
      <c r="AC96">
        <v>10463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10600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 t="s">
        <v>420</v>
      </c>
      <c r="B97" t="s">
        <v>290</v>
      </c>
      <c r="C97" t="s">
        <v>294</v>
      </c>
      <c r="F97">
        <v>0</v>
      </c>
      <c r="G97">
        <v>0</v>
      </c>
      <c r="H97">
        <v>-11519703</v>
      </c>
      <c r="I97">
        <v>4000000</v>
      </c>
      <c r="J97">
        <v>0</v>
      </c>
      <c r="K97">
        <v>0</v>
      </c>
      <c r="L97">
        <v>0</v>
      </c>
      <c r="M97">
        <v>0</v>
      </c>
      <c r="N97">
        <v>0</v>
      </c>
      <c r="O97">
        <v>204371</v>
      </c>
      <c r="P97">
        <v>0</v>
      </c>
      <c r="Q97">
        <v>268473</v>
      </c>
      <c r="R97">
        <v>37886</v>
      </c>
      <c r="S97">
        <v>0</v>
      </c>
      <c r="T97">
        <v>150000</v>
      </c>
      <c r="U97">
        <v>450000</v>
      </c>
      <c r="V97">
        <v>0</v>
      </c>
      <c r="W97">
        <v>-198257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4988</v>
      </c>
      <c r="AH97">
        <v>0</v>
      </c>
      <c r="AI97">
        <v>0</v>
      </c>
      <c r="AJ97">
        <v>0</v>
      </c>
      <c r="AK97">
        <v>-51425</v>
      </c>
      <c r="AL97">
        <v>877</v>
      </c>
      <c r="AM97">
        <v>3621</v>
      </c>
      <c r="AN97">
        <v>108</v>
      </c>
      <c r="AO97">
        <v>0</v>
      </c>
    </row>
    <row r="98" spans="1:41" x14ac:dyDescent="0.25">
      <c r="A98" t="s">
        <v>420</v>
      </c>
      <c r="B98" t="s">
        <v>290</v>
      </c>
      <c r="C98" t="s">
        <v>295</v>
      </c>
      <c r="F98">
        <v>7059</v>
      </c>
      <c r="G98">
        <v>260019</v>
      </c>
      <c r="H98">
        <v>26987</v>
      </c>
      <c r="I98">
        <v>0</v>
      </c>
      <c r="J98">
        <v>0</v>
      </c>
      <c r="K98">
        <v>0</v>
      </c>
      <c r="L98">
        <v>0</v>
      </c>
      <c r="M98">
        <v>0</v>
      </c>
      <c r="N98">
        <v>83876</v>
      </c>
      <c r="O98">
        <v>1228</v>
      </c>
      <c r="P98">
        <v>17427</v>
      </c>
      <c r="Q98">
        <v>21866</v>
      </c>
      <c r="R98">
        <v>3086</v>
      </c>
      <c r="S98">
        <v>0</v>
      </c>
      <c r="T98">
        <v>139</v>
      </c>
      <c r="U98">
        <v>13</v>
      </c>
      <c r="V98">
        <v>58524</v>
      </c>
      <c r="W98">
        <v>0</v>
      </c>
      <c r="X98">
        <v>288</v>
      </c>
      <c r="Y98">
        <v>0</v>
      </c>
      <c r="Z98">
        <v>0</v>
      </c>
      <c r="AA98">
        <v>64.379000000000005</v>
      </c>
      <c r="AB98">
        <v>0</v>
      </c>
      <c r="AC98">
        <v>0</v>
      </c>
      <c r="AD98">
        <v>0</v>
      </c>
      <c r="AE98">
        <v>0</v>
      </c>
      <c r="AF98">
        <v>943</v>
      </c>
      <c r="AG98">
        <v>0</v>
      </c>
      <c r="AH98">
        <v>-11500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A99" t="s">
        <v>420</v>
      </c>
      <c r="B99" t="s">
        <v>290</v>
      </c>
      <c r="C99" t="s">
        <v>296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16039</v>
      </c>
      <c r="O99">
        <v>140252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 t="s">
        <v>420</v>
      </c>
      <c r="B100" t="s">
        <v>290</v>
      </c>
      <c r="C100" t="s">
        <v>297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5">
      <c r="A101" t="s">
        <v>420</v>
      </c>
      <c r="B101" t="s">
        <v>290</v>
      </c>
      <c r="C101" t="s">
        <v>642</v>
      </c>
      <c r="F101">
        <v>43400611</v>
      </c>
      <c r="G101">
        <v>54898032</v>
      </c>
      <c r="H101">
        <v>27902207</v>
      </c>
      <c r="I101">
        <v>33751427</v>
      </c>
      <c r="J101">
        <v>33423498</v>
      </c>
      <c r="K101">
        <v>23434906</v>
      </c>
      <c r="L101">
        <v>6515502</v>
      </c>
      <c r="M101">
        <v>4282186</v>
      </c>
      <c r="N101">
        <v>17854362</v>
      </c>
      <c r="O101">
        <v>11113427</v>
      </c>
      <c r="P101">
        <v>10639057</v>
      </c>
      <c r="Q101">
        <v>11981504</v>
      </c>
      <c r="R101">
        <v>1684878</v>
      </c>
      <c r="S101">
        <v>5209825</v>
      </c>
      <c r="T101">
        <v>913431</v>
      </c>
      <c r="U101">
        <v>3307979</v>
      </c>
      <c r="V101">
        <v>11694082</v>
      </c>
      <c r="W101">
        <v>1259590</v>
      </c>
      <c r="X101">
        <v>3012752</v>
      </c>
      <c r="Y101">
        <v>4182895</v>
      </c>
      <c r="Z101">
        <v>6838042</v>
      </c>
      <c r="AA101">
        <v>5775045.6850000015</v>
      </c>
      <c r="AB101">
        <v>2447148</v>
      </c>
      <c r="AC101">
        <v>2370980</v>
      </c>
      <c r="AD101">
        <v>764277</v>
      </c>
      <c r="AE101">
        <v>1013418</v>
      </c>
      <c r="AF101">
        <v>1972240</v>
      </c>
      <c r="AG101">
        <v>158005</v>
      </c>
      <c r="AH101">
        <v>226816</v>
      </c>
      <c r="AI101">
        <v>392340</v>
      </c>
      <c r="AJ101">
        <v>115387</v>
      </c>
      <c r="AK101">
        <v>180760</v>
      </c>
      <c r="AL101">
        <v>45519</v>
      </c>
      <c r="AM101">
        <v>53729</v>
      </c>
      <c r="AN101">
        <v>108</v>
      </c>
      <c r="AO101">
        <v>0</v>
      </c>
    </row>
    <row r="102" spans="1:41" x14ac:dyDescent="0.25">
      <c r="A102" t="s">
        <v>420</v>
      </c>
      <c r="B102" t="s">
        <v>422</v>
      </c>
      <c r="F102">
        <v>-1440749</v>
      </c>
      <c r="G102">
        <v>758608</v>
      </c>
      <c r="H102">
        <v>9359537</v>
      </c>
      <c r="I102">
        <v>-6731371</v>
      </c>
      <c r="J102">
        <v>-253551</v>
      </c>
      <c r="K102">
        <v>2630741</v>
      </c>
      <c r="L102">
        <v>-121220</v>
      </c>
      <c r="M102">
        <v>226791</v>
      </c>
      <c r="N102">
        <v>-507701</v>
      </c>
      <c r="O102">
        <v>-668860</v>
      </c>
      <c r="P102">
        <v>-915969</v>
      </c>
      <c r="Q102">
        <v>257569</v>
      </c>
      <c r="R102">
        <v>42287</v>
      </c>
      <c r="S102">
        <v>48881</v>
      </c>
      <c r="T102">
        <v>194801</v>
      </c>
      <c r="U102">
        <v>31262</v>
      </c>
      <c r="V102">
        <v>-233684</v>
      </c>
      <c r="W102">
        <v>-112266</v>
      </c>
      <c r="X102">
        <v>205324</v>
      </c>
      <c r="Y102">
        <v>40958</v>
      </c>
      <c r="Z102">
        <v>-115799</v>
      </c>
      <c r="AA102">
        <v>-143126.61800000069</v>
      </c>
      <c r="AB102">
        <v>541839</v>
      </c>
      <c r="AC102">
        <v>-273147</v>
      </c>
      <c r="AD102">
        <v>10552</v>
      </c>
      <c r="AE102">
        <v>20368</v>
      </c>
      <c r="AF102">
        <v>-135490</v>
      </c>
      <c r="AG102">
        <v>-4798</v>
      </c>
      <c r="AH102">
        <v>10786</v>
      </c>
      <c r="AI102">
        <v>-94058</v>
      </c>
      <c r="AJ102">
        <v>6728</v>
      </c>
      <c r="AK102">
        <v>-53281</v>
      </c>
      <c r="AL102">
        <v>6412</v>
      </c>
      <c r="AM102">
        <v>1933</v>
      </c>
      <c r="AN102">
        <v>9110</v>
      </c>
      <c r="AO102">
        <v>-352</v>
      </c>
    </row>
    <row r="103" spans="1:41" x14ac:dyDescent="0.25">
      <c r="A103" t="s">
        <v>420</v>
      </c>
      <c r="B103" t="s">
        <v>299</v>
      </c>
      <c r="F103">
        <v>1990557</v>
      </c>
      <c r="G103">
        <v>11221359</v>
      </c>
      <c r="H103">
        <v>27447171</v>
      </c>
      <c r="I103">
        <v>17410470</v>
      </c>
      <c r="J103">
        <v>3314646</v>
      </c>
      <c r="K103">
        <v>2644955</v>
      </c>
      <c r="L103">
        <v>1074941</v>
      </c>
      <c r="M103">
        <v>765670</v>
      </c>
      <c r="N103">
        <v>6928806</v>
      </c>
      <c r="O103">
        <v>1034977</v>
      </c>
      <c r="P103">
        <v>1063462</v>
      </c>
      <c r="Q103">
        <v>320133</v>
      </c>
      <c r="R103">
        <v>45176</v>
      </c>
      <c r="S103">
        <v>178090</v>
      </c>
      <c r="T103">
        <v>442040</v>
      </c>
      <c r="U103">
        <v>170363</v>
      </c>
      <c r="V103">
        <v>456525</v>
      </c>
      <c r="W103">
        <v>760164</v>
      </c>
      <c r="X103">
        <v>386423</v>
      </c>
      <c r="Y103">
        <v>129028</v>
      </c>
      <c r="Z103">
        <v>227008</v>
      </c>
      <c r="AA103">
        <v>810605.46</v>
      </c>
      <c r="AB103">
        <v>109240</v>
      </c>
      <c r="AC103">
        <v>333096</v>
      </c>
      <c r="AD103">
        <v>19388</v>
      </c>
      <c r="AE103">
        <v>345401</v>
      </c>
      <c r="AF103">
        <v>783688</v>
      </c>
      <c r="AG103">
        <v>15724</v>
      </c>
      <c r="AH103">
        <v>76450</v>
      </c>
      <c r="AI103">
        <v>190632</v>
      </c>
      <c r="AJ103">
        <v>98965</v>
      </c>
      <c r="AK103">
        <v>72624</v>
      </c>
      <c r="AL103">
        <v>12001</v>
      </c>
      <c r="AM103">
        <v>10643</v>
      </c>
      <c r="AN103">
        <v>83526</v>
      </c>
      <c r="AO103">
        <v>25960</v>
      </c>
    </row>
    <row r="104" spans="1:41" x14ac:dyDescent="0.25">
      <c r="A104" t="s">
        <v>420</v>
      </c>
      <c r="B104" t="s">
        <v>641</v>
      </c>
      <c r="F104">
        <v>549808</v>
      </c>
      <c r="G104">
        <v>11979967</v>
      </c>
      <c r="H104">
        <v>36806708</v>
      </c>
      <c r="I104">
        <v>10679099</v>
      </c>
      <c r="J104">
        <v>3061095</v>
      </c>
      <c r="K104">
        <v>5275696</v>
      </c>
      <c r="L104">
        <v>953721</v>
      </c>
      <c r="M104">
        <v>992461</v>
      </c>
      <c r="N104">
        <v>6421105</v>
      </c>
      <c r="O104">
        <v>366117</v>
      </c>
      <c r="P104">
        <v>147493</v>
      </c>
      <c r="Q104">
        <v>577702</v>
      </c>
      <c r="R104">
        <v>87463</v>
      </c>
      <c r="S104">
        <v>226971</v>
      </c>
      <c r="T104">
        <v>636841</v>
      </c>
      <c r="U104">
        <v>201625</v>
      </c>
      <c r="V104">
        <v>222841</v>
      </c>
      <c r="W104">
        <v>647898</v>
      </c>
      <c r="X104">
        <v>591747</v>
      </c>
      <c r="Y104">
        <v>169986</v>
      </c>
      <c r="Z104">
        <v>111209</v>
      </c>
      <c r="AA104">
        <v>667478.84199999925</v>
      </c>
      <c r="AB104">
        <v>651079</v>
      </c>
      <c r="AC104">
        <v>59949</v>
      </c>
      <c r="AD104">
        <v>29940</v>
      </c>
      <c r="AE104">
        <v>365769</v>
      </c>
      <c r="AF104">
        <v>648198</v>
      </c>
      <c r="AG104">
        <v>10926</v>
      </c>
      <c r="AH104">
        <v>87236</v>
      </c>
      <c r="AI104">
        <v>96574</v>
      </c>
      <c r="AJ104">
        <v>105693</v>
      </c>
      <c r="AK104">
        <v>19343</v>
      </c>
      <c r="AL104">
        <v>18413</v>
      </c>
      <c r="AM104">
        <v>12576</v>
      </c>
      <c r="AN104">
        <v>92636</v>
      </c>
      <c r="AO104">
        <v>25608</v>
      </c>
    </row>
    <row r="105" spans="1:41" x14ac:dyDescent="0.25">
      <c r="A105" t="s">
        <v>640</v>
      </c>
      <c r="B105" t="s">
        <v>321</v>
      </c>
      <c r="F105">
        <v>2.1</v>
      </c>
      <c r="G105">
        <v>1.3</v>
      </c>
      <c r="H105">
        <v>2.8</v>
      </c>
      <c r="I105">
        <v>2.7</v>
      </c>
      <c r="J105">
        <v>0</v>
      </c>
      <c r="K105">
        <v>1.9</v>
      </c>
      <c r="L105">
        <v>4.2</v>
      </c>
      <c r="M105">
        <v>3.6</v>
      </c>
      <c r="N105">
        <v>2.2000000000000002</v>
      </c>
      <c r="O105">
        <v>3</v>
      </c>
      <c r="P105">
        <v>1.8</v>
      </c>
      <c r="Q105">
        <v>3.6</v>
      </c>
      <c r="R105">
        <v>3.6</v>
      </c>
      <c r="S105">
        <v>3.2</v>
      </c>
      <c r="T105">
        <v>4.8</v>
      </c>
      <c r="U105">
        <v>3.5</v>
      </c>
      <c r="V105">
        <v>0.9</v>
      </c>
      <c r="W105">
        <v>2</v>
      </c>
      <c r="X105">
        <v>0.9</v>
      </c>
      <c r="Y105">
        <v>-0.5</v>
      </c>
      <c r="Z105">
        <v>2.9</v>
      </c>
      <c r="AA105">
        <v>1.6</v>
      </c>
      <c r="AB105">
        <v>2.4</v>
      </c>
      <c r="AC105">
        <v>4.7</v>
      </c>
      <c r="AD105">
        <v>4</v>
      </c>
      <c r="AE105">
        <v>3</v>
      </c>
      <c r="AF105">
        <v>3.2</v>
      </c>
      <c r="AG105">
        <v>2.2000000000000002</v>
      </c>
      <c r="AH105">
        <v>-0.1</v>
      </c>
      <c r="AI105">
        <v>4.2</v>
      </c>
      <c r="AJ105">
        <v>-2.8</v>
      </c>
      <c r="AK105">
        <v>2.2999999999999998</v>
      </c>
      <c r="AL105">
        <v>1.1000000000000001</v>
      </c>
      <c r="AM105">
        <v>1.7</v>
      </c>
      <c r="AN105">
        <v>-5.3</v>
      </c>
      <c r="AO105">
        <v>-33.200000000000003</v>
      </c>
    </row>
    <row r="106" spans="1:41" x14ac:dyDescent="0.25">
      <c r="A106" t="s">
        <v>640</v>
      </c>
      <c r="B106" t="s">
        <v>522</v>
      </c>
      <c r="F106">
        <v>-4.7</v>
      </c>
      <c r="G106">
        <v>-4.5</v>
      </c>
      <c r="H106">
        <v>-3.8</v>
      </c>
      <c r="I106">
        <v>-5.0999999999999996</v>
      </c>
      <c r="J106">
        <v>-3.6</v>
      </c>
      <c r="K106">
        <v>-4.5</v>
      </c>
      <c r="L106">
        <v>-5.3</v>
      </c>
      <c r="M106">
        <v>-3.2</v>
      </c>
      <c r="N106">
        <v>-5.5</v>
      </c>
      <c r="O106">
        <v>0.7</v>
      </c>
      <c r="P106">
        <v>-3.8</v>
      </c>
      <c r="Q106">
        <v>-1.1000000000000001</v>
      </c>
      <c r="R106">
        <v>-1.1000000000000001</v>
      </c>
      <c r="S106">
        <v>4</v>
      </c>
      <c r="T106">
        <v>2.5</v>
      </c>
      <c r="U106">
        <v>-0.1</v>
      </c>
      <c r="V106">
        <v>-7.8</v>
      </c>
      <c r="W106">
        <v>-5.0999999999999996</v>
      </c>
      <c r="X106">
        <v>-1.2</v>
      </c>
      <c r="Y106">
        <v>-6.5</v>
      </c>
      <c r="Z106">
        <v>-2.6</v>
      </c>
      <c r="AA106">
        <v>-5.2</v>
      </c>
      <c r="AB106">
        <v>-4.0999999999999996</v>
      </c>
      <c r="AC106">
        <v>3</v>
      </c>
      <c r="AD106">
        <v>3.9</v>
      </c>
      <c r="AE106">
        <v>2.6</v>
      </c>
      <c r="AF106">
        <v>2</v>
      </c>
      <c r="AG106">
        <v>-4.2</v>
      </c>
      <c r="AH106">
        <v>-0.7</v>
      </c>
      <c r="AI106">
        <v>1.8</v>
      </c>
      <c r="AJ106">
        <v>-7.2</v>
      </c>
      <c r="AK106">
        <v>-4.0999999999999996</v>
      </c>
      <c r="AL106">
        <v>0.6</v>
      </c>
      <c r="AM106">
        <v>1</v>
      </c>
      <c r="AN106">
        <v>-5.3</v>
      </c>
      <c r="AO106">
        <v>-5.8</v>
      </c>
    </row>
    <row r="107" spans="1:41" x14ac:dyDescent="0.25">
      <c r="A107" t="s">
        <v>640</v>
      </c>
      <c r="B107" t="s">
        <v>322</v>
      </c>
      <c r="F107">
        <v>32</v>
      </c>
      <c r="G107">
        <v>24.9</v>
      </c>
      <c r="H107">
        <v>29</v>
      </c>
      <c r="I107">
        <v>19.8</v>
      </c>
      <c r="J107">
        <v>12</v>
      </c>
      <c r="K107">
        <v>21.2</v>
      </c>
      <c r="L107">
        <v>32</v>
      </c>
      <c r="M107">
        <v>18.600000000000001</v>
      </c>
      <c r="N107">
        <v>13.5</v>
      </c>
      <c r="O107">
        <v>22.3</v>
      </c>
      <c r="P107">
        <v>25.2</v>
      </c>
      <c r="Q107">
        <v>13.2</v>
      </c>
      <c r="R107">
        <v>13.2</v>
      </c>
      <c r="S107">
        <v>1.8</v>
      </c>
      <c r="T107">
        <v>0</v>
      </c>
      <c r="U107">
        <v>3.2</v>
      </c>
      <c r="V107">
        <v>12.4</v>
      </c>
      <c r="W107">
        <v>21.7</v>
      </c>
      <c r="X107">
        <v>26</v>
      </c>
      <c r="Y107">
        <v>31.4</v>
      </c>
      <c r="Z107">
        <v>40.200000000000003</v>
      </c>
      <c r="AA107">
        <v>34.4</v>
      </c>
      <c r="AB107">
        <v>14.2</v>
      </c>
      <c r="AC107">
        <v>1.9</v>
      </c>
      <c r="AD107">
        <v>15.1</v>
      </c>
      <c r="AE107">
        <v>4</v>
      </c>
      <c r="AF107">
        <v>35.6</v>
      </c>
      <c r="AG107">
        <v>24.1</v>
      </c>
      <c r="AH107">
        <v>39.299999999999997</v>
      </c>
      <c r="AI107">
        <v>14.5</v>
      </c>
      <c r="AJ107">
        <v>35.700000000000003</v>
      </c>
      <c r="AK107">
        <v>27</v>
      </c>
      <c r="AL107">
        <v>18.8</v>
      </c>
      <c r="AM107">
        <v>14.2</v>
      </c>
      <c r="AN107">
        <v>0</v>
      </c>
      <c r="AO107">
        <v>0</v>
      </c>
    </row>
    <row r="108" spans="1:41" x14ac:dyDescent="0.25">
      <c r="A108" t="s">
        <v>640</v>
      </c>
      <c r="B108" t="s">
        <v>323</v>
      </c>
      <c r="F108">
        <v>39.5</v>
      </c>
      <c r="G108">
        <v>51.1</v>
      </c>
      <c r="H108">
        <v>40.9</v>
      </c>
      <c r="I108">
        <v>55.1</v>
      </c>
      <c r="J108">
        <v>66</v>
      </c>
      <c r="K108">
        <v>47</v>
      </c>
      <c r="L108">
        <v>41.8</v>
      </c>
      <c r="M108">
        <v>71</v>
      </c>
      <c r="N108">
        <v>45.1</v>
      </c>
      <c r="O108">
        <v>65.099999999999994</v>
      </c>
      <c r="P108">
        <v>56</v>
      </c>
      <c r="Q108">
        <v>56.1</v>
      </c>
      <c r="R108">
        <v>56.1</v>
      </c>
      <c r="S108">
        <v>35.200000000000003</v>
      </c>
      <c r="T108">
        <v>63.5</v>
      </c>
      <c r="U108">
        <v>54.3</v>
      </c>
      <c r="V108">
        <v>48.8</v>
      </c>
      <c r="W108">
        <v>66.2</v>
      </c>
      <c r="X108">
        <v>55.2</v>
      </c>
      <c r="Y108">
        <v>53</v>
      </c>
      <c r="Z108">
        <v>45.3</v>
      </c>
      <c r="AA108">
        <v>44.1</v>
      </c>
      <c r="AB108">
        <v>41.3</v>
      </c>
      <c r="AC108">
        <v>86.5</v>
      </c>
      <c r="AD108">
        <v>58.7</v>
      </c>
      <c r="AE108">
        <v>85</v>
      </c>
      <c r="AF108">
        <v>44.3</v>
      </c>
      <c r="AG108">
        <v>59</v>
      </c>
      <c r="AH108">
        <v>47.1</v>
      </c>
      <c r="AI108">
        <v>82.1</v>
      </c>
      <c r="AJ108">
        <v>32.9</v>
      </c>
      <c r="AK108">
        <v>58.8</v>
      </c>
      <c r="AL108">
        <v>73.2</v>
      </c>
      <c r="AM108">
        <v>82.8</v>
      </c>
      <c r="AN108">
        <v>0</v>
      </c>
      <c r="AO108">
        <v>0</v>
      </c>
    </row>
    <row r="109" spans="1:41" x14ac:dyDescent="0.25">
      <c r="A109" t="s">
        <v>640</v>
      </c>
      <c r="B109" t="s">
        <v>324</v>
      </c>
      <c r="F109">
        <v>4.5999999999999996</v>
      </c>
      <c r="G109">
        <v>6</v>
      </c>
      <c r="H109">
        <v>10.9</v>
      </c>
      <c r="I109">
        <v>15.3</v>
      </c>
      <c r="J109">
        <v>18</v>
      </c>
      <c r="K109">
        <v>11.8</v>
      </c>
      <c r="L109">
        <v>6.1</v>
      </c>
      <c r="M109">
        <v>3.3</v>
      </c>
      <c r="N109">
        <v>18.8</v>
      </c>
      <c r="O109">
        <v>7.3</v>
      </c>
      <c r="P109">
        <v>9.9</v>
      </c>
      <c r="Q109">
        <v>15</v>
      </c>
      <c r="R109">
        <v>15</v>
      </c>
      <c r="S109">
        <v>1.9</v>
      </c>
      <c r="T109">
        <v>0.6</v>
      </c>
      <c r="U109">
        <v>10</v>
      </c>
      <c r="V109">
        <v>12</v>
      </c>
      <c r="W109">
        <v>6.4</v>
      </c>
      <c r="X109">
        <v>11.3</v>
      </c>
      <c r="Y109">
        <v>10.4</v>
      </c>
      <c r="Z109">
        <v>1.1000000000000001</v>
      </c>
      <c r="AA109">
        <v>5.0999999999999996</v>
      </c>
      <c r="AB109">
        <v>7.8</v>
      </c>
      <c r="AC109">
        <v>5</v>
      </c>
      <c r="AD109">
        <v>5.6</v>
      </c>
      <c r="AE109">
        <v>0</v>
      </c>
      <c r="AF109">
        <v>4.4000000000000004</v>
      </c>
      <c r="AG109">
        <v>3.9</v>
      </c>
      <c r="AH109">
        <v>0.7</v>
      </c>
      <c r="AI109">
        <v>2.2000000000000002</v>
      </c>
      <c r="AJ109">
        <v>0.4</v>
      </c>
      <c r="AK109">
        <v>2.4</v>
      </c>
      <c r="AL109">
        <v>3.9</v>
      </c>
      <c r="AM109">
        <v>0</v>
      </c>
      <c r="AN109">
        <v>0</v>
      </c>
      <c r="AO109">
        <v>0</v>
      </c>
    </row>
    <row r="110" spans="1:41" x14ac:dyDescent="0.25">
      <c r="A110" t="s">
        <v>640</v>
      </c>
      <c r="B110" t="s">
        <v>325</v>
      </c>
      <c r="F110">
        <v>7.2</v>
      </c>
      <c r="G110">
        <v>2.8</v>
      </c>
      <c r="H110">
        <v>5.2</v>
      </c>
      <c r="I110">
        <v>1.4</v>
      </c>
      <c r="J110">
        <v>1</v>
      </c>
      <c r="K110">
        <v>4.3</v>
      </c>
      <c r="L110">
        <v>5</v>
      </c>
      <c r="M110">
        <v>7</v>
      </c>
      <c r="N110">
        <v>0.8</v>
      </c>
      <c r="O110">
        <v>2.5</v>
      </c>
      <c r="P110">
        <v>3.1</v>
      </c>
      <c r="Q110">
        <v>1.2</v>
      </c>
      <c r="R110">
        <v>1.2</v>
      </c>
      <c r="S110">
        <v>59.1</v>
      </c>
      <c r="T110">
        <v>6.4</v>
      </c>
      <c r="U110">
        <v>0.2</v>
      </c>
      <c r="V110">
        <v>0.9</v>
      </c>
      <c r="W110">
        <v>0.1</v>
      </c>
      <c r="X110">
        <v>3.5</v>
      </c>
      <c r="Y110">
        <v>3</v>
      </c>
      <c r="Z110">
        <v>5.4</v>
      </c>
      <c r="AA110">
        <v>4.8</v>
      </c>
      <c r="AB110">
        <v>0.9</v>
      </c>
      <c r="AC110">
        <v>4.9000000000000004</v>
      </c>
      <c r="AD110">
        <v>1.7</v>
      </c>
      <c r="AE110">
        <v>10</v>
      </c>
      <c r="AF110">
        <v>15.7</v>
      </c>
      <c r="AG110">
        <v>0</v>
      </c>
      <c r="AH110">
        <v>8</v>
      </c>
      <c r="AI110">
        <v>0.5</v>
      </c>
      <c r="AJ110">
        <v>14.8</v>
      </c>
      <c r="AK110">
        <v>1.3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 t="s">
        <v>640</v>
      </c>
      <c r="B111" t="s">
        <v>326</v>
      </c>
      <c r="F111">
        <v>16.7</v>
      </c>
      <c r="G111">
        <v>15.2</v>
      </c>
      <c r="H111">
        <v>13.5</v>
      </c>
      <c r="I111">
        <v>6.2</v>
      </c>
      <c r="J111">
        <v>0</v>
      </c>
      <c r="K111">
        <v>15.7</v>
      </c>
      <c r="L111">
        <v>15.1</v>
      </c>
      <c r="M111">
        <v>0.1</v>
      </c>
      <c r="N111">
        <v>21</v>
      </c>
      <c r="O111">
        <v>2.8</v>
      </c>
      <c r="P111">
        <v>4.5999999999999996</v>
      </c>
      <c r="Q111">
        <v>11.2</v>
      </c>
      <c r="R111">
        <v>11.2</v>
      </c>
      <c r="S111">
        <v>2</v>
      </c>
      <c r="T111">
        <v>3.3</v>
      </c>
      <c r="U111">
        <v>11.3</v>
      </c>
      <c r="V111">
        <v>19.399999999999999</v>
      </c>
      <c r="W111">
        <v>0</v>
      </c>
      <c r="X111">
        <v>0</v>
      </c>
      <c r="Y111">
        <v>2.2000000000000002</v>
      </c>
      <c r="Z111">
        <v>7.2</v>
      </c>
      <c r="AA111">
        <v>11.6</v>
      </c>
      <c r="AB111">
        <v>14.6</v>
      </c>
      <c r="AC111">
        <v>1.7</v>
      </c>
      <c r="AD111">
        <v>0.5</v>
      </c>
      <c r="AE111">
        <v>1</v>
      </c>
      <c r="AF111">
        <v>0</v>
      </c>
      <c r="AG111">
        <v>0</v>
      </c>
      <c r="AH111">
        <v>4.9000000000000004</v>
      </c>
      <c r="AI111">
        <v>0.6</v>
      </c>
      <c r="AJ111">
        <v>16.2</v>
      </c>
      <c r="AK111">
        <v>2</v>
      </c>
      <c r="AL111">
        <v>0.4</v>
      </c>
      <c r="AM111">
        <v>0.9</v>
      </c>
      <c r="AN111">
        <v>0</v>
      </c>
      <c r="AO111">
        <v>100</v>
      </c>
    </row>
    <row r="112" spans="1:41" x14ac:dyDescent="0.25">
      <c r="A112" t="s">
        <v>640</v>
      </c>
      <c r="B112" t="s">
        <v>327</v>
      </c>
      <c r="F112">
        <v>0</v>
      </c>
      <c r="G112">
        <v>0</v>
      </c>
      <c r="H112">
        <v>0.5</v>
      </c>
      <c r="I112">
        <v>2.2000000000000002</v>
      </c>
      <c r="J112">
        <v>3</v>
      </c>
      <c r="K112">
        <v>0</v>
      </c>
      <c r="L112">
        <v>0</v>
      </c>
      <c r="M112">
        <v>0</v>
      </c>
      <c r="N112">
        <v>0.8</v>
      </c>
      <c r="O112">
        <v>0</v>
      </c>
      <c r="P112">
        <v>1.3</v>
      </c>
      <c r="Q112">
        <v>3.3</v>
      </c>
      <c r="R112">
        <v>3.3</v>
      </c>
      <c r="S112">
        <v>0</v>
      </c>
      <c r="T112">
        <v>26.3</v>
      </c>
      <c r="U112">
        <v>21</v>
      </c>
      <c r="V112">
        <v>6.5</v>
      </c>
      <c r="W112">
        <v>5.6</v>
      </c>
      <c r="X112">
        <v>4.0999999999999996</v>
      </c>
      <c r="Y112">
        <v>0</v>
      </c>
      <c r="Z112">
        <v>0.8</v>
      </c>
      <c r="AA112">
        <v>0</v>
      </c>
      <c r="AB112">
        <v>21.3</v>
      </c>
      <c r="AC112">
        <v>0</v>
      </c>
      <c r="AD112">
        <v>18.399999999999999</v>
      </c>
      <c r="AE112">
        <v>0</v>
      </c>
      <c r="AF112">
        <v>0</v>
      </c>
      <c r="AG112">
        <v>13</v>
      </c>
      <c r="AH112">
        <v>0</v>
      </c>
      <c r="AI112">
        <v>0</v>
      </c>
      <c r="AJ112">
        <v>0</v>
      </c>
      <c r="AK112">
        <v>8.5</v>
      </c>
      <c r="AL112">
        <v>3.7</v>
      </c>
      <c r="AM112">
        <v>2.1</v>
      </c>
      <c r="AN112">
        <v>100</v>
      </c>
      <c r="AO112">
        <v>0</v>
      </c>
    </row>
    <row r="113" spans="1:41" x14ac:dyDescent="0.25">
      <c r="A113" t="s">
        <v>640</v>
      </c>
      <c r="B113" t="s">
        <v>329</v>
      </c>
      <c r="F113">
        <v>66.7</v>
      </c>
      <c r="G113">
        <v>74.5</v>
      </c>
      <c r="H113">
        <v>69.2</v>
      </c>
      <c r="I113">
        <v>70.7</v>
      </c>
      <c r="J113">
        <v>75</v>
      </c>
      <c r="K113">
        <v>73</v>
      </c>
      <c r="L113">
        <v>78.7</v>
      </c>
      <c r="M113">
        <v>89.2</v>
      </c>
      <c r="N113">
        <v>76.5</v>
      </c>
      <c r="O113">
        <v>82.1</v>
      </c>
      <c r="P113">
        <v>84.5</v>
      </c>
      <c r="Q113">
        <v>83</v>
      </c>
      <c r="R113">
        <v>83</v>
      </c>
      <c r="S113">
        <v>99.2</v>
      </c>
      <c r="T113">
        <v>100</v>
      </c>
      <c r="U113">
        <v>89.2</v>
      </c>
      <c r="V113">
        <v>78.2</v>
      </c>
      <c r="W113">
        <v>89.7</v>
      </c>
      <c r="X113">
        <v>72.3</v>
      </c>
      <c r="Y113">
        <v>72.900000000000006</v>
      </c>
      <c r="Z113">
        <v>82.3</v>
      </c>
      <c r="AA113">
        <v>64.2</v>
      </c>
      <c r="AB113">
        <v>93</v>
      </c>
      <c r="AC113">
        <v>96.6</v>
      </c>
      <c r="AD113">
        <v>94.2</v>
      </c>
      <c r="AE113">
        <v>100</v>
      </c>
      <c r="AF113">
        <v>94</v>
      </c>
      <c r="AG113">
        <v>92.5</v>
      </c>
      <c r="AH113">
        <v>77.099999999999994</v>
      </c>
      <c r="AI113">
        <v>87.8</v>
      </c>
      <c r="AJ113">
        <v>70.3</v>
      </c>
      <c r="AK113">
        <v>96.1</v>
      </c>
      <c r="AL113">
        <v>99.8</v>
      </c>
      <c r="AM113">
        <v>99.6</v>
      </c>
      <c r="AN113">
        <v>100</v>
      </c>
      <c r="AO113">
        <v>100</v>
      </c>
    </row>
    <row r="114" spans="1:41" x14ac:dyDescent="0.25">
      <c r="A114" t="s">
        <v>640</v>
      </c>
      <c r="B114" t="s">
        <v>330</v>
      </c>
      <c r="F114">
        <v>33.299999999999997</v>
      </c>
      <c r="G114">
        <v>25.5</v>
      </c>
      <c r="H114">
        <v>30.8</v>
      </c>
      <c r="I114">
        <v>29.3</v>
      </c>
      <c r="J114">
        <v>25</v>
      </c>
      <c r="K114">
        <v>27</v>
      </c>
      <c r="L114">
        <v>21.3</v>
      </c>
      <c r="M114">
        <v>10.8</v>
      </c>
      <c r="N114">
        <v>23.5</v>
      </c>
      <c r="O114">
        <v>17.899999999999999</v>
      </c>
      <c r="P114">
        <v>15.5</v>
      </c>
      <c r="Q114">
        <v>17</v>
      </c>
      <c r="R114">
        <v>17</v>
      </c>
      <c r="S114">
        <v>0.8</v>
      </c>
      <c r="T114">
        <v>0</v>
      </c>
      <c r="U114">
        <v>10.8</v>
      </c>
      <c r="V114">
        <v>21.8</v>
      </c>
      <c r="W114">
        <v>10.3</v>
      </c>
      <c r="X114">
        <v>27.7</v>
      </c>
      <c r="Y114">
        <v>27.1</v>
      </c>
      <c r="Z114">
        <v>17.7</v>
      </c>
      <c r="AA114">
        <v>35.799999999999997</v>
      </c>
      <c r="AB114">
        <v>7</v>
      </c>
      <c r="AC114">
        <v>3.4</v>
      </c>
      <c r="AD114">
        <v>5.8</v>
      </c>
      <c r="AE114">
        <v>0</v>
      </c>
      <c r="AF114">
        <v>6</v>
      </c>
      <c r="AG114">
        <v>7.5</v>
      </c>
      <c r="AH114">
        <v>22.9</v>
      </c>
      <c r="AI114">
        <v>12.2</v>
      </c>
      <c r="AJ114">
        <v>29.7</v>
      </c>
      <c r="AK114">
        <v>3.9</v>
      </c>
      <c r="AL114">
        <v>0.2</v>
      </c>
      <c r="AM114">
        <v>0.4</v>
      </c>
      <c r="AN114">
        <v>0</v>
      </c>
      <c r="AO114">
        <v>0</v>
      </c>
    </row>
    <row r="115" spans="1:41" x14ac:dyDescent="0.25">
      <c r="A115" t="s">
        <v>640</v>
      </c>
      <c r="B115" t="s">
        <v>332</v>
      </c>
      <c r="F115">
        <v>4796</v>
      </c>
      <c r="G115">
        <v>22730</v>
      </c>
      <c r="H115">
        <v>32940</v>
      </c>
      <c r="I115">
        <v>26203</v>
      </c>
      <c r="J115">
        <v>12653</v>
      </c>
      <c r="K115">
        <v>9686</v>
      </c>
      <c r="L115">
        <v>6231</v>
      </c>
      <c r="M115">
        <v>8240</v>
      </c>
      <c r="N115">
        <v>8819</v>
      </c>
      <c r="O115">
        <v>7232</v>
      </c>
      <c r="P115">
        <v>9894</v>
      </c>
      <c r="Q115">
        <v>9327</v>
      </c>
      <c r="R115">
        <v>4810</v>
      </c>
      <c r="S115">
        <v>740</v>
      </c>
      <c r="T115">
        <v>367</v>
      </c>
      <c r="U115">
        <v>2000</v>
      </c>
      <c r="V115">
        <v>2588</v>
      </c>
      <c r="W115">
        <v>6214</v>
      </c>
      <c r="X115">
        <v>1644</v>
      </c>
      <c r="Y115">
        <v>2903</v>
      </c>
      <c r="Z115">
        <v>2820</v>
      </c>
      <c r="AA115">
        <v>479</v>
      </c>
      <c r="AB115">
        <v>562</v>
      </c>
      <c r="AC115">
        <v>135</v>
      </c>
      <c r="AD115">
        <v>4625</v>
      </c>
      <c r="AE115">
        <v>146</v>
      </c>
      <c r="AF115">
        <v>860</v>
      </c>
      <c r="AG115">
        <v>271</v>
      </c>
      <c r="AH115">
        <v>133</v>
      </c>
      <c r="AI115">
        <v>44</v>
      </c>
      <c r="AJ115">
        <v>136</v>
      </c>
      <c r="AK115">
        <v>52</v>
      </c>
      <c r="AL115">
        <v>18</v>
      </c>
      <c r="AM115">
        <v>9</v>
      </c>
      <c r="AN115">
        <v>33</v>
      </c>
      <c r="AO115">
        <v>0</v>
      </c>
    </row>
    <row r="116" spans="1:41" x14ac:dyDescent="0.25">
      <c r="A116" t="s">
        <v>640</v>
      </c>
      <c r="B116" t="s">
        <v>333</v>
      </c>
      <c r="F116">
        <v>11657</v>
      </c>
      <c r="G116">
        <v>2243</v>
      </c>
      <c r="H116">
        <v>10322</v>
      </c>
      <c r="I116">
        <v>15556</v>
      </c>
      <c r="J116">
        <v>6562</v>
      </c>
      <c r="K116">
        <v>5245</v>
      </c>
      <c r="L116">
        <v>645</v>
      </c>
      <c r="M116">
        <v>625</v>
      </c>
      <c r="N116">
        <v>4452</v>
      </c>
      <c r="O116">
        <v>8095</v>
      </c>
      <c r="P116">
        <v>4795</v>
      </c>
      <c r="Q116">
        <v>1622</v>
      </c>
      <c r="R116">
        <v>314</v>
      </c>
      <c r="S116">
        <v>2783</v>
      </c>
      <c r="T116">
        <v>800</v>
      </c>
      <c r="U116">
        <v>126</v>
      </c>
      <c r="V116">
        <v>241</v>
      </c>
      <c r="W116">
        <v>112</v>
      </c>
      <c r="X116">
        <v>1142</v>
      </c>
      <c r="Y116">
        <v>1501</v>
      </c>
      <c r="Z116">
        <v>3507</v>
      </c>
      <c r="AA116">
        <v>792</v>
      </c>
      <c r="AB116">
        <v>157</v>
      </c>
      <c r="AC116">
        <v>255</v>
      </c>
      <c r="AD116">
        <v>852</v>
      </c>
      <c r="AE116">
        <v>399</v>
      </c>
      <c r="AF116">
        <v>465</v>
      </c>
      <c r="AG116">
        <v>4</v>
      </c>
      <c r="AH116">
        <v>258</v>
      </c>
      <c r="AI116">
        <v>161</v>
      </c>
      <c r="AJ116">
        <v>272</v>
      </c>
      <c r="AK116">
        <v>220</v>
      </c>
      <c r="AL116">
        <v>91</v>
      </c>
      <c r="AM116">
        <v>58</v>
      </c>
      <c r="AN116">
        <v>200</v>
      </c>
      <c r="AO116">
        <v>168</v>
      </c>
    </row>
    <row r="117" spans="1:41" x14ac:dyDescent="0.25">
      <c r="A117" t="s">
        <v>640</v>
      </c>
      <c r="B117" t="s">
        <v>334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5">
      <c r="A118" t="s">
        <v>640</v>
      </c>
      <c r="B118" t="s">
        <v>335</v>
      </c>
      <c r="F118">
        <v>78.3</v>
      </c>
      <c r="G118">
        <v>38</v>
      </c>
      <c r="H118">
        <v>66.400000000000006</v>
      </c>
      <c r="I118">
        <v>61.1</v>
      </c>
      <c r="J118">
        <v>64.3</v>
      </c>
      <c r="K118">
        <v>69.900000000000006</v>
      </c>
      <c r="L118">
        <v>77.8</v>
      </c>
      <c r="M118">
        <v>35.1</v>
      </c>
      <c r="N118">
        <v>70.3</v>
      </c>
      <c r="O118">
        <v>75.3</v>
      </c>
      <c r="P118">
        <v>61.6</v>
      </c>
      <c r="Q118">
        <v>54.8</v>
      </c>
      <c r="R118">
        <v>42.7</v>
      </c>
      <c r="S118">
        <v>73.8</v>
      </c>
      <c r="T118">
        <v>81.900000000000006</v>
      </c>
      <c r="U118">
        <v>47.9</v>
      </c>
      <c r="V118">
        <v>79.400000000000006</v>
      </c>
      <c r="W118">
        <v>89.6</v>
      </c>
      <c r="X118">
        <v>54.7</v>
      </c>
      <c r="Y118">
        <v>58.7</v>
      </c>
      <c r="Z118">
        <v>83.7</v>
      </c>
      <c r="AA118">
        <v>88.3</v>
      </c>
      <c r="AB118">
        <v>77</v>
      </c>
      <c r="AC118">
        <v>85.9</v>
      </c>
      <c r="AD118">
        <v>76.3</v>
      </c>
      <c r="AE118">
        <v>76.900000000000006</v>
      </c>
      <c r="AF118">
        <v>74.3</v>
      </c>
      <c r="AG118">
        <v>0</v>
      </c>
      <c r="AH118">
        <v>71.5</v>
      </c>
      <c r="AI118">
        <v>82</v>
      </c>
      <c r="AJ118">
        <v>79.400000000000006</v>
      </c>
      <c r="AK118">
        <v>77.400000000000006</v>
      </c>
      <c r="AL118">
        <v>77.7</v>
      </c>
      <c r="AM118">
        <v>67.599999999999994</v>
      </c>
      <c r="AN118">
        <v>68.599999999999994</v>
      </c>
      <c r="AO118">
        <v>75</v>
      </c>
    </row>
    <row r="119" spans="1:41" x14ac:dyDescent="0.25">
      <c r="A119" t="s">
        <v>640</v>
      </c>
      <c r="B119" t="s">
        <v>336</v>
      </c>
      <c r="F119">
        <v>3.5</v>
      </c>
      <c r="G119">
        <v>52</v>
      </c>
      <c r="H119">
        <v>24</v>
      </c>
      <c r="I119">
        <v>30.2</v>
      </c>
      <c r="J119">
        <v>28.3</v>
      </c>
      <c r="K119">
        <v>17.100000000000001</v>
      </c>
      <c r="L119">
        <v>8.6</v>
      </c>
      <c r="M119">
        <v>51.6</v>
      </c>
      <c r="N119">
        <v>17.100000000000001</v>
      </c>
      <c r="O119">
        <v>13.9</v>
      </c>
      <c r="P119">
        <v>31</v>
      </c>
      <c r="Q119">
        <v>35.6</v>
      </c>
      <c r="R119">
        <v>48.9</v>
      </c>
      <c r="S119">
        <v>7.1</v>
      </c>
      <c r="T119">
        <v>7.6</v>
      </c>
      <c r="U119">
        <v>41.6</v>
      </c>
      <c r="V119">
        <v>6.5</v>
      </c>
      <c r="W119">
        <v>5.0999999999999996</v>
      </c>
      <c r="X119">
        <v>33.799999999999997</v>
      </c>
      <c r="Y119">
        <v>30.2</v>
      </c>
      <c r="Z119">
        <v>7.9</v>
      </c>
      <c r="AA119">
        <v>8.8000000000000007</v>
      </c>
      <c r="AB119">
        <v>10.6</v>
      </c>
      <c r="AC119">
        <v>2</v>
      </c>
      <c r="AD119">
        <v>5.0999999999999996</v>
      </c>
      <c r="AE119">
        <v>3.8</v>
      </c>
      <c r="AF119">
        <v>19.600000000000001</v>
      </c>
      <c r="AG119">
        <v>100</v>
      </c>
      <c r="AH119">
        <v>8.9</v>
      </c>
      <c r="AI119">
        <v>2.8</v>
      </c>
      <c r="AJ119">
        <v>12.1</v>
      </c>
      <c r="AK119">
        <v>8.5</v>
      </c>
      <c r="AL119">
        <v>9.5</v>
      </c>
      <c r="AM119">
        <v>3.8</v>
      </c>
      <c r="AN119">
        <v>9.6</v>
      </c>
      <c r="AO119">
        <v>1.7</v>
      </c>
    </row>
    <row r="120" spans="1:41" x14ac:dyDescent="0.25">
      <c r="A120" t="s">
        <v>640</v>
      </c>
      <c r="B120" t="s">
        <v>337</v>
      </c>
      <c r="F120">
        <v>18.2</v>
      </c>
      <c r="G120">
        <v>4.7</v>
      </c>
      <c r="H120">
        <v>8.1</v>
      </c>
      <c r="I120">
        <v>7.5</v>
      </c>
      <c r="J120">
        <v>6.3</v>
      </c>
      <c r="K120">
        <v>11.9</v>
      </c>
      <c r="L120">
        <v>12.1</v>
      </c>
      <c r="M120">
        <v>9.5</v>
      </c>
      <c r="N120">
        <v>11.9</v>
      </c>
      <c r="O120">
        <v>10.3</v>
      </c>
      <c r="P120">
        <v>5.9</v>
      </c>
      <c r="Q120">
        <v>4.5999999999999996</v>
      </c>
      <c r="R120">
        <v>0.5</v>
      </c>
      <c r="S120">
        <v>19</v>
      </c>
      <c r="T120">
        <v>10.4</v>
      </c>
      <c r="U120">
        <v>8.9</v>
      </c>
      <c r="V120">
        <v>12.7</v>
      </c>
      <c r="W120">
        <v>4.9000000000000004</v>
      </c>
      <c r="X120">
        <v>8.1</v>
      </c>
      <c r="Y120">
        <v>9.1999999999999993</v>
      </c>
      <c r="Z120">
        <v>8.1</v>
      </c>
      <c r="AA120">
        <v>2.8</v>
      </c>
      <c r="AB120">
        <v>9.6</v>
      </c>
      <c r="AC120">
        <v>12</v>
      </c>
      <c r="AD120">
        <v>18.600000000000001</v>
      </c>
      <c r="AE120">
        <v>19.2</v>
      </c>
      <c r="AF120">
        <v>4.8</v>
      </c>
      <c r="AG120">
        <v>0</v>
      </c>
      <c r="AH120">
        <v>19.600000000000001</v>
      </c>
      <c r="AI120">
        <v>15.2</v>
      </c>
      <c r="AJ120">
        <v>8.4</v>
      </c>
      <c r="AK120">
        <v>14</v>
      </c>
      <c r="AL120">
        <v>12.4</v>
      </c>
      <c r="AM120">
        <v>28.6</v>
      </c>
      <c r="AN120">
        <v>21.6</v>
      </c>
      <c r="AO120">
        <v>23.2</v>
      </c>
    </row>
    <row r="121" spans="1:41" x14ac:dyDescent="0.25">
      <c r="A121" t="s">
        <v>640</v>
      </c>
      <c r="B121" t="s">
        <v>338</v>
      </c>
      <c r="F121">
        <v>0</v>
      </c>
      <c r="G121">
        <v>5.3</v>
      </c>
      <c r="H121">
        <v>1.5</v>
      </c>
      <c r="I121">
        <v>1.2</v>
      </c>
      <c r="J121">
        <v>1.1000000000000001</v>
      </c>
      <c r="K121">
        <v>1</v>
      </c>
      <c r="L121">
        <v>1.5</v>
      </c>
      <c r="M121">
        <v>3.7</v>
      </c>
      <c r="N121">
        <v>0.7</v>
      </c>
      <c r="O121">
        <v>0.5</v>
      </c>
      <c r="P121">
        <v>1.6</v>
      </c>
      <c r="Q121">
        <v>5</v>
      </c>
      <c r="R121">
        <v>7.9</v>
      </c>
      <c r="S121">
        <v>0.1</v>
      </c>
      <c r="T121">
        <v>0.1</v>
      </c>
      <c r="U121">
        <v>1.7</v>
      </c>
      <c r="V121">
        <v>1.4</v>
      </c>
      <c r="W121">
        <v>0.4</v>
      </c>
      <c r="X121">
        <v>0.8</v>
      </c>
      <c r="Y121">
        <v>1.9</v>
      </c>
      <c r="Z121">
        <v>0.3</v>
      </c>
      <c r="AA121">
        <v>0</v>
      </c>
      <c r="AB121">
        <v>2.7</v>
      </c>
      <c r="AC121">
        <v>0.1</v>
      </c>
      <c r="AD121">
        <v>0</v>
      </c>
      <c r="AE121">
        <v>0.1</v>
      </c>
      <c r="AF121">
        <v>1.3</v>
      </c>
      <c r="AG121">
        <v>0</v>
      </c>
      <c r="AH121">
        <v>0</v>
      </c>
      <c r="AI121">
        <v>0</v>
      </c>
      <c r="AJ121">
        <v>0.1</v>
      </c>
      <c r="AK121">
        <v>0.1</v>
      </c>
      <c r="AL121">
        <v>0.4</v>
      </c>
      <c r="AM121">
        <v>0</v>
      </c>
      <c r="AN121">
        <v>0.2</v>
      </c>
      <c r="AO121">
        <v>0.1</v>
      </c>
    </row>
    <row r="122" spans="1:41" x14ac:dyDescent="0.25">
      <c r="A122" t="s">
        <v>640</v>
      </c>
      <c r="B122" t="s">
        <v>339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0.1</v>
      </c>
      <c r="L122">
        <v>0</v>
      </c>
      <c r="M122">
        <v>0.1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5">
      <c r="A123" t="s">
        <v>640</v>
      </c>
      <c r="B123" t="s">
        <v>340</v>
      </c>
      <c r="F123">
        <v>22.9</v>
      </c>
      <c r="G123">
        <v>12.9</v>
      </c>
      <c r="H123">
        <v>30.9</v>
      </c>
      <c r="I123">
        <v>22</v>
      </c>
      <c r="J123">
        <v>10.1</v>
      </c>
      <c r="K123">
        <v>16</v>
      </c>
      <c r="L123">
        <v>17</v>
      </c>
      <c r="M123">
        <v>0</v>
      </c>
      <c r="N123">
        <v>12.2</v>
      </c>
      <c r="O123">
        <v>10.7</v>
      </c>
      <c r="P123">
        <v>10</v>
      </c>
      <c r="Q123">
        <v>0</v>
      </c>
      <c r="R123">
        <v>0</v>
      </c>
      <c r="S123">
        <v>0</v>
      </c>
      <c r="T123">
        <v>4</v>
      </c>
      <c r="U123">
        <v>4</v>
      </c>
      <c r="V123">
        <v>7.5</v>
      </c>
      <c r="W123">
        <v>0</v>
      </c>
      <c r="X123">
        <v>3</v>
      </c>
      <c r="Y123">
        <v>4</v>
      </c>
      <c r="Z123">
        <v>5.2</v>
      </c>
      <c r="AA123">
        <v>3.1</v>
      </c>
      <c r="AB123">
        <v>0</v>
      </c>
      <c r="AC123">
        <v>0</v>
      </c>
      <c r="AD123">
        <v>0</v>
      </c>
      <c r="AE123">
        <v>0</v>
      </c>
      <c r="AF123">
        <v>1.3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5">
      <c r="A124" t="s">
        <v>640</v>
      </c>
      <c r="B124" t="s">
        <v>341</v>
      </c>
      <c r="F124">
        <v>841</v>
      </c>
      <c r="G124">
        <v>9</v>
      </c>
      <c r="H124">
        <v>40</v>
      </c>
      <c r="I124">
        <v>62</v>
      </c>
      <c r="J124">
        <v>56</v>
      </c>
      <c r="K124">
        <v>78</v>
      </c>
      <c r="L124">
        <v>29</v>
      </c>
      <c r="M124">
        <v>0</v>
      </c>
      <c r="N124">
        <v>57</v>
      </c>
      <c r="O124">
        <v>0</v>
      </c>
      <c r="P124">
        <v>51</v>
      </c>
      <c r="Q124">
        <v>15</v>
      </c>
      <c r="R124">
        <v>3</v>
      </c>
      <c r="S124">
        <v>146</v>
      </c>
      <c r="T124">
        <v>540</v>
      </c>
      <c r="U124">
        <v>8</v>
      </c>
      <c r="V124">
        <v>20</v>
      </c>
      <c r="W124">
        <v>0</v>
      </c>
      <c r="X124">
        <v>74</v>
      </c>
      <c r="Y124">
        <v>82</v>
      </c>
      <c r="Z124">
        <v>229</v>
      </c>
      <c r="AA124">
        <v>785</v>
      </c>
      <c r="AB124">
        <v>0</v>
      </c>
      <c r="AC124">
        <v>0</v>
      </c>
      <c r="AD124">
        <v>0</v>
      </c>
      <c r="AE124">
        <v>197</v>
      </c>
      <c r="AF124">
        <v>54</v>
      </c>
      <c r="AG124">
        <v>0</v>
      </c>
      <c r="AH124">
        <v>120</v>
      </c>
      <c r="AI124">
        <v>834</v>
      </c>
      <c r="AJ124">
        <v>-80</v>
      </c>
      <c r="AK124">
        <v>176</v>
      </c>
      <c r="AL124">
        <v>124</v>
      </c>
      <c r="AM124">
        <v>174</v>
      </c>
      <c r="AN124">
        <v>91</v>
      </c>
      <c r="AO124">
        <v>100</v>
      </c>
    </row>
    <row r="125" spans="1:41" x14ac:dyDescent="0.25">
      <c r="A125" t="s">
        <v>640</v>
      </c>
      <c r="B125" t="s">
        <v>342</v>
      </c>
      <c r="F125">
        <v>-63</v>
      </c>
      <c r="G125">
        <v>-13.1</v>
      </c>
      <c r="H125">
        <v>-2.2999999999999998</v>
      </c>
      <c r="I125">
        <v>-4.9000000000000004</v>
      </c>
      <c r="J125">
        <v>-7.5</v>
      </c>
      <c r="K125">
        <v>-6.6</v>
      </c>
      <c r="L125">
        <v>-4.5</v>
      </c>
      <c r="M125">
        <v>0.4</v>
      </c>
      <c r="N125">
        <v>-8.6</v>
      </c>
      <c r="O125">
        <v>-4</v>
      </c>
      <c r="P125">
        <v>-6.6</v>
      </c>
      <c r="Q125">
        <v>-11</v>
      </c>
      <c r="R125">
        <v>-5</v>
      </c>
      <c r="S125">
        <v>-22.9</v>
      </c>
      <c r="T125">
        <v>-5.7</v>
      </c>
      <c r="U125">
        <v>-3.9</v>
      </c>
      <c r="V125">
        <v>-6.8</v>
      </c>
      <c r="W125">
        <v>1.8</v>
      </c>
      <c r="X125">
        <v>-4.2</v>
      </c>
      <c r="Y125">
        <v>-9.1999999999999993</v>
      </c>
      <c r="Z125">
        <v>-12.3</v>
      </c>
      <c r="AA125">
        <v>-64.3</v>
      </c>
      <c r="AB125">
        <v>-10.199999999999999</v>
      </c>
      <c r="AC125">
        <v>12.7</v>
      </c>
      <c r="AD125">
        <v>-1.6</v>
      </c>
      <c r="AE125">
        <v>-35.299999999999997</v>
      </c>
      <c r="AF125">
        <v>-5.0999999999999996</v>
      </c>
      <c r="AG125">
        <v>2.7</v>
      </c>
      <c r="AH125">
        <v>-57.9</v>
      </c>
      <c r="AI125">
        <v>-49.5</v>
      </c>
      <c r="AJ125">
        <v>-79.8</v>
      </c>
      <c r="AK125">
        <v>-83.1</v>
      </c>
      <c r="AL125">
        <v>-76.5</v>
      </c>
      <c r="AM125">
        <v>-73.900000000000006</v>
      </c>
      <c r="AN125">
        <v>-94.8</v>
      </c>
      <c r="AO125">
        <v>-99.5</v>
      </c>
    </row>
    <row r="126" spans="1:41" x14ac:dyDescent="0.25">
      <c r="A126" t="s">
        <v>640</v>
      </c>
      <c r="B126" t="s">
        <v>343</v>
      </c>
      <c r="F126">
        <v>-63.4</v>
      </c>
      <c r="G126">
        <v>-5.2</v>
      </c>
      <c r="H126">
        <v>-1.7</v>
      </c>
      <c r="I126">
        <v>-5.3</v>
      </c>
      <c r="J126">
        <v>-13.1</v>
      </c>
      <c r="K126">
        <v>-10.4</v>
      </c>
      <c r="L126">
        <v>-10.3</v>
      </c>
      <c r="M126">
        <v>3.4</v>
      </c>
      <c r="N126">
        <v>-17.399999999999999</v>
      </c>
      <c r="O126">
        <v>-3.5</v>
      </c>
      <c r="P126">
        <v>-7.8</v>
      </c>
      <c r="Q126">
        <v>-4.2</v>
      </c>
      <c r="R126">
        <v>-4.3</v>
      </c>
      <c r="S126">
        <v>-18.7</v>
      </c>
      <c r="T126">
        <v>-4.0999999999999996</v>
      </c>
      <c r="U126">
        <v>-9.4</v>
      </c>
      <c r="V126">
        <v>-15.6</v>
      </c>
      <c r="W126">
        <v>1.5</v>
      </c>
      <c r="X126">
        <v>-6.5</v>
      </c>
      <c r="Y126">
        <v>-10.199999999999999</v>
      </c>
      <c r="Z126">
        <v>-9.9</v>
      </c>
      <c r="AA126">
        <v>-64.3</v>
      </c>
      <c r="AB126">
        <v>-16.100000000000001</v>
      </c>
      <c r="AC126">
        <v>13.7</v>
      </c>
      <c r="AD126">
        <v>0</v>
      </c>
      <c r="AE126">
        <v>-31.8</v>
      </c>
      <c r="AF126">
        <v>-3.3</v>
      </c>
      <c r="AG126">
        <v>2.8</v>
      </c>
      <c r="AH126">
        <v>-57.2</v>
      </c>
      <c r="AI126">
        <v>-48.2</v>
      </c>
      <c r="AJ126">
        <v>-82.3</v>
      </c>
      <c r="AK126">
        <v>-84.7</v>
      </c>
      <c r="AL126">
        <v>-76.8</v>
      </c>
      <c r="AM126">
        <v>-74.5</v>
      </c>
      <c r="AN126">
        <v>-70.8</v>
      </c>
      <c r="AO126">
        <v>-99.5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2.1 Stafrófsröð 2011</vt:lpstr>
      <vt:lpstr> 2.2 Listi 2011</vt:lpstr>
      <vt:lpstr> 2.3 Yfirlit y kerfi 2011</vt:lpstr>
      <vt:lpstr>3.1 Hrein e. allar deildir 2011</vt:lpstr>
      <vt:lpstr>3.2 Efnah. allar deildir 2011</vt:lpstr>
      <vt:lpstr>3.3 Sjóðss. allar deildir 2011</vt:lpstr>
      <vt:lpstr>4.1 Samtrygg.yfirlit 2011</vt:lpstr>
      <vt:lpstr>funddata ser</vt:lpstr>
      <vt:lpstr>funddata sam</vt:lpstr>
      <vt:lpstr>4.2 kt. samtrygg 2011</vt:lpstr>
      <vt:lpstr>SF</vt:lpstr>
      <vt:lpstr>5.1 Sére. yfirlit 2011</vt:lpstr>
      <vt:lpstr>5.2 kt. séreignard.2011</vt:lpstr>
      <vt:lpstr>6.1 sundurliðun fjárf. 2011</vt:lpstr>
      <vt:lpstr>7.1 séreignarsparnaður 2011</vt:lpstr>
      <vt:lpstr>8.1 Tryggingarfr.staða 2011</vt:lpstr>
      <vt:lpstr>8.2 Lífeyrisþegar 2011</vt:lpstr>
      <vt:lpstr>8.3 Iðgjaldagr 2011</vt:lpstr>
      <vt:lpstr>8.4 Lífeyrisþegar</vt:lpstr>
      <vt:lpstr>funddata hluti 3</vt:lpstr>
      <vt:lpstr>' 2.3 Yfirlit y kerfi 2011'!Print_Area</vt:lpstr>
      <vt:lpstr>'2.1 Stafrófsröð 2011'!Print_Area</vt:lpstr>
      <vt:lpstr>'3.1 Hrein e. allar deildir 2011'!Print_Area</vt:lpstr>
      <vt:lpstr>'3.2 Efnah. allar deildir 2011'!Print_Area</vt:lpstr>
      <vt:lpstr>'3.3 Sjóðss. allar deildir 2011'!Print_Area</vt:lpstr>
      <vt:lpstr>'4.1 Samtrygg.yfirlit 2011'!Print_Area</vt:lpstr>
      <vt:lpstr>'4.2 kt. samtrygg 2011'!Print_Area</vt:lpstr>
      <vt:lpstr>'5.1 Sére. yfirlit 2011'!Print_Area</vt:lpstr>
      <vt:lpstr>'5.2 kt. séreignard.2011'!Print_Area</vt:lpstr>
      <vt:lpstr>'6.1 sundurliðun fjárf. 2011'!Print_Area</vt:lpstr>
      <vt:lpstr>'8.3 Iðgjaldagr 2011'!Print_Area</vt:lpstr>
      <vt:lpstr>'3.1 Hrein e. allar deildir 2011'!Print_Titles</vt:lpstr>
      <vt:lpstr>'3.2 Efnah. allar deildir 2011'!Print_Titles</vt:lpstr>
      <vt:lpstr>'3.3 Sjóðss. allar deildir 2011'!Print_Titles</vt:lpstr>
      <vt:lpstr>'4.1 Samtrygg.yfirlit 2011'!Print_Titles</vt:lpstr>
      <vt:lpstr>'4.2 kt. samtrygg 2011'!Print_Titles</vt:lpstr>
      <vt:lpstr>'5.1 Sére. yfirlit 2011'!Print_Titles</vt:lpstr>
      <vt:lpstr>'5.2 kt. séreignard.2011'!Print_Titles</vt:lpstr>
      <vt:lpstr>'6.1 sundurliðun fjárf. 2011'!Print_Titles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Ingolfur</cp:lastModifiedBy>
  <cp:lastPrinted>2013-01-24T16:45:30Z</cp:lastPrinted>
  <dcterms:created xsi:type="dcterms:W3CDTF">2010-08-16T10:07:42Z</dcterms:created>
  <dcterms:modified xsi:type="dcterms:W3CDTF">2023-05-04T11:38:28Z</dcterms:modified>
</cp:coreProperties>
</file>