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matthias/Desktop/pensionDB/data/"/>
    </mc:Choice>
  </mc:AlternateContent>
  <xr:revisionPtr revIDLastSave="0" documentId="13_ncr:1_{D0DA7DC6-0873-9848-9707-528CE765798B}" xr6:coauthVersionLast="47" xr6:coauthVersionMax="47" xr10:uidLastSave="{00000000-0000-0000-0000-000000000000}"/>
  <bookViews>
    <workbookView xWindow="16800" yWindow="500" windowWidth="12000" windowHeight="17500" firstSheet="5" activeTab="6" xr2:uid="{9D8D582A-B0AE-324B-9F70-4EA7BFE1E525}"/>
  </bookViews>
  <sheets>
    <sheet name="Forsíða" sheetId="11" r:id="rId1"/>
    <sheet name="Inngangur" sheetId="12" r:id="rId2"/>
    <sheet name="I - Yfirlit yfir lífeyrissjóði" sheetId="13" r:id="rId3"/>
    <sheet name="Hluti I - Yfirlit" sheetId="1" r:id="rId4"/>
    <sheet name="II - Ársreikningar" sheetId="14" r:id="rId5"/>
    <sheet name="Hluti IIa) Ársreikn. lífeyrissj" sheetId="2" r:id="rId6"/>
    <sheet name="funddata sam" sheetId="18" r:id="rId7"/>
    <sheet name="funddata ser" sheetId="19" r:id="rId8"/>
    <sheet name="Hluti IIb) Aðrir vörsluaðilar" sheetId="3" r:id="rId9"/>
    <sheet name="III - Sundurliðun fjárfestinga" sheetId="15" r:id="rId10"/>
    <sheet name="Hluti IIIa) Fjárf. lífeyrissj." sheetId="5" r:id="rId11"/>
    <sheet name="Hluti IIIb) - Fjárfest. aðrir v" sheetId="6" r:id="rId12"/>
    <sheet name="IV - Tryggingafræðileg staða" sheetId="16" r:id="rId13"/>
    <sheet name="funddata hluti 3" sheetId="20" r:id="rId14"/>
    <sheet name="Hluti IV - Heildarstaða" sheetId="8" r:id="rId15"/>
    <sheet name="Hluti IV - Iðgjaldagr." sheetId="7" r:id="rId16"/>
    <sheet name="Hluti IV - Lífeyrisgr." sheetId="9" r:id="rId17"/>
    <sheet name="Hluti IV-Sjóðfélagar" sheetId="10" r:id="rId18"/>
    <sheet name="SF" sheetId="17" r:id="rId19"/>
  </sheets>
  <externalReferences>
    <externalReference r:id="rId20"/>
    <externalReference r:id="rId21"/>
    <externalReference r:id="rId22"/>
  </externalReferences>
  <definedNames>
    <definedName name="EhLykill">[1]Listi!$AC$1:$AE$22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44779.6313657407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3">'Hluti I - Yfirlit'!$B$1:$J$30</definedName>
    <definedName name="_xlnm.Print_Area" localSheetId="15">'Hluti IV - Iðgjaldagr.'!$A$1:$J$35</definedName>
    <definedName name="_xlnm.Print_Area" localSheetId="16">'Hluti IV - Lífeyrisgr.'!$A$1:$J$31</definedName>
    <definedName name="_xlnm.Print_Area" localSheetId="4">'II - Ársreikningar'!$A$1:$O$59</definedName>
    <definedName name="SamtrDL" localSheetId="18">[2]Listi!$P$2:$P$25</definedName>
    <definedName name="SamtrDL">[1]Listi!$P$2:$P$25</definedName>
    <definedName name="SérDl" localSheetId="18">[2]Listi!$Z$2:$Z$22</definedName>
    <definedName name="SérDl">[1]Listi!$Z$2:$Z$22</definedName>
    <definedName name="Uppgjdagur">'[3]ebl.1.0 '!$C$12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137" i="2" l="1"/>
  <c r="CO136" i="2"/>
  <c r="CO135" i="2"/>
  <c r="CO134" i="2"/>
  <c r="CO132" i="2"/>
  <c r="CO127" i="2"/>
  <c r="CO126" i="2"/>
  <c r="CO122" i="2"/>
  <c r="CO121" i="2"/>
  <c r="CO120" i="2"/>
  <c r="CO119" i="2"/>
  <c r="CO118" i="2"/>
  <c r="CO117" i="2"/>
  <c r="CO114" i="2"/>
  <c r="CO113" i="2"/>
  <c r="CO112" i="2"/>
  <c r="CO111" i="2"/>
  <c r="CO110" i="2"/>
  <c r="CO107" i="2"/>
  <c r="CO106" i="2"/>
  <c r="CO105" i="2"/>
  <c r="CO104" i="2"/>
  <c r="CO96" i="2"/>
  <c r="CO94" i="2"/>
  <c r="CO92" i="2"/>
  <c r="CO91" i="2"/>
  <c r="CO81" i="2"/>
  <c r="CO79" i="2"/>
  <c r="CO77" i="2"/>
  <c r="CO75" i="2"/>
  <c r="CO71" i="2"/>
  <c r="CO70" i="2"/>
  <c r="CO68" i="2"/>
  <c r="CO64" i="2"/>
  <c r="CO63" i="2"/>
  <c r="CO61" i="2"/>
  <c r="CO59" i="2"/>
  <c r="CO58" i="2"/>
  <c r="CO49" i="2"/>
  <c r="CO47" i="2"/>
  <c r="CO41" i="2"/>
  <c r="CO40" i="2"/>
  <c r="CO26" i="2"/>
  <c r="CO27" i="2"/>
  <c r="CO28" i="2"/>
  <c r="CO29" i="2"/>
  <c r="CO30" i="2"/>
  <c r="CO31" i="2"/>
  <c r="CO32" i="2"/>
  <c r="CO33" i="2"/>
  <c r="CO34" i="2"/>
  <c r="CO35" i="2"/>
  <c r="CO36" i="2"/>
  <c r="CO37" i="2"/>
  <c r="CO25" i="2"/>
  <c r="CO17" i="2"/>
  <c r="CO18" i="2"/>
  <c r="CO19" i="2"/>
  <c r="CO20" i="2"/>
  <c r="CO21" i="2"/>
  <c r="CO22" i="2"/>
  <c r="CO16" i="2"/>
  <c r="CO10" i="2"/>
  <c r="CO11" i="2"/>
  <c r="CO12" i="2"/>
  <c r="CO13" i="2"/>
  <c r="CO9" i="2"/>
  <c r="AH13" i="6" l="1"/>
  <c r="AH18" i="6"/>
  <c r="AH22" i="6"/>
  <c r="AG36" i="6" l="1"/>
  <c r="AF36" i="6"/>
  <c r="AE36" i="6"/>
  <c r="AD36" i="6"/>
  <c r="AC36" i="6"/>
  <c r="AB36" i="6"/>
  <c r="AA36" i="6"/>
  <c r="Z36" i="6"/>
  <c r="Y36" i="6"/>
  <c r="X36" i="6"/>
  <c r="W36" i="6"/>
  <c r="V36" i="6"/>
  <c r="U36" i="6"/>
  <c r="T36" i="6"/>
  <c r="S36" i="6"/>
  <c r="R36" i="6"/>
  <c r="Q36" i="6"/>
  <c r="P36" i="6"/>
  <c r="O36" i="6"/>
  <c r="N36" i="6"/>
  <c r="M36" i="6"/>
  <c r="L36" i="6"/>
  <c r="K36" i="6"/>
  <c r="J36" i="6"/>
  <c r="I36" i="6"/>
  <c r="H36" i="6"/>
  <c r="G36" i="6"/>
  <c r="F36" i="6"/>
  <c r="E36" i="6"/>
  <c r="D36" i="6"/>
  <c r="C36" i="6"/>
  <c r="AG32" i="6"/>
  <c r="AF32" i="6"/>
  <c r="AE32" i="6"/>
  <c r="AD32" i="6"/>
  <c r="AC32" i="6"/>
  <c r="AB32" i="6"/>
  <c r="AA32" i="6"/>
  <c r="Z32" i="6"/>
  <c r="Y32" i="6"/>
  <c r="X32" i="6"/>
  <c r="W32" i="6"/>
  <c r="V32" i="6"/>
  <c r="U32" i="6"/>
  <c r="T32" i="6"/>
  <c r="S32" i="6"/>
  <c r="R32" i="6"/>
  <c r="Q32" i="6"/>
  <c r="P32" i="6"/>
  <c r="O32" i="6"/>
  <c r="N32" i="6"/>
  <c r="M32" i="6"/>
  <c r="L32" i="6"/>
  <c r="K32" i="6"/>
  <c r="J32" i="6"/>
  <c r="I32" i="6"/>
  <c r="H32" i="6"/>
  <c r="G32" i="6"/>
  <c r="F32" i="6"/>
  <c r="E32" i="6"/>
  <c r="D32" i="6"/>
  <c r="C32" i="6"/>
  <c r="AG27" i="6"/>
  <c r="AF27" i="6"/>
  <c r="AE2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C22"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F18" i="6"/>
  <c r="E18" i="6"/>
  <c r="D18" i="6"/>
  <c r="C18"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C43" i="5" l="1"/>
  <c r="C38" i="5"/>
  <c r="C33" i="5"/>
  <c r="C28" i="5"/>
  <c r="C23" i="5"/>
  <c r="C18" i="5"/>
  <c r="C15" i="5"/>
  <c r="C10" i="5"/>
</calcChain>
</file>

<file path=xl/sharedStrings.xml><?xml version="1.0" encoding="utf-8"?>
<sst xmlns="http://schemas.openxmlformats.org/spreadsheetml/2006/main" count="2464" uniqueCount="476">
  <si>
    <t>Fjöldi deilda</t>
  </si>
  <si>
    <t>Stærðarröð</t>
  </si>
  <si>
    <t>Nöfn lífeyrissjóða</t>
  </si>
  <si>
    <t>Skýringar</t>
  </si>
  <si>
    <t>Hrein eign  31.12.2017</t>
  </si>
  <si>
    <t xml:space="preserve"> Hrein eign 31.12.2016</t>
  </si>
  <si>
    <t>Aukning árið 2017</t>
  </si>
  <si>
    <t>Samtrygging</t>
  </si>
  <si>
    <t>Séreign</t>
  </si>
  <si>
    <t>Lífeyrissjóður starfsmanna ríkisins</t>
  </si>
  <si>
    <t>3)</t>
  </si>
  <si>
    <t>Lífeyrissjóður verslunarmanna</t>
  </si>
  <si>
    <t>Gildi - lífeyrissjóður</t>
  </si>
  <si>
    <t>Birta lífeyrissjóður</t>
  </si>
  <si>
    <t>Frjálsi lífeyrissjóðurinn</t>
  </si>
  <si>
    <t>Almenni lífeyrissjóðurinn</t>
  </si>
  <si>
    <t>Stapi lífeyrissjóður</t>
  </si>
  <si>
    <t>Brú Lífeyrissjóður starfsmanna sveitarfélaga</t>
  </si>
  <si>
    <t>Söfnunarsjóður lífeyrisréttinda</t>
  </si>
  <si>
    <t>Festa - lífeyrissjóður</t>
  </si>
  <si>
    <t>Lífsverk lífeyrissjóður</t>
  </si>
  <si>
    <t>Lífeyrissjóður starfsmanna Reykjavíkurborgar</t>
  </si>
  <si>
    <t>1)</t>
  </si>
  <si>
    <t>Lífeyrissjóður bankamanna</t>
  </si>
  <si>
    <t>Íslenski lífeyrissjóðurinn</t>
  </si>
  <si>
    <t>Lífeyrissjóður Vestmannaeyja</t>
  </si>
  <si>
    <t>Eftirlaunasj atvinnuflugmanna</t>
  </si>
  <si>
    <t>Lífeyrissjóður bænda</t>
  </si>
  <si>
    <t>Lífeyrissjóður hjúkrun.fræðinga</t>
  </si>
  <si>
    <t>Lífeyrissjóður starfsmanna Búnaðarbanka Íslands</t>
  </si>
  <si>
    <t>Lífeyrissjóður starfsmanna Akureyrarbæjar</t>
  </si>
  <si>
    <t>Lífeyrissjóður Rangæinga</t>
  </si>
  <si>
    <t>Lífeyrissjóður Tannlæknafél Ísl</t>
  </si>
  <si>
    <t>Lífeyrissjóður starfsmanna Kópavogs</t>
  </si>
  <si>
    <t>Eftirlaunasj starfsm Útvegsb</t>
  </si>
  <si>
    <t>1) 2)</t>
  </si>
  <si>
    <t>Fjárhæðir í þús. kr.</t>
  </si>
  <si>
    <t>Yfirlit um breytingu á hreinni eign til greiðslu lífeyris</t>
  </si>
  <si>
    <t>Iðgjöld</t>
  </si>
  <si>
    <t>Iðgjöld sjóðfélaga</t>
  </si>
  <si>
    <t>Iðgjöld launagreiðenda</t>
  </si>
  <si>
    <t>Réttindaflutningur og endurgreiðslur</t>
  </si>
  <si>
    <t>Sérstök aukaframlög</t>
  </si>
  <si>
    <t xml:space="preserve">     Iðgjöld    </t>
  </si>
  <si>
    <t>Lífeyrir</t>
  </si>
  <si>
    <t xml:space="preserve">Heildarfjárhæð lífeyris </t>
  </si>
  <si>
    <t xml:space="preserve">Framlag til starfsendurhæfingarsjóðs </t>
  </si>
  <si>
    <t xml:space="preserve">Beinn kostnaður vegna örorkulífeyris </t>
  </si>
  <si>
    <t>Tryggingakostnaður</t>
  </si>
  <si>
    <t xml:space="preserve">Eftirlaun frá Tryggingastofnun </t>
  </si>
  <si>
    <t>Útgreiðsla séreignasparnaðar inná lán</t>
  </si>
  <si>
    <t xml:space="preserve">     Lífeyrir    </t>
  </si>
  <si>
    <t>Hreinar Fjárfestingartekjur</t>
  </si>
  <si>
    <t xml:space="preserve">Hreinar tekjur af eignarhlutum í félögum og sjóðum </t>
  </si>
  <si>
    <t xml:space="preserve">Hreinar tekjur af skuldabréfum </t>
  </si>
  <si>
    <t xml:space="preserve">Hreinar tekjur af afleiðusamningum </t>
  </si>
  <si>
    <t xml:space="preserve">Vaxtatekjur af bundnum bankainnstæðum </t>
  </si>
  <si>
    <t xml:space="preserve">Hreinar tekjur af fjárfestingum í íbúðarhúsnæði </t>
  </si>
  <si>
    <t xml:space="preserve">Aðrar fjárfestingatekjur </t>
  </si>
  <si>
    <t xml:space="preserve">Vaxtatekjur af handbæru fé </t>
  </si>
  <si>
    <t xml:space="preserve">Vaxtatekjur af iðgjöldum og öðrum kröfum </t>
  </si>
  <si>
    <t xml:space="preserve">Ýmsar fjárfestingartekjur </t>
  </si>
  <si>
    <t>Fjárfestingargjöld</t>
  </si>
  <si>
    <t>Hreinar fjárfestingartekjur</t>
  </si>
  <si>
    <t xml:space="preserve">Rekstrarkostnaður    </t>
  </si>
  <si>
    <t xml:space="preserve">    Skrifstofu- og stjórnunarkostnaður </t>
  </si>
  <si>
    <t xml:space="preserve">     Rekstrarkostnaður    </t>
  </si>
  <si>
    <t>Aðrar tekjur</t>
  </si>
  <si>
    <t>Önnur gjöld</t>
  </si>
  <si>
    <t>Breyting á hreinni eign til greiðslu lífeyris</t>
  </si>
  <si>
    <t>Hrein eign frá fyrra ári</t>
  </si>
  <si>
    <t>HREIN EIGN Í ÁRSLOK</t>
  </si>
  <si>
    <t>EFNAHAGSREIKNINGUR</t>
  </si>
  <si>
    <t>EIGNIR</t>
  </si>
  <si>
    <t>Fjárfestingar</t>
  </si>
  <si>
    <t>Eignarhlutir í félögum og sjóðum</t>
  </si>
  <si>
    <t>Skuldabréf</t>
  </si>
  <si>
    <t>Afleiðusamningar</t>
  </si>
  <si>
    <t>Bundnar bankainnstæður</t>
  </si>
  <si>
    <t>Fjárfestingar í íbúðarhúsnæði</t>
  </si>
  <si>
    <t>Aðrar fjárfestingar</t>
  </si>
  <si>
    <t>Kröfur</t>
  </si>
  <si>
    <t>Kröfur á dóttur- og hlutdeildarfélög</t>
  </si>
  <si>
    <t>Kröfur á launagreiðendur</t>
  </si>
  <si>
    <t>Fyrirframgreiddur kostnaður og áunnar tekjur</t>
  </si>
  <si>
    <t>Aðrar kröfur</t>
  </si>
  <si>
    <t>Ýmsar eignir</t>
  </si>
  <si>
    <t>Óefnislegar eignir</t>
  </si>
  <si>
    <t>Varanlegir rekstrarfjármunir</t>
  </si>
  <si>
    <t>Aðrar eignir</t>
  </si>
  <si>
    <t xml:space="preserve">Ýmsar eignir    </t>
  </si>
  <si>
    <t>Handbært fé</t>
  </si>
  <si>
    <t>EIGNIR SAMTALS</t>
  </si>
  <si>
    <t>SKULDIR</t>
  </si>
  <si>
    <t>Viðskiptaskuldir</t>
  </si>
  <si>
    <t>Skuldir við dóttur- og hlutdeildarfélög</t>
  </si>
  <si>
    <t>Skuldir við lánastofnanir</t>
  </si>
  <si>
    <t>Afleiðuskuldir</t>
  </si>
  <si>
    <t>Ógreiddur gjaldfallinn lífeyrir</t>
  </si>
  <si>
    <t>Áfallin kostnaður og fyrirframinnheimtar tekjur</t>
  </si>
  <si>
    <t>Aðrar skuldir</t>
  </si>
  <si>
    <t xml:space="preserve">Viðskiptaskuldir    </t>
  </si>
  <si>
    <r>
      <t xml:space="preserve">SKULDIR SAMTALS    </t>
    </r>
    <r>
      <rPr>
        <i/>
        <sz val="8"/>
        <rFont val="Arial"/>
        <family val="2"/>
      </rPr>
      <t xml:space="preserve">    </t>
    </r>
  </si>
  <si>
    <t>HREIN EIGN TIL GREIÐSLU LÍFEYRIS</t>
  </si>
  <si>
    <t>Skuldbindingar utan efnahags</t>
  </si>
  <si>
    <t>SJÓÐSTREYMI</t>
  </si>
  <si>
    <t>Inngreiðslur</t>
  </si>
  <si>
    <t xml:space="preserve">Innborgaðar vaxtatekjur af handbæru fé og kröfum </t>
  </si>
  <si>
    <t>Aðrar inngreiðslur</t>
  </si>
  <si>
    <t xml:space="preserve">Inngreiðslur    </t>
  </si>
  <si>
    <t>Útgreiðslur</t>
  </si>
  <si>
    <t>Rekstrarkostnaður</t>
  </si>
  <si>
    <t>Fjárfesting í rekstrarfjármunum</t>
  </si>
  <si>
    <t>Aðrar útgreiðslur</t>
  </si>
  <si>
    <t xml:space="preserve">Útgreiðslur    </t>
  </si>
  <si>
    <t>Fjárfestingarhreyfingar</t>
  </si>
  <si>
    <t xml:space="preserve">Innborgaðar tekjur af eignarhlutum í félögum og sjóðum </t>
  </si>
  <si>
    <t xml:space="preserve">Keyptir eignarhlutir í félögum og sjóðum </t>
  </si>
  <si>
    <t xml:space="preserve">Seldir eignarhlutir í félögum og sjóðum </t>
  </si>
  <si>
    <t xml:space="preserve">Afborganir höfuðstóls og vaxta skuldabréfa </t>
  </si>
  <si>
    <t xml:space="preserve">Keypt skuldabréf </t>
  </si>
  <si>
    <t xml:space="preserve">Seld skuldabréf </t>
  </si>
  <si>
    <t xml:space="preserve">Uppgjör afleiðusamninga </t>
  </si>
  <si>
    <t xml:space="preserve">Ný bundin innlán </t>
  </si>
  <si>
    <t xml:space="preserve">Endurgreidd bundin innlán </t>
  </si>
  <si>
    <t xml:space="preserve">Keypt íbúðarhúsnæði </t>
  </si>
  <si>
    <t xml:space="preserve">Selt íbúðarhúsnæði </t>
  </si>
  <si>
    <t xml:space="preserve">Innborgaðar tekjur vegna reksturs íbúðarhúsnæðis </t>
  </si>
  <si>
    <t xml:space="preserve">Gjöld vegna reksturs íbúðarhúsnæðis </t>
  </si>
  <si>
    <t xml:space="preserve">Keyptar aðrar fjárfestingar </t>
  </si>
  <si>
    <t xml:space="preserve">Seldar aðrar fjárfestingar </t>
  </si>
  <si>
    <t>Fjárfestingarhreyfingar samtals</t>
  </si>
  <si>
    <t>Hækkun (lækkun) á handbæru fé</t>
  </si>
  <si>
    <t>Gengismunur af handbæru fé</t>
  </si>
  <si>
    <t>Handbært fé í upphafi árs</t>
  </si>
  <si>
    <t>Handbært fé í lok árs</t>
  </si>
  <si>
    <t>KENNITÖLUR</t>
  </si>
  <si>
    <t>Hrein raunávöxtun (%) (samtala allra sjóða er vegið meðaltal)</t>
  </si>
  <si>
    <t>Meðaltal hreinnar raunávöxtunar síðustu fimm ára (%)</t>
  </si>
  <si>
    <t>Meðaltal hreinnar raunávöxtunar síðustu tíu ára (%)</t>
  </si>
  <si>
    <t>Skráðir eignahlutir í félögum og sjóðum (%)</t>
  </si>
  <si>
    <t>Skráð skuldabréf (%)</t>
  </si>
  <si>
    <t>Óskráðir eignarhlutir í félögun og sjóðum (%)</t>
  </si>
  <si>
    <t>Óskráð skuldabréf (%)</t>
  </si>
  <si>
    <t>Afleiðusamningar (%)</t>
  </si>
  <si>
    <t>Bundnar bankainnstæður (%)</t>
  </si>
  <si>
    <t>Fjárfestingar í íbúðarhúsnæði (%)</t>
  </si>
  <si>
    <t>Aðrar fjárfestingar  (%)</t>
  </si>
  <si>
    <t xml:space="preserve">          Samtals:                                       </t>
  </si>
  <si>
    <t>Eignir í ísl. krónum (%)</t>
  </si>
  <si>
    <t>Eignir í erl. gjaldmiðlum (%)</t>
  </si>
  <si>
    <t xml:space="preserve">          Samtals:                                        </t>
  </si>
  <si>
    <t>Fjöldi virkra sjóðfélaga</t>
  </si>
  <si>
    <t>Fjöldi sjóðfélaga í árslok</t>
  </si>
  <si>
    <t>Fjöldi lífeyrisþega</t>
  </si>
  <si>
    <t>Ellilífeyrir (%)</t>
  </si>
  <si>
    <t>Stöðugildi</t>
  </si>
  <si>
    <t>Lífeyrisbyrði (%)</t>
  </si>
  <si>
    <t>Skrifstofu og stjórnunarkostnaður (alls) í % af iðgjöldum</t>
  </si>
  <si>
    <t>Hreinar fjárfestingatekjur í % af meðalstöðu eigna</t>
  </si>
  <si>
    <t>Skrifstofu og stjórnunarkostnaður (alls) í % af meðalstöðu eigna</t>
  </si>
  <si>
    <t>Áætluð umsýsluþóknun alls</t>
  </si>
  <si>
    <t>Fjárfestingargjöld (alls) í % af iðgjöldum</t>
  </si>
  <si>
    <t>Áætluð umsýsluþóknun (alls) í % af iðgjöldum</t>
  </si>
  <si>
    <t>Fjárfestingargjöld (alls) í % af heildareignum</t>
  </si>
  <si>
    <t>Áætluð umsýsluþóknun (alls) í % af heildareignum</t>
  </si>
  <si>
    <t>Allir lífeyrissjóðir</t>
  </si>
  <si>
    <t>Eftirlaunasjóður FÍA</t>
  </si>
  <si>
    <t>Eftirlaunasjóður starfsmanna Útvegsbanka Íslands</t>
  </si>
  <si>
    <t>Festa lífeyrissjóður</t>
  </si>
  <si>
    <t>Gildi lífeyrissjóður</t>
  </si>
  <si>
    <t>Lífeyrissjóður hjúkrunarfræðinga</t>
  </si>
  <si>
    <t>Lífeyrissjóður starfsmanna Búnaðarbanka Íslands hf.</t>
  </si>
  <si>
    <t>Lífeyrissjóður starfsmanna Kópavogsbæjar</t>
  </si>
  <si>
    <t>Lífeyrissjóður Tannlæknafélags Íslands</t>
  </si>
  <si>
    <t>Með ábyrgð</t>
  </si>
  <si>
    <t>Án ábyrgðar</t>
  </si>
  <si>
    <t>Tryggingard.</t>
  </si>
  <si>
    <t>Ævisafn I</t>
  </si>
  <si>
    <t>Ævisafn II</t>
  </si>
  <si>
    <t>Ævisafn III</t>
  </si>
  <si>
    <t>Innlánssafn</t>
  </si>
  <si>
    <t>Ríkissafn langt</t>
  </si>
  <si>
    <t>Ríkissafn stutt</t>
  </si>
  <si>
    <t>Húsnæðissafn</t>
  </si>
  <si>
    <t>Samtryggingardeild</t>
  </si>
  <si>
    <t>Skuldabréfaleið</t>
  </si>
  <si>
    <t>Blönduð leið</t>
  </si>
  <si>
    <t>Tilgreind séreign</t>
  </si>
  <si>
    <t>Innlánsleið</t>
  </si>
  <si>
    <t>Samtryggingadeild</t>
  </si>
  <si>
    <t>Séreignardeild</t>
  </si>
  <si>
    <t>Deild/leið I</t>
  </si>
  <si>
    <t>Deild/leið II</t>
  </si>
  <si>
    <t>Deild/leið III</t>
  </si>
  <si>
    <t>Frjálsi áhætta</t>
  </si>
  <si>
    <t>Sameiginleg deild</t>
  </si>
  <si>
    <t>Framsýn 1</t>
  </si>
  <si>
    <t>Framsýn 2</t>
  </si>
  <si>
    <t>Framsýn 3</t>
  </si>
  <si>
    <t>Líf 1</t>
  </si>
  <si>
    <t>Líf 2</t>
  </si>
  <si>
    <t>Líf 3</t>
  </si>
  <si>
    <t>Líf 4</t>
  </si>
  <si>
    <t>Hluttfallsdeild</t>
  </si>
  <si>
    <t>Aldursdeild</t>
  </si>
  <si>
    <t>B-deild</t>
  </si>
  <si>
    <t>A-deild</t>
  </si>
  <si>
    <t>Leið I</t>
  </si>
  <si>
    <t>Leið II</t>
  </si>
  <si>
    <t>Leið III</t>
  </si>
  <si>
    <t>A-deild (Stigak.)</t>
  </si>
  <si>
    <t>V-deild</t>
  </si>
  <si>
    <t>Séreign/Deild 1</t>
  </si>
  <si>
    <t>Ævileið 1</t>
  </si>
  <si>
    <t>Ævileið 2</t>
  </si>
  <si>
    <t>Ævileið 3</t>
  </si>
  <si>
    <t>Safn I</t>
  </si>
  <si>
    <t>Safn II</t>
  </si>
  <si>
    <t>Deild I/Séreign</t>
  </si>
  <si>
    <t>Deild II/Séreign</t>
  </si>
  <si>
    <t>Deild III/Séreign</t>
  </si>
  <si>
    <t>Tryggingardeild</t>
  </si>
  <si>
    <t>Safn III</t>
  </si>
  <si>
    <t>Varfærna safnið</t>
  </si>
  <si>
    <t>Allir vörsluaðilar</t>
  </si>
  <si>
    <t>Arion banki hf.</t>
  </si>
  <si>
    <t>Íslandsbanki hf.</t>
  </si>
  <si>
    <t>Kvika banki hf.</t>
  </si>
  <si>
    <t>Landsbankinn hf.</t>
  </si>
  <si>
    <t xml:space="preserve">Lífsval </t>
  </si>
  <si>
    <t>Erlend hlutabréf</t>
  </si>
  <si>
    <t>Innlend skuldabréf</t>
  </si>
  <si>
    <t>L1</t>
  </si>
  <si>
    <t>L2</t>
  </si>
  <si>
    <t>L3</t>
  </si>
  <si>
    <t>L4</t>
  </si>
  <si>
    <t>L5</t>
  </si>
  <si>
    <t>Erlend verðbréf</t>
  </si>
  <si>
    <t>Húsnæðisleið</t>
  </si>
  <si>
    <t>Lífeyrisreikningur-óverðtryggður</t>
  </si>
  <si>
    <t>Lífeyrisreikningur-verðtryggður</t>
  </si>
  <si>
    <t>Löng ríkisskuldabréf</t>
  </si>
  <si>
    <t>Slitaleið LVAL</t>
  </si>
  <si>
    <t>Stýring A</t>
  </si>
  <si>
    <t>Stýring B</t>
  </si>
  <si>
    <t>Stýring C</t>
  </si>
  <si>
    <t>Stýring D</t>
  </si>
  <si>
    <t>Innlánaleið</t>
  </si>
  <si>
    <t>MP Séreign 1</t>
  </si>
  <si>
    <t>MP Séreign 2</t>
  </si>
  <si>
    <t>MP Séreign 3</t>
  </si>
  <si>
    <t>MP Séreign 4</t>
  </si>
  <si>
    <t>Séreignasparnaður 5</t>
  </si>
  <si>
    <t>Ævileið</t>
  </si>
  <si>
    <t>Fjárvörslureikningur</t>
  </si>
  <si>
    <t>Lífeyrisbók</t>
  </si>
  <si>
    <t>Lífsval 1</t>
  </si>
  <si>
    <t>Lífsval 2</t>
  </si>
  <si>
    <t>Lífsval 3</t>
  </si>
  <si>
    <t>Lífsval 4</t>
  </si>
  <si>
    <t xml:space="preserve"> </t>
  </si>
  <si>
    <t xml:space="preserve">SKULDIR SAMTALS        </t>
  </si>
  <si>
    <t>Lífeyrissjóðir</t>
  </si>
  <si>
    <t>Samtals:</t>
  </si>
  <si>
    <t>Samtrygginga- og séreignasparnaður lífeyrissjóða</t>
  </si>
  <si>
    <t>Allir Lífeyrissjóðir</t>
  </si>
  <si>
    <t>Eftirlaunasjóður starfsm. Útvegsb. Íslands</t>
  </si>
  <si>
    <t>Lífeyrissjóður starfsm. Búnaðarbanka Íslands hf.</t>
  </si>
  <si>
    <t>Prós.</t>
  </si>
  <si>
    <t>Samtals</t>
  </si>
  <si>
    <t>Tryggingadeild</t>
  </si>
  <si>
    <t>Sparnaðarleið 1</t>
  </si>
  <si>
    <t>Frjálsi Áhætta</t>
  </si>
  <si>
    <t>Lífsverk I/Séreign</t>
  </si>
  <si>
    <t>Lífsverk III/Séreign</t>
  </si>
  <si>
    <t>Deild I/Innlán</t>
  </si>
  <si>
    <t>DeildII/Séreign</t>
  </si>
  <si>
    <t>Ríkisvíxlar og skuldabréf (A.a)</t>
  </si>
  <si>
    <t>Hlutdeild erlendra fjárfestinga</t>
  </si>
  <si>
    <t>Fasteignaveðtryggð skuldabréf (A.b)</t>
  </si>
  <si>
    <t>Skuldabréf sveitarfélaga (B.a)</t>
  </si>
  <si>
    <t>Óskráð</t>
  </si>
  <si>
    <t>Skráð</t>
  </si>
  <si>
    <t>Innlán (B.b)</t>
  </si>
  <si>
    <t>Sértryggð skuldabréf (B.c)</t>
  </si>
  <si>
    <t>Skuldabréf og víxlar lánastofnana og vátryggingafélaga (C.a)</t>
  </si>
  <si>
    <t>Hlutdeildarskírteini og hlutir í UCITS (C.b)</t>
  </si>
  <si>
    <t>Skuldabréf og peningamarkaðsskjöl félaga (D.a)</t>
  </si>
  <si>
    <t>Skuldabréf og peningamarkaðsskjöl annarra sjóða um sameiginlega fjárfestingu (D.b)</t>
  </si>
  <si>
    <t>Ekki tilgr.</t>
  </si>
  <si>
    <t>Hlutabréf félaga (E.a)</t>
  </si>
  <si>
    <t>Hlutdeildarskírteini og hlutir annarra sjóða um sameiginlega fjárfestingu (E.b)</t>
  </si>
  <si>
    <t>Fasteignir (E.c)</t>
  </si>
  <si>
    <t>Aðrir fjármálagerningar (F.b)</t>
  </si>
  <si>
    <t>Arion banki - Lífeyrisauki</t>
  </si>
  <si>
    <t>Landsbankinn - lífeyrisbók</t>
  </si>
  <si>
    <t>Landsbankinn Fjárvörslureikningur</t>
  </si>
  <si>
    <t>Lífsval</t>
  </si>
  <si>
    <t>MP banki hf.</t>
  </si>
  <si>
    <t xml:space="preserve">    </t>
  </si>
  <si>
    <t>Ekki til</t>
  </si>
  <si>
    <t>Áætluð iðgjöld almanaksársins 2017</t>
  </si>
  <si>
    <t>Fjöldi iðgjaldagreiðenda</t>
  </si>
  <si>
    <t>Iðgjöld ársins 
(þús. kr.)</t>
  </si>
  <si>
    <t>Meðaltals iðgjöld
(þús. kr.)</t>
  </si>
  <si>
    <t>Karlar</t>
  </si>
  <si>
    <t>Konur</t>
  </si>
  <si>
    <t>Vegið meðaltal</t>
  </si>
  <si>
    <t>Hafa ber í huga að í einhverjum tilfellum greiða virkir sjóðfélagar iðgjöld í fleiri en einn sjóð.</t>
  </si>
  <si>
    <t>Lífeyrissjóður starfsmanna Búnaðarbanka Íslands hf</t>
  </si>
  <si>
    <t xml:space="preserve">Lífeyrissjóður starfsmanna ríkisins </t>
  </si>
  <si>
    <t>Eftirfarandi yfirlit sýnir samantekt á helstu niðurstöðum eigna og skuldbindinga m.v. 31.12.2017</t>
  </si>
  <si>
    <t>Niðurstöður eru miðaðar við gildandi samþykktir í árslok 2017</t>
  </si>
  <si>
    <t>Áfallin staða</t>
  </si>
  <si>
    <t>Framtíðarstaða</t>
  </si>
  <si>
    <t>Heildarstaða samtals</t>
  </si>
  <si>
    <t>Heildarstaða %</t>
  </si>
  <si>
    <t>Áfallin staða %</t>
  </si>
  <si>
    <t>Birta Lífeyrissjóður</t>
  </si>
  <si>
    <t>Eftirlaunasjóður starfsmanna Útvegsbanka Íslands*</t>
  </si>
  <si>
    <t>Hlutfallsdeild</t>
  </si>
  <si>
    <t>Lífeyrissjóður hjúkrunarfræðinga*</t>
  </si>
  <si>
    <t>Lífeyrissjóður starfsmanna Akureyrarbæjar*</t>
  </si>
  <si>
    <t>Lífeyrissjóður starfsmanna Kópavogsbæjar*</t>
  </si>
  <si>
    <t>Lífeyrissjóður starfsmanna Reykjavíkurborgar*</t>
  </si>
  <si>
    <t>B-deild*</t>
  </si>
  <si>
    <t>Sjóðir með ábyrgð laungreiðenda*</t>
  </si>
  <si>
    <t>Sjóðir án ábyrgðar launagreiðenda</t>
  </si>
  <si>
    <t xml:space="preserve">Eftirfarandi yfirlit sýnir fjölda ellilífeyrisþega í desember 2017. </t>
  </si>
  <si>
    <t>Heildar lífeyrisgreiðslur á mánuði eftir kynjum hjá viðkomandi sjóðum og lífeyrisgreiðslur að meðaltali á mánuði eftir kynjum.</t>
  </si>
  <si>
    <t>Meðaltals tölur fyrir árið 2017</t>
  </si>
  <si>
    <t>Fjöldi ellilífeyrisþega</t>
  </si>
  <si>
    <t>Ellilífeyrir á mán. 
(þús. kr.)</t>
  </si>
  <si>
    <t>Ellilífeyrir á mán. að meðaltali 
(þús. kr.)</t>
  </si>
  <si>
    <t>Lífeyrisgreiðslur pr. mán. árið 2017:</t>
  </si>
  <si>
    <t>Meðaltal:</t>
  </si>
  <si>
    <t>Vegið meðaltal:</t>
  </si>
  <si>
    <t>Ath: Algengt er að sjóðfélagar eiga réttindi og þiggja lífeyri frá fleirum en einum sjóði.</t>
  </si>
  <si>
    <t>Virkir sjóð-félagar</t>
  </si>
  <si>
    <t>Óvirkir sjóðfélagar</t>
  </si>
  <si>
    <t>Lífeyrisþegar</t>
  </si>
  <si>
    <t>Samtals sjóðfélagar og lífeyrisþegar</t>
  </si>
  <si>
    <t>Elli</t>
  </si>
  <si>
    <t>Örorku</t>
  </si>
  <si>
    <t>Maka</t>
  </si>
  <si>
    <t>Barna</t>
  </si>
  <si>
    <t xml:space="preserve">Eftirfarandi yfirlit sýnir eftir fjölda iðgjaldagreiðenda, heildarfjárhæð greiddra iðgjalda og meðaltals iðgjöld </t>
  </si>
  <si>
    <t>Skýringar:</t>
  </si>
  <si>
    <t xml:space="preserve">2) Tekur ekki við iðgjöldum. </t>
  </si>
  <si>
    <t>Meðalatal:</t>
  </si>
  <si>
    <t>Eftirfarandi yfirlit sýnir fjölda allra sjóðfélaga og lífeyrisþega sundurliðað eftir lífeyrissjóðum árið 2017.</t>
  </si>
  <si>
    <t>Séreignasparnaður annarra vörsluaðila en lífeyrissjóða</t>
  </si>
  <si>
    <t xml:space="preserve">Samkvæmt bráðabirgðatölum, úr skattskýrslum ársins 2017, fengu 41.930 einstaklingar, 67 ára og eldri, lífeyri frá samtryggingadeildum líferyissjóða. </t>
  </si>
  <si>
    <t>3) Ábyrgð launagreiðenda á B-deildum sjóðanna</t>
  </si>
  <si>
    <t xml:space="preserve">Samkvæmt bráðabirgðatölum, úr skattskýrslum ársins 2017, greiddu 217.113 einstaklingar iðgjald til samtryggingadeilda lífeyrissjóða. </t>
  </si>
  <si>
    <t>Brú lífeyrissjóður starfsmanna sveitarfélaga</t>
  </si>
  <si>
    <t xml:space="preserve">Samkvæmt bráðabirgðatölum, úr skattskýrslum ársins 2017, voru virkir sjóðfégar 217.113 í </t>
  </si>
  <si>
    <t xml:space="preserve">samtryggingadeildum lífeyrissjóða. </t>
  </si>
  <si>
    <t xml:space="preserve">1) Ábyrgð launagreiðenda á skuldbindingum.  </t>
  </si>
  <si>
    <t>Aths: Hafa ber í huga að líferyisþegar fá í mörgum tilfellum greiddan líferyir úr fleiri en einum sjóði:</t>
  </si>
  <si>
    <t>fund</t>
  </si>
  <si>
    <t>short_name</t>
  </si>
  <si>
    <t>subfund</t>
  </si>
  <si>
    <t>type</t>
  </si>
  <si>
    <t>Almenni</t>
  </si>
  <si>
    <t>Birta</t>
  </si>
  <si>
    <t>Brú</t>
  </si>
  <si>
    <t>Festa</t>
  </si>
  <si>
    <t>Frjálsi</t>
  </si>
  <si>
    <t>Gildi</t>
  </si>
  <si>
    <t>Lífsverk</t>
  </si>
  <si>
    <t>Stapi</t>
  </si>
  <si>
    <t>Íslandsbanki</t>
  </si>
  <si>
    <t>Landsbankinn</t>
  </si>
  <si>
    <t>Íslenski</t>
  </si>
  <si>
    <t>EFÍA</t>
  </si>
  <si>
    <t>Eftirlaunasj. Útvegsbanka</t>
  </si>
  <si>
    <t>Lífeyrissj. Bankamanna</t>
  </si>
  <si>
    <t>Lífeyrissj. Bænda</t>
  </si>
  <si>
    <t>Lífeyrissj. Hjúkrunarfræðinga</t>
  </si>
  <si>
    <t>Lífeyrissj. Rangæinga</t>
  </si>
  <si>
    <t>Lífeyrissj. Akureyrarbæjar</t>
  </si>
  <si>
    <t>Lífeyrissj. Búnaðarbanka</t>
  </si>
  <si>
    <t>Lífeyrissj. Kópavogsbæjar</t>
  </si>
  <si>
    <t>Lífeyrissj. Reykjavíkurborgar</t>
  </si>
  <si>
    <t>Lífeyrissj. ríkisins</t>
  </si>
  <si>
    <t>Lífeyrissj. Tannlæknafélags</t>
  </si>
  <si>
    <t>Lífeyrissj. Verslunarmanna</t>
  </si>
  <si>
    <t>Lífeyrissj. Vestmannaeyja</t>
  </si>
  <si>
    <t>Söfnunarsj. Lífeyrisréttinda</t>
  </si>
  <si>
    <t>Arion Banki</t>
  </si>
  <si>
    <t>Kvika</t>
  </si>
  <si>
    <t>x</t>
  </si>
  <si>
    <t>(Samtals) Fjárfestingarhreyfingar samtals</t>
  </si>
  <si>
    <t xml:space="preserve">(Samtals) Útgreiðslur    </t>
  </si>
  <si>
    <t xml:space="preserve">(Samtals) Inngreiðslur    </t>
  </si>
  <si>
    <t xml:space="preserve">(Samtals) SKULDIR SAMTALS        </t>
  </si>
  <si>
    <t xml:space="preserve">(Samtals) Viðskiptaskuldir    </t>
  </si>
  <si>
    <t>(Samtals) EIGNIR SAMTALS</t>
  </si>
  <si>
    <t xml:space="preserve">(Samtals) Ýmsar eignir    </t>
  </si>
  <si>
    <t>(Samtals) Kröfur</t>
  </si>
  <si>
    <t>(Samtals) Fjárfestingar</t>
  </si>
  <si>
    <t>Rekstur</t>
  </si>
  <si>
    <t xml:space="preserve">(Samtals)      Rekstrarkostnaður    </t>
  </si>
  <si>
    <t>(Samtals) Hreinar fjárfestingartekjur</t>
  </si>
  <si>
    <t xml:space="preserve">(Samtals) Aðrar fjárfestingatekjur </t>
  </si>
  <si>
    <t xml:space="preserve">(Samtals)      Lífeyrir    </t>
  </si>
  <si>
    <t xml:space="preserve">(Samtals)      Iðgjöld    </t>
  </si>
  <si>
    <t>Value 28</t>
  </si>
  <si>
    <t>Value 27</t>
  </si>
  <si>
    <t>Value 26</t>
  </si>
  <si>
    <t>Value 25</t>
  </si>
  <si>
    <t>Value 24</t>
  </si>
  <si>
    <t>Value 23</t>
  </si>
  <si>
    <t>Value 22</t>
  </si>
  <si>
    <t>Value 21</t>
  </si>
  <si>
    <t>Value 20</t>
  </si>
  <si>
    <t>Value 19</t>
  </si>
  <si>
    <t>Value 18</t>
  </si>
  <si>
    <t>Value 17</t>
  </si>
  <si>
    <t>Value 16</t>
  </si>
  <si>
    <t>Value 15</t>
  </si>
  <si>
    <t>Value 14</t>
  </si>
  <si>
    <t>Value 13</t>
  </si>
  <si>
    <t>Value 12</t>
  </si>
  <si>
    <t>Value 11</t>
  </si>
  <si>
    <t>Value 10</t>
  </si>
  <si>
    <t>Value 9</t>
  </si>
  <si>
    <t>Value 8</t>
  </si>
  <si>
    <t>Value 7</t>
  </si>
  <si>
    <t>Value 6</t>
  </si>
  <si>
    <t>Value 5</t>
  </si>
  <si>
    <t>Value 4</t>
  </si>
  <si>
    <t>Value 3</t>
  </si>
  <si>
    <t>Value 2</t>
  </si>
  <si>
    <t>Value 1</t>
  </si>
  <si>
    <t>Attribute 4</t>
  </si>
  <si>
    <t>Attribute 3</t>
  </si>
  <si>
    <t>Attribute 2</t>
  </si>
  <si>
    <t>Attribute 1</t>
  </si>
  <si>
    <t>SUBFUNDS</t>
  </si>
  <si>
    <t/>
  </si>
  <si>
    <t>FUNDS</t>
  </si>
  <si>
    <t>Date</t>
  </si>
  <si>
    <t>Value 44</t>
  </si>
  <si>
    <t>Value 43</t>
  </si>
  <si>
    <t>Value 42</t>
  </si>
  <si>
    <t>Value 41</t>
  </si>
  <si>
    <t>Value 40</t>
  </si>
  <si>
    <t>Value 39</t>
  </si>
  <si>
    <t>Value 38</t>
  </si>
  <si>
    <t>Value 37</t>
  </si>
  <si>
    <t>Value 36</t>
  </si>
  <si>
    <t>Value 35</t>
  </si>
  <si>
    <t>Value 34</t>
  </si>
  <si>
    <t>Value 33</t>
  </si>
  <si>
    <t>Value 32</t>
  </si>
  <si>
    <t>Value 31</t>
  </si>
  <si>
    <t>Value 30</t>
  </si>
  <si>
    <t>Value 29</t>
  </si>
  <si>
    <t>date</t>
  </si>
  <si>
    <t>attribute 1</t>
  </si>
  <si>
    <t>attribute 2</t>
  </si>
  <si>
    <t>attribute 3</t>
  </si>
  <si>
    <t>attribute 4</t>
  </si>
  <si>
    <t>karlar</t>
  </si>
  <si>
    <t>konur</t>
  </si>
  <si>
    <t>Iðgjöld ársins (þús.kr.)</t>
  </si>
  <si>
    <t>Meðaltals iðgjöld (þús.kr.)</t>
  </si>
  <si>
    <t>Ellilífeyrir á mán (þús.kr.)</t>
  </si>
  <si>
    <t>Ellilífeyrir á mán að meðaltali (þús.kr.)</t>
  </si>
  <si>
    <t>Samtals sjóðfélagar</t>
  </si>
  <si>
    <t>Örorkulífeyrir (%)</t>
  </si>
  <si>
    <t>Makalífeyrir (%)</t>
  </si>
  <si>
    <t>Barnalífeyrir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</si>
</sst>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 _k_r_._-;\-* #,##0\ _k_r_._-;_-* &quot;-&quot;\ _k_r_._-;_-@_-"/>
    <numFmt numFmtId="165" formatCode="0.0%"/>
    <numFmt numFmtId="166" formatCode="0.0"/>
    <numFmt numFmtId="167" formatCode="#,##0.0"/>
    <numFmt numFmtId="168" formatCode="#,##0_ ;\-#,##0\ "/>
  </numFmts>
  <fonts count="49" x14ac:knownFonts="1">
    <font>
      <sz val="11"/>
      <color theme="1"/>
      <name val="Calibri"/>
      <family val="2"/>
      <scheme val="minor"/>
    </font>
    <font>
      <sz val="11"/>
      <color theme="1"/>
      <name val="Calibri"/>
      <family val="2"/>
      <scheme val="minor"/>
    </font>
    <font>
      <sz val="8"/>
      <color theme="0"/>
      <name val="Arial"/>
      <family val="2"/>
    </font>
    <font>
      <sz val="10"/>
      <name val="Times New Roman"/>
      <family val="1"/>
    </font>
    <font>
      <b/>
      <sz val="8"/>
      <color theme="0"/>
      <name val="Arial"/>
      <family val="2"/>
    </font>
    <font>
      <sz val="8"/>
      <name val="Arial"/>
      <family val="2"/>
    </font>
    <font>
      <sz val="8"/>
      <color theme="1"/>
      <name val="Arial"/>
      <family val="2"/>
    </font>
    <font>
      <b/>
      <sz val="8"/>
      <name val="Arial"/>
      <family val="2"/>
    </font>
    <font>
      <sz val="10"/>
      <name val="Arial"/>
      <family val="2"/>
    </font>
    <font>
      <b/>
      <i/>
      <sz val="8"/>
      <name val="Arial"/>
      <family val="2"/>
    </font>
    <font>
      <i/>
      <sz val="8"/>
      <name val="Arial"/>
      <family val="2"/>
    </font>
    <font>
      <i/>
      <sz val="8"/>
      <color theme="1"/>
      <name val="Arial"/>
      <family val="2"/>
    </font>
    <font>
      <b/>
      <sz val="8"/>
      <color theme="1"/>
      <name val="Arial"/>
      <family val="2"/>
    </font>
    <font>
      <sz val="8"/>
      <color rgb="FFFF0000"/>
      <name val="Arial"/>
      <family val="2"/>
    </font>
    <font>
      <sz val="8"/>
      <color rgb="FF000000"/>
      <name val="Arial"/>
      <family val="2"/>
    </font>
    <font>
      <i/>
      <sz val="8"/>
      <color rgb="FF000000"/>
      <name val="Arial"/>
      <family val="2"/>
    </font>
    <font>
      <b/>
      <sz val="8"/>
      <color rgb="FF000000"/>
      <name val="Arial"/>
      <family val="2"/>
    </font>
    <font>
      <sz val="8"/>
      <color rgb="FFFFFFFF"/>
      <name val="Arial"/>
      <family val="2"/>
    </font>
    <font>
      <b/>
      <sz val="11"/>
      <color rgb="FF000000"/>
      <name val="Calibri"/>
      <family val="2"/>
    </font>
    <font>
      <sz val="11"/>
      <color theme="1"/>
      <name val="Calibri"/>
      <family val="2"/>
    </font>
    <font>
      <b/>
      <sz val="8"/>
      <color rgb="FFFFFFFF"/>
      <name val="Arial"/>
      <family val="2"/>
    </font>
    <font>
      <sz val="11"/>
      <color rgb="FF000000"/>
      <name val="Arial"/>
      <family val="2"/>
    </font>
    <font>
      <sz val="8"/>
      <color theme="1"/>
      <name val="Calibri"/>
      <family val="2"/>
      <scheme val="minor"/>
    </font>
    <font>
      <sz val="11"/>
      <color theme="1"/>
      <name val="Arial"/>
      <family val="2"/>
    </font>
    <font>
      <sz val="10"/>
      <color indexed="8"/>
      <name val="Arial"/>
      <family val="2"/>
    </font>
    <font>
      <sz val="8"/>
      <color theme="1"/>
      <name val="Calibri"/>
      <family val="2"/>
    </font>
    <font>
      <sz val="9"/>
      <color rgb="FFFFFFFF"/>
      <name val="Arial"/>
      <family val="2"/>
    </font>
    <font>
      <b/>
      <sz val="10"/>
      <color rgb="FFFFFFFF"/>
      <name val="Arial"/>
      <family val="2"/>
    </font>
    <font>
      <b/>
      <u/>
      <sz val="8"/>
      <color rgb="FFFFFFFF"/>
      <name val="Arial"/>
      <family val="2"/>
    </font>
    <font>
      <sz val="10"/>
      <color rgb="FF000000"/>
      <name val="Arial"/>
      <family val="2"/>
    </font>
    <font>
      <sz val="10"/>
      <color theme="1"/>
      <name val="Arial"/>
      <family val="2"/>
    </font>
    <font>
      <b/>
      <u/>
      <sz val="11"/>
      <color rgb="FF000000"/>
      <name val="Arial"/>
      <family val="2"/>
    </font>
    <font>
      <i/>
      <sz val="11"/>
      <color rgb="FF000000"/>
      <name val="Arial"/>
      <family val="2"/>
    </font>
    <font>
      <u/>
      <sz val="11"/>
      <color rgb="FF000000"/>
      <name val="Arial"/>
      <family val="2"/>
    </font>
    <font>
      <b/>
      <sz val="11"/>
      <color rgb="FF000000"/>
      <name val="Arial"/>
      <family val="2"/>
    </font>
    <font>
      <sz val="12"/>
      <color rgb="FFFFFFFF"/>
      <name val="Arial"/>
      <family val="2"/>
    </font>
    <font>
      <b/>
      <sz val="12"/>
      <color rgb="FFFFFFFF"/>
      <name val="Arial"/>
      <family val="2"/>
    </font>
    <font>
      <sz val="12"/>
      <color rgb="FF000000"/>
      <name val="Arial"/>
      <family val="2"/>
    </font>
    <font>
      <sz val="12"/>
      <color theme="1"/>
      <name val="Arial"/>
      <family val="2"/>
    </font>
    <font>
      <b/>
      <sz val="12"/>
      <color rgb="FF000000"/>
      <name val="Arial"/>
      <family val="2"/>
    </font>
    <font>
      <b/>
      <sz val="12"/>
      <color theme="1"/>
      <name val="Arial"/>
      <family val="2"/>
    </font>
    <font>
      <sz val="12"/>
      <color rgb="FFFF0000"/>
      <name val="Arial"/>
      <family val="2"/>
    </font>
    <font>
      <b/>
      <sz val="12"/>
      <name val="Arial"/>
      <family val="2"/>
    </font>
    <font>
      <sz val="12"/>
      <color theme="1"/>
      <name val="Calibri"/>
      <family val="2"/>
      <scheme val="minor"/>
    </font>
    <font>
      <sz val="12"/>
      <color rgb="FFC00000"/>
      <name val="Arial"/>
      <family val="2"/>
    </font>
    <font>
      <b/>
      <sz val="12"/>
      <color rgb="FFFF0000"/>
      <name val="Arial"/>
      <family val="2"/>
    </font>
    <font>
      <b/>
      <sz val="11"/>
      <color theme="1"/>
      <name val="Courier"/>
      <family val="1"/>
    </font>
    <font>
      <sz val="11"/>
      <color theme="1"/>
      <name val="Courier"/>
      <family val="1"/>
    </font>
    <font>
      <b/>
      <sz val="11"/>
      <name val="Calibri"/>
      <family val="2"/>
    </font>
  </fonts>
  <fills count="15">
    <fill>
      <patternFill patternType="none"/>
    </fill>
    <fill>
      <patternFill patternType="gray125"/>
    </fill>
    <fill>
      <patternFill patternType="solid">
        <fgColor rgb="FF9B0011"/>
        <bgColor indexed="64"/>
      </patternFill>
    </fill>
    <fill>
      <patternFill patternType="solid">
        <fgColor rgb="FFAFAFB4"/>
        <bgColor indexed="64"/>
      </patternFill>
    </fill>
    <fill>
      <patternFill patternType="solid">
        <fgColor rgb="FF99B221"/>
        <bgColor rgb="FF000000"/>
      </patternFill>
    </fill>
    <fill>
      <patternFill patternType="solid">
        <fgColor rgb="FF2C9ADC"/>
        <bgColor rgb="FF000000"/>
      </patternFill>
    </fill>
    <fill>
      <patternFill patternType="solid">
        <fgColor rgb="FFAFAFB4"/>
        <bgColor rgb="FF000000"/>
      </patternFill>
    </fill>
    <fill>
      <patternFill patternType="solid">
        <fgColor rgb="FFFFFFFF"/>
        <bgColor rgb="FF000000"/>
      </patternFill>
    </fill>
    <fill>
      <patternFill patternType="solid">
        <fgColor rgb="FF9B0011"/>
        <bgColor rgb="FF000000"/>
      </patternFill>
    </fill>
    <fill>
      <patternFill patternType="solid">
        <fgColor rgb="FF9B0011"/>
        <bgColor rgb="FFFFFFFF"/>
      </patternFill>
    </fill>
    <fill>
      <patternFill patternType="solid">
        <fgColor rgb="FFF9F9F9"/>
        <bgColor rgb="FFFFFFFF"/>
      </patternFill>
    </fill>
    <fill>
      <patternFill patternType="solid">
        <fgColor rgb="FFF0F0F0"/>
        <bgColor rgb="FFFFFFFF"/>
      </patternFill>
    </fill>
    <fill>
      <patternFill patternType="solid">
        <fgColor rgb="FFE5E5E5"/>
        <bgColor rgb="FFFFFFFF"/>
      </patternFill>
    </fill>
    <fill>
      <patternFill patternType="solid">
        <fgColor rgb="FFE0E0E0"/>
        <bgColor rgb="FFFFFFFF"/>
      </patternFill>
    </fill>
    <fill>
      <patternFill patternType="solid">
        <fgColor rgb="FFE7E6E6"/>
        <bgColor rgb="FF000000"/>
      </patternFill>
    </fill>
  </fills>
  <borders count="26">
    <border>
      <left/>
      <right/>
      <top/>
      <bottom/>
      <diagonal/>
    </border>
    <border>
      <left/>
      <right/>
      <top style="thin">
        <color indexed="64"/>
      </top>
      <bottom style="double">
        <color indexed="64"/>
      </bottom>
      <diagonal/>
    </border>
    <border>
      <left/>
      <right/>
      <top/>
      <bottom style="thin">
        <color indexed="64"/>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rgb="FFFFFFFF"/>
      </right>
      <top style="thin">
        <color rgb="FFFFFFFF"/>
      </top>
      <bottom style="thin">
        <color rgb="FFFFFFFF"/>
      </bottom>
      <diagonal/>
    </border>
    <border>
      <left style="thin">
        <color indexed="64"/>
      </left>
      <right style="thin">
        <color indexed="64"/>
      </right>
      <top style="thin">
        <color rgb="FFFFFFFF"/>
      </top>
      <bottom style="thin">
        <color rgb="FFFFFFFF"/>
      </bottom>
      <diagonal/>
    </border>
    <border>
      <left style="thin">
        <color indexed="64"/>
      </left>
      <right/>
      <top style="thin">
        <color rgb="FFFFFFFF"/>
      </top>
      <bottom/>
      <diagonal/>
    </border>
    <border>
      <left style="thin">
        <color indexed="64"/>
      </left>
      <right style="thin">
        <color indexed="64"/>
      </right>
      <top style="thin">
        <color rgb="FFFFFFFF"/>
      </top>
      <bottom/>
      <diagonal/>
    </border>
    <border>
      <left style="thin">
        <color indexed="64"/>
      </left>
      <right/>
      <top/>
      <bottom/>
      <diagonal/>
    </border>
    <border>
      <left style="thin">
        <color indexed="64"/>
      </left>
      <right style="thin">
        <color indexed="64"/>
      </right>
      <top/>
      <bottom/>
      <diagonal/>
    </border>
    <border>
      <left style="thin">
        <color rgb="FFFFFFFF"/>
      </left>
      <right style="thin">
        <color indexed="64"/>
      </right>
      <top style="thin">
        <color rgb="FFFFFFFF"/>
      </top>
      <bottom style="thin">
        <color rgb="FFFFFFFF"/>
      </bottom>
      <diagonal/>
    </border>
    <border>
      <left/>
      <right style="thin">
        <color indexed="64"/>
      </right>
      <top style="thin">
        <color rgb="FFFFFFFF"/>
      </top>
      <bottom/>
      <diagonal/>
    </border>
    <border>
      <left/>
      <right style="thin">
        <color indexed="64"/>
      </right>
      <top/>
      <bottom/>
      <diagonal/>
    </border>
    <border>
      <left/>
      <right/>
      <top/>
      <bottom style="double">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top/>
      <bottom style="medium">
        <color indexed="64"/>
      </bottom>
      <diagonal/>
    </border>
    <border>
      <left style="thin">
        <color auto="1"/>
      </left>
      <right style="thin">
        <color auto="1"/>
      </right>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s>
  <cellStyleXfs count="2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24" fillId="0" borderId="0"/>
  </cellStyleXfs>
  <cellXfs count="361">
    <xf numFmtId="0" fontId="0" fillId="0" borderId="0" xfId="0"/>
    <xf numFmtId="0" fontId="2" fillId="2" borderId="0" xfId="0" applyFont="1" applyFill="1"/>
    <xf numFmtId="0" fontId="4" fillId="2" borderId="0" xfId="4" applyFont="1" applyFill="1"/>
    <xf numFmtId="3" fontId="4" fillId="2" borderId="0" xfId="3" quotePrefix="1" applyNumberFormat="1" applyFont="1" applyFill="1" applyAlignment="1">
      <alignment horizontal="center" wrapText="1"/>
    </xf>
    <xf numFmtId="3" fontId="4" fillId="2" borderId="0" xfId="3" applyNumberFormat="1" applyFont="1" applyFill="1" applyAlignment="1">
      <alignment horizontal="center" wrapText="1"/>
    </xf>
    <xf numFmtId="0" fontId="5" fillId="3" borderId="0" xfId="0" applyFont="1" applyFill="1" applyAlignment="1">
      <alignment horizontal="center"/>
    </xf>
    <xf numFmtId="0" fontId="5" fillId="3" borderId="0" xfId="0" applyFont="1" applyFill="1"/>
    <xf numFmtId="0" fontId="5" fillId="3" borderId="0" xfId="3" applyFont="1" applyFill="1" applyAlignment="1">
      <alignment horizontal="left"/>
    </xf>
    <xf numFmtId="3" fontId="5" fillId="3" borderId="0" xfId="6" applyNumberFormat="1" applyFont="1" applyFill="1" applyAlignment="1">
      <alignment horizontal="left"/>
    </xf>
    <xf numFmtId="3" fontId="9" fillId="3" borderId="0" xfId="7" applyNumberFormat="1" applyFont="1" applyFill="1" applyAlignment="1">
      <alignment horizontal="left"/>
    </xf>
    <xf numFmtId="0" fontId="6" fillId="3" borderId="0" xfId="0" applyFont="1" applyFill="1"/>
    <xf numFmtId="3" fontId="7" fillId="3" borderId="0" xfId="6" applyNumberFormat="1" applyFont="1" applyFill="1" applyAlignment="1">
      <alignment horizontal="left"/>
    </xf>
    <xf numFmtId="3" fontId="10" fillId="3" borderId="0" xfId="6" applyNumberFormat="1" applyFont="1" applyFill="1" applyAlignment="1">
      <alignment horizontal="right"/>
    </xf>
    <xf numFmtId="0" fontId="11" fillId="3" borderId="0" xfId="0" applyFont="1" applyFill="1"/>
    <xf numFmtId="0" fontId="11" fillId="3" borderId="0" xfId="0" applyFont="1" applyFill="1" applyAlignment="1">
      <alignment horizontal="right"/>
    </xf>
    <xf numFmtId="3" fontId="5" fillId="3" borderId="0" xfId="6" applyNumberFormat="1" applyFont="1" applyFill="1"/>
    <xf numFmtId="0" fontId="6" fillId="3" borderId="2" xfId="0" applyFont="1" applyFill="1" applyBorder="1"/>
    <xf numFmtId="3" fontId="9" fillId="3" borderId="0" xfId="8" applyNumberFormat="1" applyFont="1" applyFill="1" applyAlignment="1">
      <alignment horizontal="left"/>
    </xf>
    <xf numFmtId="3" fontId="7" fillId="3" borderId="0" xfId="7" applyNumberFormat="1" applyFont="1" applyFill="1" applyAlignment="1">
      <alignment horizontal="left"/>
    </xf>
    <xf numFmtId="3" fontId="5" fillId="3" borderId="0" xfId="7" applyNumberFormat="1" applyFont="1" applyFill="1"/>
    <xf numFmtId="3" fontId="7" fillId="3" borderId="0" xfId="9" applyNumberFormat="1" applyFont="1" applyFill="1" applyAlignment="1">
      <alignment horizontal="left"/>
    </xf>
    <xf numFmtId="3" fontId="10" fillId="3" borderId="0" xfId="10" applyNumberFormat="1" applyFont="1" applyFill="1" applyAlignment="1">
      <alignment horizontal="right"/>
    </xf>
    <xf numFmtId="3" fontId="7" fillId="3" borderId="0" xfId="11" applyNumberFormat="1" applyFont="1" applyFill="1" applyAlignment="1">
      <alignment horizontal="left"/>
    </xf>
    <xf numFmtId="3" fontId="10" fillId="3" borderId="0" xfId="7" applyNumberFormat="1" applyFont="1" applyFill="1" applyAlignment="1">
      <alignment horizontal="right"/>
    </xf>
    <xf numFmtId="0" fontId="12" fillId="3" borderId="0" xfId="0" applyFont="1" applyFill="1"/>
    <xf numFmtId="3" fontId="10" fillId="3" borderId="0" xfId="12" applyNumberFormat="1" applyFont="1" applyFill="1" applyAlignment="1">
      <alignment horizontal="right"/>
    </xf>
    <xf numFmtId="3" fontId="5" fillId="3" borderId="0" xfId="7" applyNumberFormat="1" applyFont="1" applyFill="1" applyAlignment="1">
      <alignment horizontal="left"/>
    </xf>
    <xf numFmtId="3" fontId="9" fillId="3" borderId="0" xfId="7" applyNumberFormat="1" applyFont="1" applyFill="1" applyAlignment="1">
      <alignment horizontal="right"/>
    </xf>
    <xf numFmtId="3" fontId="7" fillId="3" borderId="0" xfId="7" applyNumberFormat="1" applyFont="1" applyFill="1"/>
    <xf numFmtId="3" fontId="10" fillId="3" borderId="0" xfId="13" applyNumberFormat="1" applyFont="1" applyFill="1" applyAlignment="1">
      <alignment horizontal="right"/>
    </xf>
    <xf numFmtId="3" fontId="9" fillId="3" borderId="0" xfId="14" applyNumberFormat="1" applyFont="1" applyFill="1" applyAlignment="1">
      <alignment horizontal="right"/>
    </xf>
    <xf numFmtId="3" fontId="7" fillId="3" borderId="0" xfId="15" applyNumberFormat="1" applyFont="1" applyFill="1" applyAlignment="1">
      <alignment horizontal="left"/>
    </xf>
    <xf numFmtId="3" fontId="7" fillId="3" borderId="2" xfId="15" applyNumberFormat="1" applyFont="1" applyFill="1" applyBorder="1" applyAlignment="1">
      <alignment horizontal="left"/>
    </xf>
    <xf numFmtId="3" fontId="9" fillId="3" borderId="0" xfId="15" applyNumberFormat="1" applyFont="1" applyFill="1" applyAlignment="1">
      <alignment horizontal="left"/>
    </xf>
    <xf numFmtId="3" fontId="7" fillId="3" borderId="0" xfId="16" applyNumberFormat="1" applyFont="1" applyFill="1" applyAlignment="1">
      <alignment horizontal="left"/>
    </xf>
    <xf numFmtId="3" fontId="10" fillId="3" borderId="0" xfId="16" applyNumberFormat="1" applyFont="1" applyFill="1" applyAlignment="1">
      <alignment horizontal="right"/>
    </xf>
    <xf numFmtId="3" fontId="7" fillId="3" borderId="0" xfId="17" applyNumberFormat="1" applyFont="1" applyFill="1" applyAlignment="1">
      <alignment horizontal="left"/>
    </xf>
    <xf numFmtId="3" fontId="10" fillId="3" borderId="0" xfId="17" applyNumberFormat="1" applyFont="1" applyFill="1" applyAlignment="1">
      <alignment horizontal="right"/>
    </xf>
    <xf numFmtId="3" fontId="10" fillId="3" borderId="0" xfId="18" applyNumberFormat="1" applyFont="1" applyFill="1" applyAlignment="1">
      <alignment horizontal="right"/>
    </xf>
    <xf numFmtId="166" fontId="5" fillId="3" borderId="0" xfId="19" applyNumberFormat="1" applyFont="1" applyFill="1" applyBorder="1" applyProtection="1"/>
    <xf numFmtId="167" fontId="7" fillId="3" borderId="0" xfId="20" applyNumberFormat="1" applyFont="1" applyFill="1"/>
    <xf numFmtId="0" fontId="13" fillId="3" borderId="0" xfId="0" applyFont="1" applyFill="1"/>
    <xf numFmtId="3" fontId="7" fillId="3" borderId="0" xfId="21" applyNumberFormat="1" applyFont="1" applyFill="1"/>
    <xf numFmtId="0" fontId="2" fillId="2" borderId="0" xfId="0" applyFont="1" applyFill="1" applyAlignment="1">
      <alignment wrapText="1"/>
    </xf>
    <xf numFmtId="0" fontId="14" fillId="0" borderId="0" xfId="0" applyFont="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164" fontId="14" fillId="7" borderId="0" xfId="1" applyFont="1" applyFill="1" applyBorder="1"/>
    <xf numFmtId="3" fontId="14" fillId="4" borderId="0" xfId="0" applyNumberFormat="1" applyFont="1" applyFill="1"/>
    <xf numFmtId="3" fontId="14" fillId="5" borderId="0" xfId="0" applyNumberFormat="1" applyFont="1" applyFill="1"/>
    <xf numFmtId="3" fontId="14" fillId="6" borderId="0" xfId="0" applyNumberFormat="1" applyFont="1" applyFill="1"/>
    <xf numFmtId="3" fontId="14" fillId="7" borderId="0" xfId="0" applyNumberFormat="1" applyFont="1" applyFill="1"/>
    <xf numFmtId="0" fontId="15" fillId="0" borderId="0" xfId="0" applyFont="1"/>
    <xf numFmtId="3" fontId="15" fillId="4" borderId="0" xfId="0" applyNumberFormat="1" applyFont="1" applyFill="1"/>
    <xf numFmtId="3" fontId="15" fillId="5" borderId="0" xfId="0" applyNumberFormat="1" applyFont="1" applyFill="1"/>
    <xf numFmtId="3" fontId="15" fillId="6" borderId="0" xfId="0" applyNumberFormat="1" applyFont="1" applyFill="1"/>
    <xf numFmtId="3" fontId="15" fillId="0" borderId="0" xfId="0" applyNumberFormat="1" applyFont="1"/>
    <xf numFmtId="3" fontId="10" fillId="7" borderId="0" xfId="0" applyNumberFormat="1" applyFont="1" applyFill="1"/>
    <xf numFmtId="3" fontId="15" fillId="7" borderId="0" xfId="0" applyNumberFormat="1" applyFont="1" applyFill="1"/>
    <xf numFmtId="0" fontId="15" fillId="4" borderId="0" xfId="0" applyFont="1" applyFill="1"/>
    <xf numFmtId="0" fontId="16" fillId="0" borderId="0" xfId="0" applyFont="1"/>
    <xf numFmtId="3" fontId="16" fillId="4" borderId="0" xfId="0" applyNumberFormat="1" applyFont="1" applyFill="1"/>
    <xf numFmtId="3" fontId="16" fillId="5" borderId="0" xfId="0" applyNumberFormat="1" applyFont="1" applyFill="1"/>
    <xf numFmtId="3" fontId="16" fillId="6" borderId="0" xfId="0" applyNumberFormat="1" applyFont="1" applyFill="1"/>
    <xf numFmtId="3" fontId="16" fillId="7" borderId="0" xfId="0" applyNumberFormat="1" applyFont="1" applyFill="1"/>
    <xf numFmtId="0" fontId="14" fillId="0" borderId="2" xfId="0" applyFont="1" applyBorder="1"/>
    <xf numFmtId="0" fontId="14" fillId="4" borderId="2" xfId="0" applyFont="1" applyFill="1" applyBorder="1"/>
    <xf numFmtId="0" fontId="14" fillId="5" borderId="2" xfId="0" applyFont="1" applyFill="1" applyBorder="1"/>
    <xf numFmtId="0" fontId="14" fillId="6" borderId="2" xfId="0" applyFont="1" applyFill="1" applyBorder="1"/>
    <xf numFmtId="0" fontId="14" fillId="7" borderId="2" xfId="0" applyFont="1" applyFill="1" applyBorder="1"/>
    <xf numFmtId="3" fontId="14" fillId="6" borderId="2" xfId="0" applyNumberFormat="1" applyFont="1" applyFill="1" applyBorder="1"/>
    <xf numFmtId="3" fontId="14" fillId="7" borderId="2" xfId="0" applyNumberFormat="1" applyFont="1" applyFill="1" applyBorder="1"/>
    <xf numFmtId="167" fontId="14" fillId="4" borderId="0" xfId="0" applyNumberFormat="1" applyFont="1" applyFill="1"/>
    <xf numFmtId="167" fontId="14" fillId="5" borderId="0" xfId="0" applyNumberFormat="1" applyFont="1" applyFill="1"/>
    <xf numFmtId="167" fontId="14" fillId="6" borderId="0" xfId="0" applyNumberFormat="1" applyFont="1" applyFill="1"/>
    <xf numFmtId="166" fontId="14" fillId="5" borderId="0" xfId="2" applyNumberFormat="1" applyFont="1" applyFill="1" applyBorder="1"/>
    <xf numFmtId="167" fontId="14" fillId="7" borderId="0" xfId="0" applyNumberFormat="1" applyFont="1" applyFill="1"/>
    <xf numFmtId="167" fontId="14" fillId="0" borderId="0" xfId="0" applyNumberFormat="1" applyFont="1"/>
    <xf numFmtId="166" fontId="14" fillId="6" borderId="0" xfId="0" applyNumberFormat="1" applyFont="1" applyFill="1"/>
    <xf numFmtId="166" fontId="16" fillId="7" borderId="0" xfId="0" applyNumberFormat="1" applyFont="1" applyFill="1"/>
    <xf numFmtId="0" fontId="17" fillId="8" borderId="0" xfId="0" applyFont="1" applyFill="1"/>
    <xf numFmtId="0" fontId="17" fillId="8" borderId="0" xfId="0" applyFont="1" applyFill="1" applyAlignment="1">
      <alignment wrapText="1"/>
    </xf>
    <xf numFmtId="3" fontId="5" fillId="0" borderId="0" xfId="6" applyNumberFormat="1" applyFont="1" applyAlignment="1">
      <alignment horizontal="left"/>
    </xf>
    <xf numFmtId="0" fontId="14" fillId="0" borderId="0" xfId="0" applyFont="1" applyAlignment="1">
      <alignment horizontal="center" wrapText="1"/>
    </xf>
    <xf numFmtId="3" fontId="9" fillId="0" borderId="0" xfId="7" applyNumberFormat="1" applyFont="1" applyAlignment="1">
      <alignment horizontal="left"/>
    </xf>
    <xf numFmtId="3" fontId="7" fillId="0" borderId="0" xfId="6" applyNumberFormat="1" applyFont="1" applyAlignment="1">
      <alignment horizontal="left"/>
    </xf>
    <xf numFmtId="3" fontId="14" fillId="0" borderId="0" xfId="0" applyNumberFormat="1" applyFont="1"/>
    <xf numFmtId="3" fontId="10" fillId="0" borderId="0" xfId="6" applyNumberFormat="1" applyFont="1" applyAlignment="1">
      <alignment horizontal="right"/>
    </xf>
    <xf numFmtId="0" fontId="15" fillId="0" borderId="0" xfId="0" applyFont="1" applyAlignment="1">
      <alignment horizontal="right"/>
    </xf>
    <xf numFmtId="3" fontId="5" fillId="7" borderId="0" xfId="6" applyNumberFormat="1" applyFont="1" applyFill="1" applyAlignment="1">
      <alignment horizontal="left"/>
    </xf>
    <xf numFmtId="3" fontId="5" fillId="0" borderId="0" xfId="0" applyNumberFormat="1" applyFont="1"/>
    <xf numFmtId="3" fontId="5" fillId="0" borderId="0" xfId="6" applyNumberFormat="1" applyFont="1"/>
    <xf numFmtId="3" fontId="16" fillId="0" borderId="0" xfId="0" applyNumberFormat="1" applyFont="1"/>
    <xf numFmtId="3" fontId="9" fillId="0" borderId="0" xfId="8" applyNumberFormat="1" applyFont="1" applyAlignment="1">
      <alignment horizontal="left"/>
    </xf>
    <xf numFmtId="3" fontId="7" fillId="0" borderId="0" xfId="7" applyNumberFormat="1" applyFont="1" applyAlignment="1">
      <alignment horizontal="left"/>
    </xf>
    <xf numFmtId="3" fontId="5" fillId="0" borderId="0" xfId="7" applyNumberFormat="1" applyFont="1"/>
    <xf numFmtId="3" fontId="7" fillId="0" borderId="0" xfId="9" applyNumberFormat="1" applyFont="1" applyAlignment="1">
      <alignment horizontal="left"/>
    </xf>
    <xf numFmtId="3" fontId="10" fillId="0" borderId="0" xfId="10" applyNumberFormat="1" applyFont="1" applyAlignment="1">
      <alignment horizontal="right"/>
    </xf>
    <xf numFmtId="3" fontId="7" fillId="0" borderId="0" xfId="11" applyNumberFormat="1" applyFont="1" applyAlignment="1">
      <alignment horizontal="left"/>
    </xf>
    <xf numFmtId="3" fontId="10" fillId="0" borderId="0" xfId="7" applyNumberFormat="1" applyFont="1" applyAlignment="1">
      <alignment horizontal="right"/>
    </xf>
    <xf numFmtId="0" fontId="18" fillId="0" borderId="0" xfId="0" applyFont="1"/>
    <xf numFmtId="0" fontId="19" fillId="0" borderId="0" xfId="0" applyFont="1"/>
    <xf numFmtId="3" fontId="10" fillId="0" borderId="0" xfId="12" applyNumberFormat="1" applyFont="1" applyAlignment="1">
      <alignment horizontal="right"/>
    </xf>
    <xf numFmtId="3" fontId="5" fillId="0" borderId="0" xfId="7" applyNumberFormat="1" applyFont="1" applyAlignment="1">
      <alignment horizontal="left"/>
    </xf>
    <xf numFmtId="3" fontId="9" fillId="0" borderId="0" xfId="7" applyNumberFormat="1" applyFont="1" applyAlignment="1">
      <alignment horizontal="right"/>
    </xf>
    <xf numFmtId="3" fontId="7" fillId="0" borderId="0" xfId="7" applyNumberFormat="1" applyFont="1"/>
    <xf numFmtId="3" fontId="10" fillId="0" borderId="0" xfId="13" applyNumberFormat="1" applyFont="1" applyAlignment="1">
      <alignment horizontal="right"/>
    </xf>
    <xf numFmtId="3" fontId="9" fillId="0" borderId="0" xfId="14" applyNumberFormat="1" applyFont="1" applyAlignment="1">
      <alignment horizontal="right"/>
    </xf>
    <xf numFmtId="3" fontId="7" fillId="0" borderId="0" xfId="15" applyNumberFormat="1" applyFont="1" applyAlignment="1">
      <alignment horizontal="left"/>
    </xf>
    <xf numFmtId="3" fontId="7" fillId="0" borderId="2" xfId="15" applyNumberFormat="1" applyFont="1" applyBorder="1" applyAlignment="1">
      <alignment horizontal="left"/>
    </xf>
    <xf numFmtId="3" fontId="14" fillId="0" borderId="2" xfId="0" applyNumberFormat="1" applyFont="1" applyBorder="1"/>
    <xf numFmtId="3" fontId="9" fillId="0" borderId="0" xfId="15" applyNumberFormat="1" applyFont="1" applyAlignment="1">
      <alignment horizontal="left"/>
    </xf>
    <xf numFmtId="3" fontId="7" fillId="0" borderId="0" xfId="16" applyNumberFormat="1" applyFont="1" applyAlignment="1">
      <alignment horizontal="left"/>
    </xf>
    <xf numFmtId="3" fontId="10" fillId="0" borderId="0" xfId="16" applyNumberFormat="1" applyFont="1" applyAlignment="1">
      <alignment horizontal="right"/>
    </xf>
    <xf numFmtId="3" fontId="7" fillId="0" borderId="0" xfId="17" applyNumberFormat="1" applyFont="1" applyAlignment="1">
      <alignment horizontal="left"/>
    </xf>
    <xf numFmtId="3" fontId="10" fillId="0" borderId="0" xfId="17" applyNumberFormat="1" applyFont="1" applyAlignment="1">
      <alignment horizontal="right"/>
    </xf>
    <xf numFmtId="3" fontId="10" fillId="0" borderId="0" xfId="18" applyNumberFormat="1" applyFont="1" applyAlignment="1">
      <alignment horizontal="right"/>
    </xf>
    <xf numFmtId="4" fontId="14" fillId="4" borderId="0" xfId="0" applyNumberFormat="1" applyFont="1" applyFill="1"/>
    <xf numFmtId="0" fontId="5" fillId="0" borderId="0" xfId="0" applyFont="1"/>
    <xf numFmtId="166" fontId="14" fillId="0" borderId="0" xfId="0" applyNumberFormat="1" applyFont="1"/>
    <xf numFmtId="167" fontId="7" fillId="0" borderId="0" xfId="20" applyNumberFormat="1" applyFont="1"/>
    <xf numFmtId="166" fontId="16" fillId="0" borderId="0" xfId="0" applyNumberFormat="1" applyFont="1"/>
    <xf numFmtId="0" fontId="13" fillId="0" borderId="0" xfId="0" applyFont="1"/>
    <xf numFmtId="3" fontId="7" fillId="0" borderId="0" xfId="21" applyNumberFormat="1" applyFont="1"/>
    <xf numFmtId="167" fontId="7" fillId="0" borderId="0" xfId="21" applyNumberFormat="1" applyFont="1"/>
    <xf numFmtId="0" fontId="21" fillId="0" borderId="0" xfId="0" applyFont="1"/>
    <xf numFmtId="165" fontId="21" fillId="0" borderId="0" xfId="2" applyNumberFormat="1" applyFont="1" applyFill="1" applyBorder="1"/>
    <xf numFmtId="10" fontId="21" fillId="0" borderId="0" xfId="2" applyNumberFormat="1" applyFont="1" applyFill="1" applyBorder="1"/>
    <xf numFmtId="0" fontId="14" fillId="8" borderId="0" xfId="0" applyFont="1" applyFill="1"/>
    <xf numFmtId="3" fontId="17" fillId="8" borderId="0" xfId="0" applyNumberFormat="1" applyFont="1" applyFill="1"/>
    <xf numFmtId="3" fontId="20" fillId="8" borderId="0" xfId="6" applyNumberFormat="1" applyFont="1" applyFill="1" applyAlignment="1">
      <alignment horizontal="left"/>
    </xf>
    <xf numFmtId="3" fontId="20" fillId="8" borderId="0" xfId="6" applyNumberFormat="1" applyFont="1" applyFill="1" applyAlignment="1">
      <alignment horizontal="right"/>
    </xf>
    <xf numFmtId="3" fontId="20" fillId="8" borderId="0" xfId="6" applyNumberFormat="1" applyFont="1" applyFill="1" applyAlignment="1">
      <alignment horizontal="center"/>
    </xf>
    <xf numFmtId="3" fontId="20" fillId="8" borderId="0" xfId="0" applyNumberFormat="1" applyFont="1" applyFill="1" applyAlignment="1">
      <alignment horizontal="right"/>
    </xf>
    <xf numFmtId="3" fontId="5" fillId="0" borderId="0" xfId="17" applyNumberFormat="1" applyFont="1" applyAlignment="1">
      <alignment horizontal="right"/>
    </xf>
    <xf numFmtId="165" fontId="5" fillId="0" borderId="0" xfId="2" applyNumberFormat="1" applyFont="1" applyFill="1" applyBorder="1"/>
    <xf numFmtId="3" fontId="7" fillId="0" borderId="0" xfId="6" applyNumberFormat="1" applyFont="1" applyAlignment="1">
      <alignment horizontal="right"/>
    </xf>
    <xf numFmtId="3" fontId="16" fillId="0" borderId="1" xfId="0" applyNumberFormat="1" applyFont="1" applyBorder="1"/>
    <xf numFmtId="165" fontId="16" fillId="0" borderId="1" xfId="0" applyNumberFormat="1" applyFont="1" applyBorder="1"/>
    <xf numFmtId="3" fontId="14" fillId="0" borderId="0" xfId="0" applyNumberFormat="1" applyFont="1" applyAlignment="1">
      <alignment horizontal="left" indent="1"/>
    </xf>
    <xf numFmtId="3" fontId="5" fillId="0" borderId="0" xfId="17" applyNumberFormat="1" applyFont="1" applyAlignment="1">
      <alignment horizontal="left"/>
    </xf>
    <xf numFmtId="3" fontId="14" fillId="0" borderId="0" xfId="0" applyNumberFormat="1" applyFont="1" applyAlignment="1">
      <alignment horizontal="right"/>
    </xf>
    <xf numFmtId="3" fontId="4" fillId="2" borderId="0" xfId="3" applyNumberFormat="1" applyFont="1" applyFill="1" applyAlignment="1">
      <alignment horizontal="center"/>
    </xf>
    <xf numFmtId="165" fontId="16" fillId="0" borderId="0" xfId="2" applyNumberFormat="1" applyFont="1" applyFill="1" applyBorder="1"/>
    <xf numFmtId="10" fontId="16" fillId="0" borderId="0" xfId="2" applyNumberFormat="1" applyFont="1" applyFill="1" applyBorder="1"/>
    <xf numFmtId="0" fontId="23" fillId="0" borderId="0" xfId="0" applyFont="1"/>
    <xf numFmtId="0" fontId="6" fillId="0" borderId="0" xfId="0" applyFont="1"/>
    <xf numFmtId="0" fontId="7" fillId="0" borderId="17" xfId="3" applyFont="1" applyBorder="1"/>
    <xf numFmtId="3" fontId="5" fillId="0" borderId="0" xfId="23" applyNumberFormat="1" applyFont="1" applyAlignment="1">
      <alignment horizontal="left" vertical="top"/>
    </xf>
    <xf numFmtId="3" fontId="6" fillId="0" borderId="0" xfId="0" applyNumberFormat="1" applyFont="1"/>
    <xf numFmtId="165" fontId="6" fillId="0" borderId="0" xfId="2" applyNumberFormat="1" applyFont="1"/>
    <xf numFmtId="3" fontId="6" fillId="0" borderId="2" xfId="0" applyNumberFormat="1" applyFont="1" applyBorder="1"/>
    <xf numFmtId="165" fontId="6" fillId="0" borderId="2" xfId="2" applyNumberFormat="1" applyFont="1" applyBorder="1"/>
    <xf numFmtId="0" fontId="6" fillId="0" borderId="2" xfId="0" applyFont="1" applyBorder="1"/>
    <xf numFmtId="3" fontId="6" fillId="0" borderId="1" xfId="0" applyNumberFormat="1" applyFont="1" applyBorder="1"/>
    <xf numFmtId="165" fontId="6" fillId="0" borderId="1" xfId="2" applyNumberFormat="1" applyFont="1" applyBorder="1"/>
    <xf numFmtId="0" fontId="6" fillId="0" borderId="1" xfId="0" applyFont="1" applyBorder="1"/>
    <xf numFmtId="0" fontId="22" fillId="3" borderId="0" xfId="0" applyFont="1" applyFill="1"/>
    <xf numFmtId="0" fontId="22" fillId="0" borderId="0" xfId="0" applyFont="1"/>
    <xf numFmtId="0" fontId="25" fillId="0" borderId="0" xfId="0" applyFont="1"/>
    <xf numFmtId="0" fontId="26" fillId="9" borderId="3" xfId="0" applyFont="1" applyFill="1" applyBorder="1" applyAlignment="1">
      <alignment horizontal="left" vertical="top"/>
    </xf>
    <xf numFmtId="0" fontId="17" fillId="9" borderId="3" xfId="0" applyFont="1" applyFill="1" applyBorder="1" applyAlignment="1">
      <alignment horizontal="center" vertical="center" wrapText="1"/>
    </xf>
    <xf numFmtId="0" fontId="17" fillId="9" borderId="3" xfId="0" applyFont="1" applyFill="1" applyBorder="1" applyAlignment="1">
      <alignment horizontal="center" vertical="center"/>
    </xf>
    <xf numFmtId="0" fontId="17" fillId="9" borderId="13" xfId="0" applyFont="1" applyFill="1" applyBorder="1" applyAlignment="1">
      <alignment horizontal="center" vertical="center"/>
    </xf>
    <xf numFmtId="0" fontId="17" fillId="9" borderId="6" xfId="0" applyFont="1" applyFill="1" applyBorder="1" applyAlignment="1">
      <alignment horizontal="center" vertical="center"/>
    </xf>
    <xf numFmtId="0" fontId="17" fillId="9" borderId="6" xfId="0" applyFont="1" applyFill="1" applyBorder="1" applyAlignment="1">
      <alignment horizontal="right" vertical="top"/>
    </xf>
    <xf numFmtId="0" fontId="28" fillId="9" borderId="3" xfId="0" applyFont="1" applyFill="1" applyBorder="1" applyAlignment="1">
      <alignment horizontal="center" vertical="center"/>
    </xf>
    <xf numFmtId="0" fontId="17" fillId="9" borderId="4" xfId="0" applyFont="1" applyFill="1" applyBorder="1" applyAlignment="1">
      <alignment horizontal="center" vertical="center"/>
    </xf>
    <xf numFmtId="0" fontId="17" fillId="9" borderId="7" xfId="0" applyFont="1" applyFill="1" applyBorder="1" applyAlignment="1">
      <alignment horizontal="center" vertical="center"/>
    </xf>
    <xf numFmtId="0" fontId="17" fillId="9" borderId="8" xfId="0" applyFont="1" applyFill="1" applyBorder="1" applyAlignment="1">
      <alignment horizontal="center" vertical="center"/>
    </xf>
    <xf numFmtId="0" fontId="28" fillId="9" borderId="3" xfId="0" applyFont="1" applyFill="1" applyBorder="1" applyAlignment="1">
      <alignment horizontal="center" vertical="center" wrapText="1"/>
    </xf>
    <xf numFmtId="0" fontId="15" fillId="0" borderId="0" xfId="0" applyFont="1" applyAlignment="1">
      <alignment horizontal="left" indent="1"/>
    </xf>
    <xf numFmtId="3" fontId="10" fillId="0" borderId="0" xfId="10" applyNumberFormat="1" applyFont="1" applyAlignment="1">
      <alignment horizontal="left" indent="1"/>
    </xf>
    <xf numFmtId="0" fontId="6" fillId="0" borderId="0" xfId="0" applyFont="1" applyAlignment="1">
      <alignment vertical="center"/>
    </xf>
    <xf numFmtId="0" fontId="6" fillId="0" borderId="0" xfId="0" applyFont="1" applyAlignment="1">
      <alignment horizontal="left" vertical="top"/>
    </xf>
    <xf numFmtId="166" fontId="14" fillId="0" borderId="0" xfId="2" applyNumberFormat="1" applyFont="1" applyFill="1" applyBorder="1"/>
    <xf numFmtId="167" fontId="6" fillId="0" borderId="0" xfId="0" applyNumberFormat="1" applyFont="1"/>
    <xf numFmtId="167" fontId="5" fillId="0" borderId="0" xfId="0" applyNumberFormat="1" applyFont="1"/>
    <xf numFmtId="0" fontId="12" fillId="0" borderId="0" xfId="0" applyFont="1"/>
    <xf numFmtId="167" fontId="12" fillId="0" borderId="0" xfId="0" applyNumberFormat="1" applyFont="1"/>
    <xf numFmtId="0" fontId="29" fillId="0" borderId="0" xfId="0" applyFont="1"/>
    <xf numFmtId="0" fontId="31" fillId="10" borderId="0" xfId="0" applyFont="1" applyFill="1" applyAlignment="1">
      <alignment horizontal="left" vertical="top"/>
    </xf>
    <xf numFmtId="37" fontId="31" fillId="11" borderId="14" xfId="0" applyNumberFormat="1" applyFont="1" applyFill="1" applyBorder="1" applyAlignment="1">
      <alignment vertical="top"/>
    </xf>
    <xf numFmtId="37" fontId="31" fillId="11" borderId="0" xfId="0" applyNumberFormat="1" applyFont="1" applyFill="1" applyAlignment="1">
      <alignment vertical="top"/>
    </xf>
    <xf numFmtId="37" fontId="31" fillId="11" borderId="10" xfId="0" applyNumberFormat="1" applyFont="1" applyFill="1" applyBorder="1" applyAlignment="1">
      <alignment vertical="top"/>
    </xf>
    <xf numFmtId="39" fontId="31" fillId="11" borderId="0" xfId="0" applyNumberFormat="1" applyFont="1" applyFill="1" applyAlignment="1">
      <alignment vertical="top"/>
    </xf>
    <xf numFmtId="0" fontId="21" fillId="12" borderId="0" xfId="0" applyFont="1" applyFill="1" applyAlignment="1">
      <alignment horizontal="left" vertical="top"/>
    </xf>
    <xf numFmtId="37" fontId="31" fillId="13" borderId="15" xfId="0" applyNumberFormat="1" applyFont="1" applyFill="1" applyBorder="1" applyAlignment="1">
      <alignment vertical="top"/>
    </xf>
    <xf numFmtId="37" fontId="21" fillId="13" borderId="0" xfId="0" applyNumberFormat="1" applyFont="1" applyFill="1" applyAlignment="1">
      <alignment vertical="top"/>
    </xf>
    <xf numFmtId="37" fontId="21" fillId="13" borderId="15" xfId="0" applyNumberFormat="1" applyFont="1" applyFill="1" applyBorder="1" applyAlignment="1">
      <alignment vertical="top"/>
    </xf>
    <xf numFmtId="37" fontId="21" fillId="13" borderId="12" xfId="0" applyNumberFormat="1" applyFont="1" applyFill="1" applyBorder="1" applyAlignment="1">
      <alignment vertical="top"/>
    </xf>
    <xf numFmtId="39" fontId="21" fillId="13" borderId="0" xfId="0" applyNumberFormat="1" applyFont="1" applyFill="1" applyAlignment="1">
      <alignment vertical="top"/>
    </xf>
    <xf numFmtId="10" fontId="32" fillId="12" borderId="0" xfId="2" applyNumberFormat="1" applyFont="1" applyFill="1" applyBorder="1" applyAlignment="1">
      <alignment horizontal="right" vertical="top"/>
    </xf>
    <xf numFmtId="10" fontId="31" fillId="13" borderId="15" xfId="2" applyNumberFormat="1" applyFont="1" applyFill="1" applyBorder="1" applyAlignment="1">
      <alignment vertical="top"/>
    </xf>
    <xf numFmtId="10" fontId="21" fillId="13" borderId="0" xfId="2" applyNumberFormat="1" applyFont="1" applyFill="1" applyBorder="1" applyAlignment="1">
      <alignment vertical="top"/>
    </xf>
    <xf numFmtId="10" fontId="21" fillId="13" borderId="15" xfId="2" applyNumberFormat="1" applyFont="1" applyFill="1" applyBorder="1" applyAlignment="1">
      <alignment vertical="top"/>
    </xf>
    <xf numFmtId="10" fontId="21" fillId="13" borderId="12" xfId="2" applyNumberFormat="1" applyFont="1" applyFill="1" applyBorder="1" applyAlignment="1">
      <alignment vertical="top"/>
    </xf>
    <xf numFmtId="0" fontId="21" fillId="7" borderId="0" xfId="0" applyFont="1" applyFill="1" applyAlignment="1">
      <alignment horizontal="left" vertical="top"/>
    </xf>
    <xf numFmtId="37" fontId="31" fillId="7" borderId="15" xfId="0" applyNumberFormat="1" applyFont="1" applyFill="1" applyBorder="1" applyAlignment="1">
      <alignment vertical="top"/>
    </xf>
    <xf numFmtId="37" fontId="21" fillId="7" borderId="0" xfId="0" applyNumberFormat="1" applyFont="1" applyFill="1" applyAlignment="1">
      <alignment vertical="top"/>
    </xf>
    <xf numFmtId="37" fontId="21" fillId="7" borderId="15" xfId="0" applyNumberFormat="1" applyFont="1" applyFill="1" applyBorder="1" applyAlignment="1">
      <alignment vertical="top"/>
    </xf>
    <xf numFmtId="37" fontId="21" fillId="7" borderId="12" xfId="0" applyNumberFormat="1" applyFont="1" applyFill="1" applyBorder="1" applyAlignment="1">
      <alignment vertical="top"/>
    </xf>
    <xf numFmtId="39" fontId="21" fillId="7" borderId="0" xfId="0" applyNumberFormat="1" applyFont="1" applyFill="1" applyAlignment="1">
      <alignment vertical="top"/>
    </xf>
    <xf numFmtId="10" fontId="32" fillId="7" borderId="0" xfId="2" applyNumberFormat="1" applyFont="1" applyFill="1" applyBorder="1" applyAlignment="1">
      <alignment horizontal="right" vertical="top"/>
    </xf>
    <xf numFmtId="10" fontId="31" fillId="7" borderId="15" xfId="2" applyNumberFormat="1" applyFont="1" applyFill="1" applyBorder="1" applyAlignment="1">
      <alignment horizontal="right" vertical="top"/>
    </xf>
    <xf numFmtId="10" fontId="33" fillId="7" borderId="0" xfId="2" applyNumberFormat="1" applyFont="1" applyFill="1" applyBorder="1" applyAlignment="1">
      <alignment horizontal="right" vertical="top"/>
    </xf>
    <xf numFmtId="10" fontId="33" fillId="7" borderId="15" xfId="2" applyNumberFormat="1" applyFont="1" applyFill="1" applyBorder="1" applyAlignment="1">
      <alignment horizontal="right" vertical="top"/>
    </xf>
    <xf numFmtId="10" fontId="33" fillId="7" borderId="12" xfId="2" applyNumberFormat="1" applyFont="1" applyFill="1" applyBorder="1" applyAlignment="1">
      <alignment horizontal="right" vertical="top"/>
    </xf>
    <xf numFmtId="0" fontId="21" fillId="14" borderId="0" xfId="0" applyFont="1" applyFill="1" applyAlignment="1">
      <alignment horizontal="left" vertical="top"/>
    </xf>
    <xf numFmtId="37" fontId="31" fillId="14" borderId="15" xfId="0" applyNumberFormat="1" applyFont="1" applyFill="1" applyBorder="1" applyAlignment="1">
      <alignment vertical="top"/>
    </xf>
    <xf numFmtId="37" fontId="21" fillId="14" borderId="0" xfId="0" applyNumberFormat="1" applyFont="1" applyFill="1" applyAlignment="1">
      <alignment vertical="top"/>
    </xf>
    <xf numFmtId="37" fontId="21" fillId="14" borderId="15" xfId="0" applyNumberFormat="1" applyFont="1" applyFill="1" applyBorder="1" applyAlignment="1">
      <alignment vertical="top"/>
    </xf>
    <xf numFmtId="37" fontId="21" fillId="14" borderId="12" xfId="0" applyNumberFormat="1" applyFont="1" applyFill="1" applyBorder="1" applyAlignment="1">
      <alignment vertical="top"/>
    </xf>
    <xf numFmtId="10" fontId="32" fillId="14" borderId="0" xfId="2" applyNumberFormat="1" applyFont="1" applyFill="1" applyBorder="1" applyAlignment="1">
      <alignment horizontal="right" vertical="top"/>
    </xf>
    <xf numFmtId="10" fontId="31" fillId="14" borderId="15" xfId="2" applyNumberFormat="1" applyFont="1" applyFill="1" applyBorder="1" applyAlignment="1">
      <alignment vertical="top"/>
    </xf>
    <xf numFmtId="10" fontId="21" fillId="14" borderId="0" xfId="2" applyNumberFormat="1" applyFont="1" applyFill="1" applyBorder="1" applyAlignment="1">
      <alignment vertical="top"/>
    </xf>
    <xf numFmtId="10" fontId="21" fillId="14" borderId="15" xfId="2" applyNumberFormat="1" applyFont="1" applyFill="1" applyBorder="1" applyAlignment="1">
      <alignment vertical="top"/>
    </xf>
    <xf numFmtId="10" fontId="21" fillId="14" borderId="12" xfId="2" applyNumberFormat="1" applyFont="1" applyFill="1" applyBorder="1" applyAlignment="1">
      <alignment vertical="top"/>
    </xf>
    <xf numFmtId="10" fontId="31" fillId="7" borderId="15" xfId="2" applyNumberFormat="1" applyFont="1" applyFill="1" applyBorder="1" applyAlignment="1">
      <alignment vertical="top"/>
    </xf>
    <xf numFmtId="10" fontId="33" fillId="7" borderId="0" xfId="2" applyNumberFormat="1" applyFont="1" applyFill="1" applyBorder="1" applyAlignment="1">
      <alignment vertical="top"/>
    </xf>
    <xf numFmtId="10" fontId="33" fillId="7" borderId="15" xfId="2" applyNumberFormat="1" applyFont="1" applyFill="1" applyBorder="1" applyAlignment="1">
      <alignment vertical="top"/>
    </xf>
    <xf numFmtId="10" fontId="33" fillId="7" borderId="12" xfId="2" applyNumberFormat="1" applyFont="1" applyFill="1" applyBorder="1" applyAlignment="1">
      <alignment vertical="top"/>
    </xf>
    <xf numFmtId="39" fontId="21" fillId="14" borderId="0" xfId="0" applyNumberFormat="1" applyFont="1" applyFill="1" applyAlignment="1">
      <alignment vertical="top"/>
    </xf>
    <xf numFmtId="10" fontId="31" fillId="14" borderId="15" xfId="2" applyNumberFormat="1" applyFont="1" applyFill="1" applyBorder="1" applyAlignment="1">
      <alignment horizontal="right" vertical="top"/>
    </xf>
    <xf numFmtId="10" fontId="33" fillId="14" borderId="0" xfId="2" applyNumberFormat="1" applyFont="1" applyFill="1" applyBorder="1" applyAlignment="1">
      <alignment horizontal="right" vertical="top"/>
    </xf>
    <xf numFmtId="10" fontId="33" fillId="14" borderId="15" xfId="2" applyNumberFormat="1" applyFont="1" applyFill="1" applyBorder="1" applyAlignment="1">
      <alignment horizontal="right" vertical="top"/>
    </xf>
    <xf numFmtId="10" fontId="33" fillId="14" borderId="12" xfId="2" applyNumberFormat="1" applyFont="1" applyFill="1" applyBorder="1" applyAlignment="1">
      <alignment horizontal="right" vertical="top"/>
    </xf>
    <xf numFmtId="10" fontId="31" fillId="7" borderId="0" xfId="2" applyNumberFormat="1" applyFont="1" applyFill="1" applyBorder="1" applyAlignment="1">
      <alignment vertical="top"/>
    </xf>
    <xf numFmtId="10" fontId="31" fillId="7" borderId="12" xfId="2" applyNumberFormat="1" applyFont="1" applyFill="1" applyBorder="1" applyAlignment="1">
      <alignment vertical="top"/>
    </xf>
    <xf numFmtId="39" fontId="31" fillId="7" borderId="15" xfId="0" applyNumberFormat="1" applyFont="1" applyFill="1" applyBorder="1" applyAlignment="1">
      <alignment vertical="top"/>
    </xf>
    <xf numFmtId="168" fontId="21" fillId="0" borderId="0" xfId="0" applyNumberFormat="1" applyFont="1"/>
    <xf numFmtId="168" fontId="21" fillId="0" borderId="15" xfId="0" applyNumberFormat="1" applyFont="1" applyBorder="1"/>
    <xf numFmtId="168" fontId="21" fillId="0" borderId="12" xfId="0" applyNumberFormat="1" applyFont="1" applyBorder="1"/>
    <xf numFmtId="0" fontId="30" fillId="0" borderId="0" xfId="0" applyFont="1"/>
    <xf numFmtId="37" fontId="31" fillId="11" borderId="9" xfId="0" applyNumberFormat="1" applyFont="1" applyFill="1" applyBorder="1" applyAlignment="1">
      <alignment vertical="top"/>
    </xf>
    <xf numFmtId="37" fontId="31" fillId="11" borderId="11" xfId="0" applyNumberFormat="1" applyFont="1" applyFill="1" applyBorder="1" applyAlignment="1">
      <alignment vertical="top"/>
    </xf>
    <xf numFmtId="37" fontId="31" fillId="11" borderId="12" xfId="0" applyNumberFormat="1" applyFont="1" applyFill="1" applyBorder="1" applyAlignment="1">
      <alignment vertical="top"/>
    </xf>
    <xf numFmtId="37" fontId="31" fillId="13" borderId="0" xfId="0" applyNumberFormat="1" applyFont="1" applyFill="1" applyAlignment="1">
      <alignment vertical="top"/>
    </xf>
    <xf numFmtId="37" fontId="21" fillId="13" borderId="11" xfId="0" applyNumberFormat="1" applyFont="1" applyFill="1" applyBorder="1" applyAlignment="1">
      <alignment vertical="top"/>
    </xf>
    <xf numFmtId="165" fontId="31" fillId="13" borderId="0" xfId="2" applyNumberFormat="1" applyFont="1" applyFill="1" applyBorder="1" applyAlignment="1">
      <alignment vertical="top"/>
    </xf>
    <xf numFmtId="165" fontId="21" fillId="13" borderId="11" xfId="2" applyNumberFormat="1" applyFont="1" applyFill="1" applyBorder="1" applyAlignment="1">
      <alignment vertical="top"/>
    </xf>
    <xf numFmtId="165" fontId="21" fillId="13" borderId="0" xfId="2" applyNumberFormat="1" applyFont="1" applyFill="1" applyBorder="1" applyAlignment="1">
      <alignment vertical="top"/>
    </xf>
    <xf numFmtId="165" fontId="21" fillId="13" borderId="12" xfId="2" applyNumberFormat="1" applyFont="1" applyFill="1" applyBorder="1" applyAlignment="1">
      <alignment vertical="top"/>
    </xf>
    <xf numFmtId="10" fontId="21" fillId="12" borderId="0" xfId="2" applyNumberFormat="1" applyFont="1" applyFill="1" applyBorder="1" applyAlignment="1">
      <alignment horizontal="left" vertical="top"/>
    </xf>
    <xf numFmtId="37" fontId="31" fillId="13" borderId="0" xfId="2" applyNumberFormat="1" applyFont="1" applyFill="1" applyBorder="1" applyAlignment="1">
      <alignment vertical="top"/>
    </xf>
    <xf numFmtId="37" fontId="21" fillId="13" borderId="11" xfId="2" applyNumberFormat="1" applyFont="1" applyFill="1" applyBorder="1" applyAlignment="1">
      <alignment vertical="top"/>
    </xf>
    <xf numFmtId="37" fontId="21" fillId="13" borderId="0" xfId="2" applyNumberFormat="1" applyFont="1" applyFill="1" applyBorder="1" applyAlignment="1">
      <alignment vertical="top"/>
    </xf>
    <xf numFmtId="37" fontId="21" fillId="13" borderId="12" xfId="2" applyNumberFormat="1" applyFont="1" applyFill="1" applyBorder="1" applyAlignment="1">
      <alignment vertical="top"/>
    </xf>
    <xf numFmtId="0" fontId="21" fillId="10" borderId="0" xfId="0" applyFont="1" applyFill="1" applyAlignment="1">
      <alignment horizontal="left" vertical="top"/>
    </xf>
    <xf numFmtId="37" fontId="21" fillId="11" borderId="11" xfId="0" applyNumberFormat="1" applyFont="1" applyFill="1" applyBorder="1" applyAlignment="1">
      <alignment vertical="top"/>
    </xf>
    <xf numFmtId="37" fontId="21" fillId="11" borderId="0" xfId="0" applyNumberFormat="1" applyFont="1" applyFill="1" applyAlignment="1">
      <alignment vertical="top"/>
    </xf>
    <xf numFmtId="37" fontId="21" fillId="11" borderId="12" xfId="0" applyNumberFormat="1" applyFont="1" applyFill="1" applyBorder="1" applyAlignment="1">
      <alignment vertical="top"/>
    </xf>
    <xf numFmtId="37" fontId="34" fillId="13" borderId="0" xfId="0" applyNumberFormat="1" applyFont="1" applyFill="1" applyAlignment="1">
      <alignment vertical="top"/>
    </xf>
    <xf numFmtId="0" fontId="32" fillId="10" borderId="0" xfId="0" applyFont="1" applyFill="1" applyAlignment="1">
      <alignment horizontal="right" vertical="top"/>
    </xf>
    <xf numFmtId="37" fontId="34" fillId="11" borderId="0" xfId="0" applyNumberFormat="1" applyFont="1" applyFill="1" applyAlignment="1">
      <alignment vertical="top"/>
    </xf>
    <xf numFmtId="37" fontId="21" fillId="11" borderId="11" xfId="2" applyNumberFormat="1" applyFont="1" applyFill="1" applyBorder="1" applyAlignment="1">
      <alignment vertical="top"/>
    </xf>
    <xf numFmtId="37" fontId="21" fillId="11" borderId="0" xfId="2" applyNumberFormat="1" applyFont="1" applyFill="1" applyBorder="1" applyAlignment="1">
      <alignment vertical="top"/>
    </xf>
    <xf numFmtId="37" fontId="21" fillId="11" borderId="12" xfId="2" applyNumberFormat="1" applyFont="1" applyFill="1" applyBorder="1" applyAlignment="1">
      <alignment vertical="top"/>
    </xf>
    <xf numFmtId="39" fontId="31" fillId="13" borderId="0" xfId="0" applyNumberFormat="1" applyFont="1" applyFill="1" applyAlignment="1">
      <alignment vertical="top"/>
    </xf>
    <xf numFmtId="0" fontId="35" fillId="8" borderId="0" xfId="0" applyFont="1" applyFill="1"/>
    <xf numFmtId="0" fontId="36" fillId="8" borderId="0" xfId="0" applyFont="1" applyFill="1" applyAlignment="1">
      <alignment vertical="center"/>
    </xf>
    <xf numFmtId="0" fontId="36" fillId="8" borderId="0" xfId="0" applyFont="1" applyFill="1" applyAlignment="1">
      <alignment horizontal="center" vertical="center"/>
    </xf>
    <xf numFmtId="0" fontId="36" fillId="8" borderId="0" xfId="0" applyFont="1" applyFill="1"/>
    <xf numFmtId="0" fontId="36" fillId="8" borderId="0" xfId="0" applyFont="1" applyFill="1" applyAlignment="1">
      <alignment horizontal="center"/>
    </xf>
    <xf numFmtId="3" fontId="37" fillId="0" borderId="0" xfId="0" applyNumberFormat="1" applyFont="1" applyAlignment="1">
      <alignment horizontal="left" indent="1"/>
    </xf>
    <xf numFmtId="3" fontId="38" fillId="0" borderId="0" xfId="0" applyNumberFormat="1" applyFont="1"/>
    <xf numFmtId="3" fontId="38" fillId="0" borderId="2" xfId="0" applyNumberFormat="1" applyFont="1" applyBorder="1"/>
    <xf numFmtId="0" fontId="39" fillId="0" borderId="0" xfId="0" applyFont="1" applyAlignment="1">
      <alignment horizontal="right"/>
    </xf>
    <xf numFmtId="3" fontId="40" fillId="0" borderId="16" xfId="0" applyNumberFormat="1" applyFont="1" applyBorder="1" applyAlignment="1">
      <alignment horizontal="right"/>
    </xf>
    <xf numFmtId="3" fontId="40" fillId="0" borderId="16" xfId="0" applyNumberFormat="1" applyFont="1" applyBorder="1"/>
    <xf numFmtId="3" fontId="40" fillId="0" borderId="0" xfId="0" applyNumberFormat="1" applyFont="1"/>
    <xf numFmtId="3" fontId="40" fillId="0" borderId="17" xfId="0" applyNumberFormat="1" applyFont="1" applyBorder="1" applyAlignment="1">
      <alignment horizontal="right"/>
    </xf>
    <xf numFmtId="3" fontId="40" fillId="0" borderId="17" xfId="0" applyNumberFormat="1" applyFont="1" applyBorder="1"/>
    <xf numFmtId="0" fontId="41" fillId="0" borderId="0" xfId="0" applyFont="1"/>
    <xf numFmtId="3" fontId="41" fillId="0" borderId="0" xfId="0" applyNumberFormat="1" applyFont="1"/>
    <xf numFmtId="0" fontId="37" fillId="0" borderId="0" xfId="0" applyFont="1"/>
    <xf numFmtId="0" fontId="42" fillId="0" borderId="0" xfId="0" applyFont="1"/>
    <xf numFmtId="0" fontId="43" fillId="0" borderId="0" xfId="0" applyFont="1"/>
    <xf numFmtId="3" fontId="37" fillId="0" borderId="0" xfId="0" applyNumberFormat="1" applyFont="1"/>
    <xf numFmtId="3" fontId="36" fillId="8" borderId="0" xfId="6" applyNumberFormat="1" applyFont="1" applyFill="1" applyAlignment="1">
      <alignment horizontal="left" vertical="center"/>
    </xf>
    <xf numFmtId="3" fontId="36" fillId="8" borderId="0" xfId="6" applyNumberFormat="1" applyFont="1" applyFill="1" applyAlignment="1">
      <alignment horizontal="center" vertical="center" wrapText="1"/>
    </xf>
    <xf numFmtId="3" fontId="36" fillId="8" borderId="0" xfId="6" applyNumberFormat="1" applyFont="1" applyFill="1" applyAlignment="1">
      <alignment horizontal="left"/>
    </xf>
    <xf numFmtId="3" fontId="36" fillId="8" borderId="0" xfId="6" applyNumberFormat="1" applyFont="1" applyFill="1" applyAlignment="1">
      <alignment horizontal="center"/>
    </xf>
    <xf numFmtId="0" fontId="44" fillId="8" borderId="0" xfId="0" applyFont="1" applyFill="1"/>
    <xf numFmtId="0" fontId="38" fillId="0" borderId="0" xfId="0" applyFont="1"/>
    <xf numFmtId="3" fontId="42" fillId="0" borderId="0" xfId="6" applyNumberFormat="1" applyFont="1" applyAlignment="1">
      <alignment horizontal="right"/>
    </xf>
    <xf numFmtId="3" fontId="40" fillId="0" borderId="1" xfId="0" applyNumberFormat="1" applyFont="1" applyBorder="1"/>
    <xf numFmtId="3" fontId="45" fillId="0" borderId="0" xfId="0" applyNumberFormat="1" applyFont="1"/>
    <xf numFmtId="0" fontId="39" fillId="0" borderId="16" xfId="0" applyFont="1" applyBorder="1"/>
    <xf numFmtId="3" fontId="39" fillId="0" borderId="16" xfId="0" applyNumberFormat="1" applyFont="1" applyBorder="1"/>
    <xf numFmtId="3" fontId="36" fillId="8" borderId="0" xfId="3" quotePrefix="1" applyNumberFormat="1" applyFont="1" applyFill="1"/>
    <xf numFmtId="3" fontId="36" fillId="8" borderId="0" xfId="3" quotePrefix="1" applyNumberFormat="1" applyFont="1" applyFill="1" applyAlignment="1">
      <alignment horizontal="center"/>
    </xf>
    <xf numFmtId="0" fontId="36" fillId="8" borderId="2" xfId="0" applyFont="1" applyFill="1" applyBorder="1" applyAlignment="1">
      <alignment horizontal="center" vertical="center" wrapText="1"/>
    </xf>
    <xf numFmtId="0" fontId="36" fillId="8" borderId="2" xfId="0" applyFont="1" applyFill="1" applyBorder="1" applyAlignment="1">
      <alignment vertical="center" wrapText="1"/>
    </xf>
    <xf numFmtId="0" fontId="37" fillId="6" borderId="0" xfId="0" applyFont="1" applyFill="1" applyAlignment="1">
      <alignment horizontal="left" indent="1"/>
    </xf>
    <xf numFmtId="3" fontId="39" fillId="0" borderId="0" xfId="0" applyNumberFormat="1" applyFont="1"/>
    <xf numFmtId="3" fontId="37" fillId="6" borderId="0" xfId="0" applyNumberFormat="1" applyFont="1" applyFill="1" applyAlignment="1">
      <alignment horizontal="left" indent="1"/>
    </xf>
    <xf numFmtId="3" fontId="37" fillId="0" borderId="1" xfId="0" applyNumberFormat="1" applyFont="1" applyBorder="1"/>
    <xf numFmtId="3" fontId="39" fillId="0" borderId="1" xfId="0" applyNumberFormat="1" applyFont="1" applyBorder="1"/>
    <xf numFmtId="0" fontId="39" fillId="0" borderId="0" xfId="0" applyFont="1"/>
    <xf numFmtId="0" fontId="2" fillId="0" borderId="0" xfId="0" applyFont="1"/>
    <xf numFmtId="0" fontId="46" fillId="0" borderId="0" xfId="0" applyFont="1"/>
    <xf numFmtId="0" fontId="47" fillId="0" borderId="0" xfId="0" applyFont="1"/>
    <xf numFmtId="0" fontId="48" fillId="0" borderId="18" xfId="0" applyFont="1" applyBorder="1" applyAlignment="1">
      <alignment horizontal="center" vertical="top"/>
    </xf>
    <xf numFmtId="0" fontId="0" fillId="0" borderId="0" xfId="0" quotePrefix="1"/>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0" xfId="0" applyAlignment="1">
      <alignment horizontal="center"/>
    </xf>
    <xf numFmtId="0" fontId="0" fillId="0" borderId="12" xfId="0" applyBorder="1" applyAlignment="1">
      <alignment horizontal="center" vertical="center"/>
    </xf>
    <xf numFmtId="0" fontId="0" fillId="0" borderId="24" xfId="0" applyBorder="1" applyAlignment="1">
      <alignment horizontal="center" vertical="center"/>
    </xf>
    <xf numFmtId="0" fontId="0" fillId="0" borderId="18" xfId="0" applyBorder="1"/>
    <xf numFmtId="0" fontId="15" fillId="0" borderId="0" xfId="0" applyFont="1" applyAlignment="1">
      <alignment horizontal="center"/>
    </xf>
    <xf numFmtId="3" fontId="10" fillId="0" borderId="0" xfId="10" applyNumberFormat="1" applyFont="1" applyAlignment="1">
      <alignment horizontal="center"/>
    </xf>
    <xf numFmtId="0" fontId="0" fillId="0" borderId="19" xfId="0" applyBorder="1"/>
    <xf numFmtId="0" fontId="0" fillId="0" borderId="11" xfId="0" applyBorder="1"/>
    <xf numFmtId="3" fontId="14" fillId="0" borderId="25" xfId="0" applyNumberFormat="1" applyFont="1" applyBorder="1" applyAlignment="1">
      <alignment horizontal="center"/>
    </xf>
    <xf numFmtId="3" fontId="14" fillId="0" borderId="0" xfId="0" applyNumberFormat="1" applyFont="1" applyAlignment="1">
      <alignment horizontal="center"/>
    </xf>
    <xf numFmtId="3" fontId="14" fillId="0" borderId="11" xfId="0" applyNumberFormat="1" applyFont="1" applyBorder="1" applyAlignment="1">
      <alignment horizontal="center"/>
    </xf>
    <xf numFmtId="3" fontId="5" fillId="0" borderId="11" xfId="17" applyNumberFormat="1" applyFont="1" applyBorder="1" applyAlignment="1">
      <alignment horizontal="center"/>
    </xf>
    <xf numFmtId="3" fontId="5" fillId="0" borderId="0" xfId="17" applyNumberFormat="1" applyFont="1" applyAlignment="1">
      <alignment horizontal="center"/>
    </xf>
    <xf numFmtId="1" fontId="5" fillId="0" borderId="11" xfId="2" applyNumberFormat="1" applyFont="1" applyFill="1" applyBorder="1" applyAlignment="1">
      <alignment horizontal="center"/>
    </xf>
    <xf numFmtId="1" fontId="5" fillId="0" borderId="0" xfId="2" applyNumberFormat="1" applyFont="1" applyFill="1" applyBorder="1" applyAlignment="1">
      <alignment horizontal="center"/>
    </xf>
    <xf numFmtId="3" fontId="38" fillId="0" borderId="11" xfId="0" applyNumberFormat="1" applyFont="1" applyBorder="1" applyAlignment="1">
      <alignment horizontal="center"/>
    </xf>
    <xf numFmtId="3" fontId="38" fillId="0" borderId="0" xfId="0" applyNumberFormat="1" applyFont="1" applyAlignment="1">
      <alignment horizontal="center"/>
    </xf>
    <xf numFmtId="3" fontId="37" fillId="0" borderId="11" xfId="0" applyNumberFormat="1" applyFont="1" applyBorder="1" applyAlignment="1">
      <alignment horizontal="center"/>
    </xf>
    <xf numFmtId="3" fontId="37" fillId="0" borderId="0" xfId="0" applyNumberFormat="1" applyFont="1" applyAlignment="1">
      <alignment horizontal="center"/>
    </xf>
    <xf numFmtId="3" fontId="39" fillId="0" borderId="11" xfId="0" applyNumberFormat="1" applyFont="1" applyBorder="1" applyAlignment="1">
      <alignment horizontal="center"/>
    </xf>
    <xf numFmtId="3" fontId="39" fillId="0" borderId="0" xfId="0" applyNumberFormat="1" applyFont="1" applyAlignment="1">
      <alignment horizontal="center"/>
    </xf>
    <xf numFmtId="3" fontId="38" fillId="0" borderId="0" xfId="0" quotePrefix="1" applyNumberFormat="1" applyFont="1" applyAlignment="1">
      <alignment horizontal="center"/>
    </xf>
    <xf numFmtId="0" fontId="0" fillId="0" borderId="11" xfId="0" applyBorder="1" applyAlignment="1">
      <alignment horizontal="center"/>
    </xf>
    <xf numFmtId="166" fontId="0" fillId="0" borderId="0" xfId="0" applyNumberFormat="1"/>
    <xf numFmtId="3" fontId="4" fillId="2" borderId="0" xfId="3" applyNumberFormat="1" applyFont="1" applyFill="1" applyAlignment="1">
      <alignment horizontal="center"/>
    </xf>
    <xf numFmtId="0" fontId="12" fillId="0" borderId="0" xfId="0" applyFont="1" applyAlignment="1">
      <alignment horizontal="right"/>
    </xf>
    <xf numFmtId="0" fontId="27" fillId="9" borderId="4" xfId="0" applyFont="1" applyFill="1" applyBorder="1" applyAlignment="1">
      <alignment horizontal="center" vertical="center" wrapText="1"/>
    </xf>
    <xf numFmtId="0" fontId="27" fillId="9" borderId="6"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5"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9" borderId="4" xfId="0" applyFont="1" applyFill="1" applyBorder="1" applyAlignment="1">
      <alignment horizontal="center" vertical="center"/>
    </xf>
    <xf numFmtId="0" fontId="17" fillId="9" borderId="5" xfId="0" applyFont="1" applyFill="1" applyBorder="1" applyAlignment="1">
      <alignment horizontal="center" vertical="center"/>
    </xf>
    <xf numFmtId="0" fontId="17" fillId="9" borderId="6" xfId="0" applyFont="1" applyFill="1" applyBorder="1" applyAlignment="1">
      <alignment horizontal="center" vertical="center"/>
    </xf>
    <xf numFmtId="0" fontId="36" fillId="8" borderId="0" xfId="0" applyFont="1" applyFill="1" applyAlignment="1">
      <alignment horizontal="center" vertical="center"/>
    </xf>
    <xf numFmtId="0" fontId="36" fillId="8" borderId="0" xfId="0" applyFont="1" applyFill="1" applyAlignment="1">
      <alignment horizontal="center" vertical="center" wrapText="1"/>
    </xf>
    <xf numFmtId="3" fontId="36" fillId="8" borderId="0" xfId="6" applyNumberFormat="1" applyFont="1" applyFill="1" applyAlignment="1">
      <alignment horizontal="center" vertical="center" wrapText="1"/>
    </xf>
    <xf numFmtId="3" fontId="36" fillId="8" borderId="15" xfId="6" applyNumberFormat="1" applyFont="1" applyFill="1" applyBorder="1" applyAlignment="1">
      <alignment horizontal="center" vertical="center" wrapText="1"/>
    </xf>
    <xf numFmtId="3" fontId="36" fillId="8" borderId="0" xfId="0" applyNumberFormat="1" applyFont="1" applyFill="1" applyAlignment="1">
      <alignment horizontal="left" vertical="center" indent="1"/>
    </xf>
    <xf numFmtId="3" fontId="36" fillId="8" borderId="2" xfId="0" applyNumberFormat="1" applyFont="1" applyFill="1" applyBorder="1" applyAlignment="1">
      <alignment horizontal="left" vertical="center" indent="1"/>
    </xf>
    <xf numFmtId="0" fontId="36" fillId="8" borderId="2" xfId="0" applyFont="1" applyFill="1" applyBorder="1" applyAlignment="1">
      <alignment horizontal="center" vertical="center" wrapText="1"/>
    </xf>
    <xf numFmtId="3" fontId="36" fillId="8" borderId="2" xfId="3" quotePrefix="1" applyNumberFormat="1" applyFont="1" applyFill="1" applyBorder="1" applyAlignment="1">
      <alignment horizontal="center"/>
    </xf>
    <xf numFmtId="3" fontId="36" fillId="8" borderId="0" xfId="3" quotePrefix="1" applyNumberFormat="1" applyFont="1" applyFill="1" applyAlignment="1">
      <alignment horizontal="center" vertical="center" wrapText="1"/>
    </xf>
    <xf numFmtId="3" fontId="36" fillId="8" borderId="2" xfId="3" quotePrefix="1" applyNumberFormat="1" applyFont="1" applyFill="1" applyBorder="1" applyAlignment="1">
      <alignment horizontal="center" vertical="center" wrapText="1"/>
    </xf>
  </cellXfs>
  <cellStyles count="24">
    <cellStyle name="Comma [0]" xfId="1" builtinId="6"/>
    <cellStyle name="Normal" xfId="0" builtinId="0"/>
    <cellStyle name="Normal 2" xfId="7" xr:uid="{00000000-0005-0000-0000-000002000000}"/>
    <cellStyle name="Normal 3" xfId="6" xr:uid="{00000000-0005-0000-0000-000003000000}"/>
    <cellStyle name="Normal 34" xfId="13" xr:uid="{00000000-0005-0000-0000-000004000000}"/>
    <cellStyle name="Normal 35" xfId="14" xr:uid="{00000000-0005-0000-0000-000005000000}"/>
    <cellStyle name="Normal 36" xfId="15" xr:uid="{00000000-0005-0000-0000-000006000000}"/>
    <cellStyle name="Normal 38" xfId="9" xr:uid="{00000000-0005-0000-0000-000007000000}"/>
    <cellStyle name="Normal 39" xfId="10" xr:uid="{00000000-0005-0000-0000-000008000000}"/>
    <cellStyle name="Normal 40" xfId="11" xr:uid="{00000000-0005-0000-0000-000009000000}"/>
    <cellStyle name="Normal 41" xfId="12" xr:uid="{00000000-0005-0000-0000-00000A000000}"/>
    <cellStyle name="Normal 43 24" xfId="5" xr:uid="{00000000-0005-0000-0000-00000B000000}"/>
    <cellStyle name="Normal 44 24 3" xfId="17" xr:uid="{00000000-0005-0000-0000-00000C000000}"/>
    <cellStyle name="Normal 45 2" xfId="16" xr:uid="{00000000-0005-0000-0000-00000D000000}"/>
    <cellStyle name="Normal 47 3 3" xfId="18" xr:uid="{00000000-0005-0000-0000-00000E000000}"/>
    <cellStyle name="Normal 56" xfId="8" xr:uid="{00000000-0005-0000-0000-00000F000000}"/>
    <cellStyle name="Normal 80" xfId="20" xr:uid="{00000000-0005-0000-0000-000010000000}"/>
    <cellStyle name="Normal 91" xfId="21" xr:uid="{00000000-0005-0000-0000-000011000000}"/>
    <cellStyle name="Normal 99" xfId="22" xr:uid="{00000000-0005-0000-0000-000012000000}"/>
    <cellStyle name="Normal_BLS81.XLS" xfId="3" xr:uid="{00000000-0005-0000-0000-000013000000}"/>
    <cellStyle name="Normal_BLS81.XLS 2" xfId="4" xr:uid="{00000000-0005-0000-0000-000014000000}"/>
    <cellStyle name="Normal_Sheet1" xfId="23" xr:uid="{00000000-0005-0000-0000-000015000000}"/>
    <cellStyle name="Per cent" xfId="2" builtinId="5"/>
    <cellStyle name="Percent 4" xfId="19" xr:uid="{00000000-0005-0000-0000-000017000000}"/>
  </cellStyles>
  <dxfs count="0"/>
  <tableStyles count="0" defaultTableStyle="TableStyleMedium2" defaultPivotStyle="PivotStyleLight16"/>
  <colors>
    <mruColors>
      <color rgb="FF005580"/>
      <color rgb="FF2C9ADC"/>
      <color rgb="FF9B0011"/>
      <color rgb="FF99B221"/>
      <color rgb="FFB2B2B2"/>
      <color rgb="FFDDDDDD"/>
      <color rgb="FF2C9A78"/>
      <color rgb="FF505055"/>
      <color rgb="FF505032"/>
      <color rgb="FF5050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133348</xdr:colOff>
      <xdr:row>2</xdr:row>
      <xdr:rowOff>37084</xdr:rowOff>
    </xdr:from>
    <xdr:to>
      <xdr:col>11</xdr:col>
      <xdr:colOff>95249</xdr:colOff>
      <xdr:row>35</xdr:row>
      <xdr:rowOff>38100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831848" y="392684"/>
          <a:ext cx="6946901" cy="5868416"/>
          <a:chOff x="742948" y="399034"/>
          <a:chExt cx="6057901" cy="5973191"/>
        </a:xfrm>
      </xdr:grpSpPr>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42948" y="2943225"/>
            <a:ext cx="6057901" cy="3429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s-IS" sz="1100" b="1">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is-IS" sz="1800" b="1" baseline="0">
                <a:solidFill>
                  <a:schemeClr val="dk1"/>
                </a:solidFill>
                <a:effectLst/>
                <a:latin typeface="Arial" panose="020B0604020202020204" pitchFamily="34" charset="0"/>
                <a:ea typeface="+mn-ea"/>
                <a:cs typeface="Arial" panose="020B0604020202020204" pitchFamily="34" charset="0"/>
              </a:rPr>
              <a:t>Samantekt úr ársreikningum lífeyrissjóða </a:t>
            </a:r>
            <a:endParaRPr lang="is-IS" sz="1800">
              <a:effectLst/>
              <a:latin typeface="Arial" panose="020B0604020202020204" pitchFamily="34" charset="0"/>
              <a:cs typeface="Arial" panose="020B0604020202020204"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r>
              <a:rPr lang="is-IS" sz="1100" b="1">
                <a:latin typeface="Arial" pitchFamily="34" charset="0"/>
                <a:cs typeface="Arial" pitchFamily="34" charset="0"/>
              </a:rPr>
              <a:t>Útgáfudagsetnig:</a:t>
            </a:r>
            <a:r>
              <a:rPr lang="is-IS" sz="1100">
                <a:latin typeface="Arial" pitchFamily="34" charset="0"/>
                <a:cs typeface="Arial" pitchFamily="34" charset="0"/>
              </a:rPr>
              <a:t>	19.</a:t>
            </a:r>
            <a:r>
              <a:rPr lang="is-IS" sz="1100" baseline="0">
                <a:latin typeface="Arial" pitchFamily="34" charset="0"/>
                <a:cs typeface="Arial" pitchFamily="34" charset="0"/>
              </a:rPr>
              <a:t> júní 2018</a:t>
            </a:r>
          </a:p>
          <a:p>
            <a:endParaRPr lang="is-IS" sz="1100" baseline="0">
              <a:latin typeface="Arial" pitchFamily="34" charset="0"/>
              <a:cs typeface="Arial" pitchFamily="34" charset="0"/>
            </a:endParaRPr>
          </a:p>
          <a:p>
            <a:endParaRPr lang="is-IS" sz="1100" baseline="0">
              <a:latin typeface="Arial" pitchFamily="34" charset="0"/>
              <a:cs typeface="Arial" pitchFamily="34" charset="0"/>
            </a:endParaRPr>
          </a:p>
          <a:p>
            <a:endParaRPr lang="is-IS" sz="1100" baseline="0">
              <a:latin typeface="Arial" pitchFamily="34" charset="0"/>
              <a:cs typeface="Arial" pitchFamily="34" charset="0"/>
            </a:endParaRPr>
          </a:p>
          <a:p>
            <a:r>
              <a:rPr lang="is-IS" sz="1100" b="1" baseline="0">
                <a:latin typeface="Arial" pitchFamily="34" charset="0"/>
                <a:cs typeface="Arial" pitchFamily="34" charset="0"/>
              </a:rPr>
              <a:t>Höfundarréttur:</a:t>
            </a:r>
            <a:r>
              <a:rPr lang="is-IS" sz="1100" baseline="0">
                <a:latin typeface="Arial" pitchFamily="34" charset="0"/>
                <a:cs typeface="Arial" pitchFamily="34" charset="0"/>
              </a:rPr>
              <a:t> Fjármálaeftirlitið. Heimilt er að nota efni úr ritinu, enda sé heimilda getið.</a:t>
            </a:r>
          </a:p>
          <a:p>
            <a:endParaRPr lang="is-IS" sz="1100" baseline="0">
              <a:latin typeface="Arial" pitchFamily="34" charset="0"/>
              <a:cs typeface="Arial" pitchFamily="34" charset="0"/>
            </a:endParaRPr>
          </a:p>
        </xdr:txBody>
      </xdr:sp>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0" y="399034"/>
            <a:ext cx="3598925" cy="187869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57151</xdr:colOff>
      <xdr:row>1</xdr:row>
      <xdr:rowOff>28574</xdr:rowOff>
    </xdr:from>
    <xdr:to>
      <xdr:col>12</xdr:col>
      <xdr:colOff>19050</xdr:colOff>
      <xdr:row>34</xdr:row>
      <xdr:rowOff>19051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1" y="209549"/>
          <a:ext cx="6667499" cy="5962652"/>
        </a:xfrm>
        <a:prstGeom prst="rect">
          <a:avLst/>
        </a:prstGeom>
        <a:solidFill>
          <a:schemeClr val="bg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solidFill>
                <a:sysClr val="windowText" lastClr="000000"/>
              </a:solidFill>
              <a:latin typeface="Arial" panose="020B0604020202020204" pitchFamily="34" charset="0"/>
              <a:cs typeface="Arial" panose="020B0604020202020204" pitchFamily="34" charset="0"/>
            </a:rPr>
            <a:t>INNGANGUR</a:t>
          </a:r>
        </a:p>
        <a:p>
          <a:endParaRPr lang="is-IS" sz="110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þessari samantekt er margvíslegt talnaefni sem unnið hefur verið upp úr ársreikningum lífeyrissjóða fyrir árið 2017 og sambærilegum gögnum annarra vörsluaðila séreignarsparnaðar. Auk þess er talnaefni unnið úr skýrslu um fjárfestingar lífeyrissjóða og tryggingafræðilegri athugun. Upplýsingarnar byggja á fyrirliggjandi efni sem Fjármálaeftirlitinu hefur borist frá lífeyrissjóðum og öðrum vörsluaðilum séreignarsparnaðar á útgáfudegi og kunna að breytast vegna leiðréttinga. Rekstrar- og efnahagsreikningar byggja á reglum nr. 335/2015 sem tóku gildi árið 2016. Athygli er vakin á því að þrátt fyrir þær reglur sem gilda um framsetningu á ársreikningum lífeyrissjóða, viðhafa sjóðirnir ekki samræmt eignamat. Þannig kunna sjóðirnir að styðjast við mismunandi forsendur við mat á eignum og skuldum. </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I. hluta er birt yfirlit um hreina eign lífeyrissjóða, bæði samtryggingu og séreign.  </a:t>
          </a:r>
        </a:p>
        <a:p>
          <a:r>
            <a:rPr lang="is-IS" sz="1100">
              <a:solidFill>
                <a:schemeClr val="dk1"/>
              </a:solidFill>
              <a:effectLst/>
              <a:latin typeface="Arial" panose="020B0604020202020204" pitchFamily="34" charset="0"/>
              <a:ea typeface="+mn-ea"/>
              <a:cs typeface="Arial" panose="020B0604020202020204" pitchFamily="34" charset="0"/>
            </a:rPr>
            <a:t>II. hluti sýnir yfirlit um breytingu á hreinni eign til greiðslu lífeyris, efnahagsreikninga, sjóðstreymi og kennitölur fyrir allar fjárhagslega aðskildar deildir lífeyrissjóða og annarra vörsluaðila séreignarsparnaðar. </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III. hluta er að finna nánari sundurliðun á fjárfestingum séreignarsparnaðar sem unnin er upp úr skýrslum sem Fjármálaeftirlitið fær frá lífeyrissjóðum og öðrum vörsluaðilum séreignarsparnaðar sem miðast við fjárfestingarheimildir 36. gr. laga nr. 129/1997 miðað við nýlegar breytingar sem tóku gildi á liðnu ári (l. 113/2016). Þar sem skýrslur um sundurliðun fjárfestinga innihalda fjárhæðir úr bókhaldi áður en því er lokað og endanlegur ársreikningur er saminn og endurskoðaður, kann að vera misræmi milli II. og III. hluta í samantektinni.</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Að lokum fjallar IV. hluti um tryggingafræðilega stöðu samtryggingadeilda lífeyrissjóðanna. Meðal annars eru birtar upplýsingar um áfallna- og framtíðar- tryggingafræðilega stöðu ásamt skuldbindingum hvers sjóðs. Einnig eru sýndar tölur um lífeyrisgreiðslur og iðgjaldagreiðslur einstakra sjóða, ásamt fjölda sjóðsfélaga og lífeyrisþega.</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árslok 2017 voru starfandi 24 lífeyrissjóðir í 28 samtryggingadeildum og 44 séreignardeildum. Aðrir vörsluaðilar séreignarsparnaðar voru sjö og buðu upp á séreignarsparnað í 30 deildum. Tveir þessara vörsluaðila eru erlendir og ber þeim ekki að skila inn gögnum til Fjármálaeftirlitsins um sundurliðun fjárfestinga né yfirlit um rekstur og efnahag. </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9525</xdr:rowOff>
    </xdr:from>
    <xdr:to>
      <xdr:col>10</xdr:col>
      <xdr:colOff>171450</xdr:colOff>
      <xdr:row>14</xdr:row>
      <xdr:rowOff>123825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09600" y="190500"/>
          <a:ext cx="5657850" cy="246697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 - YFIRLIT YFIR LÍFEYRISSJÓÐI</a:t>
          </a:r>
        </a:p>
        <a:p>
          <a:endParaRPr lang="is-IS" sz="11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is-IS" sz="1100">
              <a:solidFill>
                <a:schemeClr val="dk1"/>
              </a:solidFill>
              <a:effectLst/>
              <a:latin typeface="Arial" panose="020B0604020202020204" pitchFamily="34" charset="0"/>
              <a:ea typeface="+mn-ea"/>
              <a:cs typeface="Arial" panose="020B0604020202020204" pitchFamily="34" charset="0"/>
            </a:rPr>
            <a:t>Í þessum hluta samantektarinnar eru birtar heildartölur fyrir allar deildir viðkomandi lífeyrissjóðs. Lífeyrissjóðunum er raðað í stærðarröð miðað við hreina eign samtrygginga- og séreignadeilda sjóðanna til greiðslu lífeyris í árslok 2017.  </a:t>
          </a:r>
        </a:p>
        <a:p>
          <a:endParaRPr lang="is-IS" sz="11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504826</xdr:colOff>
      <xdr:row>1</xdr:row>
      <xdr:rowOff>9525</xdr:rowOff>
    </xdr:from>
    <xdr:to>
      <xdr:col>14</xdr:col>
      <xdr:colOff>209550</xdr:colOff>
      <xdr:row>57</xdr:row>
      <xdr:rowOff>158750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04826" y="184150"/>
              <a:ext cx="8150224" cy="992822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 - ÁRSREIKNINGAR - SAMTÖLUR</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Í þessum hluta samantektarinnar eru tölulegar upplýsingar úr ársreikningum lífeyrissjóðanna í samræmi við reglur nr. 355/2015 um ársreikninga lífeyrissjóða. Í hluta II a eru birtar heildartölur fyrir allar deildir viðkomandi lífeyrissjóðs. Þær eru flokkaðar á eftirfarandi hátt: </a:t>
              </a:r>
            </a:p>
            <a:p>
              <a:r>
                <a:rPr lang="is-IS" sz="1100">
                  <a:solidFill>
                    <a:schemeClr val="dk1"/>
                  </a:solidFill>
                  <a:effectLst/>
                  <a:latin typeface="Arial" panose="020B0604020202020204" pitchFamily="34" charset="0"/>
                  <a:ea typeface="+mn-ea"/>
                  <a:cs typeface="Arial" panose="020B0604020202020204" pitchFamily="34" charset="0"/>
                </a:rPr>
                <a:t>	-  Yfirlit um breytingu á hreinni eign til greiðslu lífeyris</a:t>
              </a:r>
            </a:p>
            <a:p>
              <a:r>
                <a:rPr lang="is-IS" sz="1100">
                  <a:solidFill>
                    <a:schemeClr val="dk1"/>
                  </a:solidFill>
                  <a:effectLst/>
                  <a:latin typeface="Arial" panose="020B0604020202020204" pitchFamily="34" charset="0"/>
                  <a:ea typeface="+mn-ea"/>
                  <a:cs typeface="Arial" panose="020B0604020202020204" pitchFamily="34" charset="0"/>
                </a:rPr>
                <a:t>	-  Efnahagsreikningar</a:t>
              </a:r>
            </a:p>
            <a:p>
              <a:r>
                <a:rPr lang="is-IS" sz="1100">
                  <a:solidFill>
                    <a:schemeClr val="dk1"/>
                  </a:solidFill>
                  <a:effectLst/>
                  <a:latin typeface="Arial" panose="020B0604020202020204" pitchFamily="34" charset="0"/>
                  <a:ea typeface="+mn-ea"/>
                  <a:cs typeface="Arial" panose="020B0604020202020204" pitchFamily="34" charset="0"/>
                </a:rPr>
                <a:t>	-  Sjóðstreymi</a:t>
              </a:r>
            </a:p>
            <a:p>
              <a:r>
                <a:rPr lang="is-IS" sz="1100">
                  <a:solidFill>
                    <a:schemeClr val="dk1"/>
                  </a:solidFill>
                  <a:effectLst/>
                  <a:latin typeface="Arial" panose="020B0604020202020204" pitchFamily="34" charset="0"/>
                  <a:ea typeface="+mn-ea"/>
                  <a:cs typeface="Arial" panose="020B0604020202020204" pitchFamily="34" charset="0"/>
                </a:rPr>
                <a:t>	-  Kennitölur</a:t>
              </a:r>
            </a:p>
            <a:p>
              <a:r>
                <a:rPr lang="is-IS" sz="1100">
                  <a:solidFill>
                    <a:schemeClr val="dk1"/>
                  </a:solidFill>
                  <a:effectLst/>
                  <a:latin typeface="Arial" panose="020B0604020202020204" pitchFamily="34" charset="0"/>
                  <a:ea typeface="+mn-ea"/>
                  <a:cs typeface="Arial" panose="020B0604020202020204" pitchFamily="34" charset="0"/>
                </a:rPr>
                <a:t>Eins og áður birtast tölur bæði fyrir lífeyrissjóði með og án ábyrgðar annarra á skuldbindingum. Lífeyrissjóðir sem njóta bakábyrgðar ríkis og sveitarfélaga eru með ábyrgð annarra. Þessir lífeyrissjóðir þurfa ekki að uppfylla skilyrði 39. gr. laga nr. 129/1997 sem kveður á um að lífeyrissjóður skuli vera í jafnvægi, þ.e. að eign lífeyrissjóðs ásamt núvirði framtíðariðgjalda skuli vera jafnhá núvirði væntanlegs lífeyris.  </a:t>
              </a:r>
            </a:p>
            <a:p>
              <a:r>
                <a:rPr lang="is-IS" sz="1100">
                  <a:solidFill>
                    <a:schemeClr val="dk1"/>
                  </a:solidFill>
                  <a:effectLst/>
                  <a:latin typeface="Arial" panose="020B0604020202020204" pitchFamily="34" charset="0"/>
                  <a:ea typeface="+mn-ea"/>
                  <a:cs typeface="Arial" panose="020B0604020202020204" pitchFamily="34" charset="0"/>
                </a:rPr>
                <a:t>Í kennitölum eru birtar upplýsingar um hreina raunávöxtun, þ.e. ávöxtun eigna viðkomandi lífeyrissjóða að teknu tilliti til verðlagsbreytinga miðað við vísitölu neysluverðs. Samkvæmt ársreikningareglum lífeyrissjóða er þeim lífeyrissjóðum sem reikna gengi daglega heimilt að nota aðra formúlu en þeim sjóðum sem ekki reikna daglegt gengi. </a:t>
              </a:r>
            </a:p>
            <a:p>
              <a:r>
                <a:rPr lang="is-IS" sz="1100">
                  <a:solidFill>
                    <a:schemeClr val="dk1"/>
                  </a:solidFill>
                  <a:effectLst/>
                  <a:latin typeface="Arial" panose="020B0604020202020204" pitchFamily="34" charset="0"/>
                  <a:ea typeface="+mn-ea"/>
                  <a:cs typeface="Arial" panose="020B0604020202020204" pitchFamily="34" charset="0"/>
                </a:rPr>
                <a:t>Hjá lífeyrissjóðum sem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 reiknuð samkvæmt eftirfarandi formúlu:</a:t>
              </a: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𝑟</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𝑖</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𝑗</m:t>
                            </m:r>
                          </m:e>
                        </m:d>
                      </m:den>
                    </m:f>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breytingu á gengi sjóðsins á árinu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Við útreikning á hreinni ávöxtun hjá sjóðum sem ekki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a:t>
              </a:r>
              <a:r>
                <a:rPr lang="is-IS" sz="1100" i="1">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reiknuð samkvæmt eftirfarandi formúlu:</a:t>
              </a: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𝑟</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𝑖</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𝑗</m:t>
                            </m:r>
                          </m:e>
                        </m:d>
                      </m:den>
                    </m:f>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ávöxtun eigna sbr. sérstaka formúlu hér á eftir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da-DK" sz="1100">
                  <a:solidFill>
                    <a:schemeClr val="dk1"/>
                  </a:solidFill>
                  <a:effectLst/>
                  <a:latin typeface="Arial" panose="020B0604020202020204" pitchFamily="34" charset="0"/>
                  <a:ea typeface="+mn-ea"/>
                  <a:cs typeface="Arial" panose="020B0604020202020204" pitchFamily="34" charset="0"/>
                </a:rPr>
                <a:t>Formúlan fyrir útreikning á ávöxtun eigna (</a:t>
              </a:r>
              <a:r>
                <a:rPr lang="da-DK" sz="1100" i="1">
                  <a:solidFill>
                    <a:schemeClr val="dk1"/>
                  </a:solidFill>
                  <a:effectLst/>
                  <a:latin typeface="Arial" panose="020B0604020202020204" pitchFamily="34" charset="0"/>
                  <a:ea typeface="+mn-ea"/>
                  <a:cs typeface="Arial" panose="020B0604020202020204" pitchFamily="34" charset="0"/>
                </a:rPr>
                <a:t>i</a:t>
              </a:r>
              <a:r>
                <a:rPr lang="da-DK" sz="1100">
                  <a:solidFill>
                    <a:schemeClr val="dk1"/>
                  </a:solidFill>
                  <a:effectLst/>
                  <a:latin typeface="Arial" panose="020B0604020202020204" pitchFamily="34" charset="0"/>
                  <a:ea typeface="+mn-ea"/>
                  <a:cs typeface="Arial" panose="020B0604020202020204" pitchFamily="34" charset="0"/>
                </a:rPr>
                <a:t>) er:</a:t>
              </a:r>
              <a:endParaRPr lang="is-IS" sz="1100">
                <a:solidFill>
                  <a:schemeClr val="dk1"/>
                </a:solidFill>
                <a:effectLst/>
                <a:latin typeface="Arial" panose="020B0604020202020204" pitchFamily="34" charset="0"/>
                <a:ea typeface="+mn-ea"/>
                <a:cs typeface="Arial" panose="020B0604020202020204" pitchFamily="34" charset="0"/>
              </a:endParaRP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𝑖</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r>
                          <a:rPr lang="is-IS" sz="1100" i="1">
                            <a:solidFill>
                              <a:schemeClr val="dk1"/>
                            </a:solidFill>
                            <a:effectLst/>
                            <a:latin typeface="Cambria Math" panose="02040503050406030204" pitchFamily="18" charset="0"/>
                            <a:ea typeface="+mn-ea"/>
                            <a:cs typeface="+mn-cs"/>
                          </a:rPr>
                          <m:t>2</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𝐹</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𝐾</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𝐴</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𝐵</m:t>
                            </m:r>
                            <m:r>
                              <a:rPr lang="is-IS" sz="1100" i="1">
                                <a:solidFill>
                                  <a:schemeClr val="dk1"/>
                                </a:solidFill>
                                <a:effectLst/>
                                <a:latin typeface="Cambria Math" panose="02040503050406030204" pitchFamily="18" charset="0"/>
                                <a:ea typeface="+mn-ea"/>
                                <a:cs typeface="+mn-cs"/>
                              </a:rPr>
                              <m:t>−</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𝐹</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𝐾</m:t>
                                </m:r>
                              </m:e>
                            </m:d>
                          </m:e>
                        </m:d>
                      </m:den>
                    </m:f>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 </a:t>
              </a:r>
              <a:r>
                <a:rPr lang="en-GB" sz="1100" i="1">
                  <a:solidFill>
                    <a:schemeClr val="dk1"/>
                  </a:solidFill>
                  <a:effectLst/>
                  <a:latin typeface="Arial" panose="020B0604020202020204" pitchFamily="34" charset="0"/>
                  <a:ea typeface="+mn-ea"/>
                  <a:cs typeface="Arial" panose="020B0604020202020204" pitchFamily="34" charset="0"/>
                </a:rPr>
                <a:t>F</a:t>
              </a:r>
              <a:r>
                <a:rPr lang="en-GB" sz="110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táknar fjárfestingartekjur - fjárfestingargjöld, </a:t>
              </a:r>
              <a:r>
                <a:rPr lang="is-IS" sz="1100" i="1">
                  <a:solidFill>
                    <a:schemeClr val="dk1"/>
                  </a:solidFill>
                  <a:effectLst/>
                  <a:latin typeface="Arial" panose="020B0604020202020204" pitchFamily="34" charset="0"/>
                  <a:ea typeface="+mn-ea"/>
                  <a:cs typeface="Arial" panose="020B0604020202020204" pitchFamily="34" charset="0"/>
                </a:rPr>
                <a:t>K</a:t>
              </a:r>
              <a:r>
                <a:rPr lang="is-IS" sz="1100">
                  <a:solidFill>
                    <a:schemeClr val="dk1"/>
                  </a:solidFill>
                  <a:effectLst/>
                  <a:latin typeface="Arial" panose="020B0604020202020204" pitchFamily="34" charset="0"/>
                  <a:ea typeface="+mn-ea"/>
                  <a:cs typeface="Arial" panose="020B0604020202020204" pitchFamily="34" charset="0"/>
                </a:rPr>
                <a:t> táknar rekstrarkostnað + önnur gjöld - aðrar tekjur, </a:t>
              </a:r>
              <a:r>
                <a:rPr lang="is-IS" sz="1100" i="1">
                  <a:solidFill>
                    <a:schemeClr val="dk1"/>
                  </a:solidFill>
                  <a:effectLst/>
                  <a:latin typeface="Arial" panose="020B0604020202020204" pitchFamily="34" charset="0"/>
                  <a:ea typeface="+mn-ea"/>
                  <a:cs typeface="Arial" panose="020B0604020202020204" pitchFamily="34" charset="0"/>
                </a:rPr>
                <a:t>A</a:t>
              </a:r>
              <a:r>
                <a:rPr lang="is-IS" sz="1100">
                  <a:solidFill>
                    <a:schemeClr val="dk1"/>
                  </a:solidFill>
                  <a:effectLst/>
                  <a:latin typeface="Arial" panose="020B0604020202020204" pitchFamily="34" charset="0"/>
                  <a:ea typeface="+mn-ea"/>
                  <a:cs typeface="Arial" panose="020B0604020202020204" pitchFamily="34" charset="0"/>
                </a:rPr>
                <a:t> táknar hreina eign í ársbyrjun og </a:t>
              </a:r>
              <a:r>
                <a:rPr lang="is-IS" sz="1100" i="1">
                  <a:solidFill>
                    <a:schemeClr val="dk1"/>
                  </a:solidFill>
                  <a:effectLst/>
                  <a:latin typeface="Arial" panose="020B0604020202020204" pitchFamily="34" charset="0"/>
                  <a:ea typeface="+mn-ea"/>
                  <a:cs typeface="Arial" panose="020B0604020202020204" pitchFamily="34" charset="0"/>
                </a:rPr>
                <a:t>B</a:t>
              </a:r>
              <a:r>
                <a:rPr lang="is-IS" sz="1100">
                  <a:solidFill>
                    <a:schemeClr val="dk1"/>
                  </a:solidFill>
                  <a:effectLst/>
                  <a:latin typeface="Arial" panose="020B0604020202020204" pitchFamily="34" charset="0"/>
                  <a:ea typeface="+mn-ea"/>
                  <a:cs typeface="Arial" panose="020B0604020202020204" pitchFamily="34" charset="0"/>
                </a:rPr>
                <a:t> táknar hreina eign í árslok.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Meðalávöxtun síðustu 5 ára miðast við vísitölu neysluverðs og hreina raunávöxtun, þ.e. þá upphæð sem eftir stendur þegar kostnaður hefur verið dreginn frá fjárfestingatekjum. Gildi meðaltals er háð því að um sambærilegar tölur sé að ræða og geta t.d. mismunandi uppgjörsaðferðir milli ára skekkt meðaltalið. Kennitalan er birt eins og hún kemur fram í ársreikningum lífeyrissjóðanna. Fjármálaeftirlitið hefur ekki kannað sérstaklega hvort leiðrétt hefur verið vegna mismunandi uppgjörsaðferða milli ára og verður því að gera almennan fyrirvara um þessa kennitölu.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Formúlan fyrir meðalávöxtun (</a:t>
              </a:r>
              <a14:m>
                <m:oMath xmlns:m="http://schemas.openxmlformats.org/officeDocument/2006/math">
                  <m:acc>
                    <m:accPr>
                      <m:chr m:val="̅"/>
                      <m:ctrlPr>
                        <a:rPr lang="is-IS" sz="1100" i="1">
                          <a:solidFill>
                            <a:schemeClr val="dk1"/>
                          </a:solidFill>
                          <a:effectLst/>
                          <a:latin typeface="Cambria Math" panose="02040503050406030204" pitchFamily="18" charset="0"/>
                          <a:ea typeface="+mn-ea"/>
                          <a:cs typeface="+mn-cs"/>
                        </a:rPr>
                      </m:ctrlPr>
                    </m:accPr>
                    <m:e>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acc>
                </m:oMath>
              </a14:m>
              <a:r>
                <a:rPr lang="is-IS" sz="1100">
                  <a:solidFill>
                    <a:schemeClr val="dk1"/>
                  </a:solidFill>
                  <a:effectLst/>
                  <a:latin typeface="Arial" panose="020B0604020202020204" pitchFamily="34" charset="0"/>
                  <a:ea typeface="+mn-ea"/>
                  <a:cs typeface="Arial" panose="020B0604020202020204" pitchFamily="34" charset="0"/>
                </a:rPr>
                <a:t>) er :</a:t>
              </a:r>
            </a:p>
            <a:p>
              <a:pPr/>
              <a14:m>
                <m:oMathPara xmlns:m="http://schemas.openxmlformats.org/officeDocument/2006/math">
                  <m:oMathParaPr>
                    <m:jc m:val="centerGroup"/>
                  </m:oMathParaPr>
                  <m:oMath xmlns:m="http://schemas.openxmlformats.org/officeDocument/2006/math">
                    <m:acc>
                      <m:accPr>
                        <m:chr m:val="̅"/>
                        <m:ctrlPr>
                          <a:rPr lang="is-IS" sz="1100" i="1">
                            <a:solidFill>
                              <a:schemeClr val="dk1"/>
                            </a:solidFill>
                            <a:effectLst/>
                            <a:latin typeface="Cambria Math" panose="02040503050406030204" pitchFamily="18" charset="0"/>
                            <a:ea typeface="+mn-ea"/>
                            <a:cs typeface="+mn-cs"/>
                          </a:rPr>
                        </m:ctrlPr>
                      </m:accPr>
                      <m:e>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acc>
                    <m:r>
                      <a:rPr lang="is-IS" sz="1100" i="1">
                        <a:solidFill>
                          <a:schemeClr val="dk1"/>
                        </a:solidFill>
                        <a:effectLst/>
                        <a:latin typeface="Cambria Math" panose="02040503050406030204" pitchFamily="18" charset="0"/>
                        <a:ea typeface="+mn-ea"/>
                        <a:cs typeface="+mn-cs"/>
                      </a:rPr>
                      <m:t>=</m:t>
                    </m:r>
                    <m:rad>
                      <m:radPr>
                        <m:ctrlPr>
                          <a:rPr lang="is-IS" sz="1100" i="1">
                            <a:solidFill>
                              <a:schemeClr val="dk1"/>
                            </a:solidFill>
                            <a:effectLst/>
                            <a:latin typeface="Cambria Math" panose="02040503050406030204" pitchFamily="18" charset="0"/>
                            <a:ea typeface="+mn-ea"/>
                            <a:cs typeface="+mn-cs"/>
                          </a:rPr>
                        </m:ctrlPr>
                      </m:radPr>
                      <m:deg>
                        <m:r>
                          <a:rPr lang="is-IS" sz="1100" i="1">
                            <a:solidFill>
                              <a:schemeClr val="dk1"/>
                            </a:solidFill>
                            <a:effectLst/>
                            <a:latin typeface="Cambria Math" panose="02040503050406030204" pitchFamily="18" charset="0"/>
                            <a:ea typeface="+mn-ea"/>
                            <a:cs typeface="+mn-cs"/>
                          </a:rPr>
                          <m:t>5</m:t>
                        </m:r>
                      </m:deg>
                      <m:e>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1</m:t>
                                </m:r>
                              </m:sub>
                            </m:sSub>
                          </m:e>
                        </m:d>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2</m:t>
                                </m:r>
                              </m:sub>
                            </m:sSub>
                          </m:e>
                        </m:d>
                        <m:r>
                          <a:rPr lang="is-IS" sz="1100" i="1">
                            <a:solidFill>
                              <a:schemeClr val="dk1"/>
                            </a:solidFill>
                            <a:effectLst/>
                            <a:latin typeface="Cambria Math" panose="02040503050406030204" pitchFamily="18" charset="0"/>
                            <a:ea typeface="+mn-ea"/>
                            <a:cs typeface="+mn-cs"/>
                          </a:rPr>
                          <m:t>⋯</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d>
                      </m:e>
                    </m:rad>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reiknar ekki út hreina raunávöxtun fyrir þá sjóði/deildir sem reikna daglegt gengi og eru þær ávöxtunartölur birtar eins og þær koma fyrir í ársreikningum eða samkvæmt upplýsingum frá sjóðunum.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vekur athygli á að gera verður almennan fyrirvara um réttmæti samanburðar á milli einstakra lífeyrissjóða. Þetta á sérstaklega við um samanburð á hreinni raunávöxtun milli lífeyrissjóða. Samkvæmt reglum um ársreikninga lífeyrissjóða skal gera grein fyrir og   sundurliða skuldabréf eftir því hvort þau eru metin á gangvirði eða á afskrifuðu kostnaðarverði.  Hlutdeildarskírteini verðbréfasjóða og skráð hlutabréf skulu metin á markaðsverði. Samkvæmt því getur mismunandi samsetning á tegundum verðbréfa milli lífeyrissjóða að öðru óbreyttu haft áhrif á árlega raunávöxtun eigna einstakra lífeyrissjóða. Sama á við þegar innleystur er söluhagnaður við sölu á skuldabréfum fyrir lok líftíma þeirra.</a:t>
              </a:r>
            </a:p>
            <a:p>
              <a:r>
                <a:rPr lang="is-IS" sz="1100">
                  <a:solidFill>
                    <a:schemeClr val="dk1"/>
                  </a:solidFill>
                  <a:effectLst/>
                  <a:latin typeface="Arial" panose="020B0604020202020204" pitchFamily="34" charset="0"/>
                  <a:ea typeface="+mn-ea"/>
                  <a:cs typeface="Arial" panose="020B0604020202020204" pitchFamily="34" charset="0"/>
                </a:rPr>
                <a:t>Árið 2015 voru sett bráðabirgðaákvæði XVI og XVII í lög um skyldutryggingu lífeyrisréttinda og starfsemi lífeyrissjóða nr. 129/1997 sem heimila einstaklingum að nýta framlag til séreignasparnaðar til niðurgreiðslu á fasteignalánum eða til kaupa á nýrri fasteign.</a:t>
              </a:r>
            </a:p>
            <a:p>
              <a:r>
                <a:rPr lang="is-IS" sz="1100">
                  <a:solidFill>
                    <a:schemeClr val="dk1"/>
                  </a:solidFill>
                  <a:effectLst/>
                  <a:latin typeface="Arial" panose="020B0604020202020204" pitchFamily="34" charset="0"/>
                  <a:ea typeface="+mn-ea"/>
                  <a:cs typeface="Arial" panose="020B0604020202020204" pitchFamily="34" charset="0"/>
                </a:rPr>
                <a:t>Lífeyrissjóðir sem reikna daglegt gengi hafa heimild til að reikna hreina raunávöxtun út á annan hátt en sjóðir sem ekki reikna daglegt gengi. Fjármálaeftirlitið reiknar ekki út hreina raunávöxtun fyrir þá sjóði/deildir sem reikna daglegt gengi og eru ávöxtunartölur þeirra birtar eins og þær koma fyrir í ársreikningum eða samkvæmt upplýsingum frá sjóðunum.</a:t>
              </a:r>
            </a:p>
            <a:p>
              <a:r>
                <a:rPr lang="is-IS" sz="1100">
                  <a:solidFill>
                    <a:schemeClr val="dk1"/>
                  </a:solidFill>
                  <a:effectLst/>
                  <a:latin typeface="Arial" panose="020B0604020202020204" pitchFamily="34" charset="0"/>
                  <a:ea typeface="+mn-ea"/>
                  <a:cs typeface="Arial" panose="020B0604020202020204" pitchFamily="34" charset="0"/>
                </a:rPr>
                <a:t>Vörsluaðilar séreignasparnaðar, aðrir en lífeyrissjóðir</a:t>
              </a:r>
              <a:r>
                <a:rPr lang="is-IS" sz="1100" u="sng">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skiluðu inn tölulegum upplýsingum</a:t>
              </a:r>
              <a:r>
                <a:rPr lang="is-IS" sz="1100" strike="sngStrike">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um rekstur, efnahag, sjóðstreymi og kennitölur, með sambærilegum hætti og lífeyrissjóðir, sjá hluta II b.</a:t>
              </a:r>
            </a:p>
            <a:p>
              <a:endParaRPr lang="is-IS" sz="1100">
                <a:solidFill>
                  <a:schemeClr val="dk1"/>
                </a:solidFill>
                <a:effectLst/>
                <a:latin typeface="+mn-lt"/>
                <a:ea typeface="+mn-ea"/>
                <a:cs typeface="+mn-cs"/>
              </a:endParaRP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xdr:txBody>
        </xdr:sp>
      </mc:Choice>
      <mc:Fallback xmlns="">
        <xdr:sp macro="" textlink="">
          <xdr:nvSpPr>
            <xdr:cNvPr id="2" name="TextBox 1"/>
            <xdr:cNvSpPr txBox="1"/>
          </xdr:nvSpPr>
          <xdr:spPr>
            <a:xfrm>
              <a:off x="504826" y="184150"/>
              <a:ext cx="8150224" cy="992822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 - ÁRSREIKNINGAR - SAMTÖLUR</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Í þessum hluta samantektarinnar eru tölulegar upplýsingar úr ársreikningum lífeyrissjóðanna í samræmi við reglur nr. 355/2015 um ársreikninga lífeyrissjóða. Í hluta II a eru birtar heildartölur fyrir allar deildir viðkomandi lífeyrissjóðs. Þær eru flokkaðar á eftirfarandi hátt: </a:t>
              </a:r>
            </a:p>
            <a:p>
              <a:r>
                <a:rPr lang="is-IS" sz="1100">
                  <a:solidFill>
                    <a:schemeClr val="dk1"/>
                  </a:solidFill>
                  <a:effectLst/>
                  <a:latin typeface="Arial" panose="020B0604020202020204" pitchFamily="34" charset="0"/>
                  <a:ea typeface="+mn-ea"/>
                  <a:cs typeface="Arial" panose="020B0604020202020204" pitchFamily="34" charset="0"/>
                </a:rPr>
                <a:t>	-  Yfirlit um breytingu á hreinni eign til greiðslu lífeyris</a:t>
              </a:r>
            </a:p>
            <a:p>
              <a:r>
                <a:rPr lang="is-IS" sz="1100">
                  <a:solidFill>
                    <a:schemeClr val="dk1"/>
                  </a:solidFill>
                  <a:effectLst/>
                  <a:latin typeface="Arial" panose="020B0604020202020204" pitchFamily="34" charset="0"/>
                  <a:ea typeface="+mn-ea"/>
                  <a:cs typeface="Arial" panose="020B0604020202020204" pitchFamily="34" charset="0"/>
                </a:rPr>
                <a:t>	-  Efnahagsreikningar</a:t>
              </a:r>
            </a:p>
            <a:p>
              <a:r>
                <a:rPr lang="is-IS" sz="1100">
                  <a:solidFill>
                    <a:schemeClr val="dk1"/>
                  </a:solidFill>
                  <a:effectLst/>
                  <a:latin typeface="Arial" panose="020B0604020202020204" pitchFamily="34" charset="0"/>
                  <a:ea typeface="+mn-ea"/>
                  <a:cs typeface="Arial" panose="020B0604020202020204" pitchFamily="34" charset="0"/>
                </a:rPr>
                <a:t>	-  Sjóðstreymi</a:t>
              </a:r>
            </a:p>
            <a:p>
              <a:r>
                <a:rPr lang="is-IS" sz="1100">
                  <a:solidFill>
                    <a:schemeClr val="dk1"/>
                  </a:solidFill>
                  <a:effectLst/>
                  <a:latin typeface="Arial" panose="020B0604020202020204" pitchFamily="34" charset="0"/>
                  <a:ea typeface="+mn-ea"/>
                  <a:cs typeface="Arial" panose="020B0604020202020204" pitchFamily="34" charset="0"/>
                </a:rPr>
                <a:t>	-  Kennitölur</a:t>
              </a:r>
            </a:p>
            <a:p>
              <a:r>
                <a:rPr lang="is-IS" sz="1100">
                  <a:solidFill>
                    <a:schemeClr val="dk1"/>
                  </a:solidFill>
                  <a:effectLst/>
                  <a:latin typeface="Arial" panose="020B0604020202020204" pitchFamily="34" charset="0"/>
                  <a:ea typeface="+mn-ea"/>
                  <a:cs typeface="Arial" panose="020B0604020202020204" pitchFamily="34" charset="0"/>
                </a:rPr>
                <a:t>Eins og áður birtast tölur bæði fyrir lífeyrissjóði með og án ábyrgðar annarra á skuldbindingum. Lífeyrissjóðir sem njóta bakábyrgðar ríkis og sveitarfélaga eru með ábyrgð annarra. Þessir lífeyrissjóðir þurfa ekki að uppfylla skilyrði 39. gr. laga nr. 129/1997 sem kveður á um að lífeyrissjóður skuli vera í jafnvægi, þ.e. að eign lífeyrissjóðs ásamt núvirði framtíðariðgjalda skuli vera jafnhá núvirði væntanlegs lífeyris.  </a:t>
              </a:r>
            </a:p>
            <a:p>
              <a:r>
                <a:rPr lang="is-IS" sz="1100">
                  <a:solidFill>
                    <a:schemeClr val="dk1"/>
                  </a:solidFill>
                  <a:effectLst/>
                  <a:latin typeface="Arial" panose="020B0604020202020204" pitchFamily="34" charset="0"/>
                  <a:ea typeface="+mn-ea"/>
                  <a:cs typeface="Arial" panose="020B0604020202020204" pitchFamily="34" charset="0"/>
                </a:rPr>
                <a:t>Í kennitölum eru birtar upplýsingar um hreina raunávöxtun, þ.e. ávöxtun eigna viðkomandi lífeyrissjóða að teknu tilliti til verðlagsbreytinga miðað við vísitölu neysluverðs. Samkvæmt ársreikningareglum lífeyrissjóða er þeim lífeyrissjóðum sem reikna gengi daglega heimilt að nota aðra formúlu en þeim sjóðum sem ekki reikna daglegt gengi. </a:t>
              </a:r>
            </a:p>
            <a:p>
              <a:r>
                <a:rPr lang="is-IS" sz="1100">
                  <a:solidFill>
                    <a:schemeClr val="dk1"/>
                  </a:solidFill>
                  <a:effectLst/>
                  <a:latin typeface="Arial" panose="020B0604020202020204" pitchFamily="34" charset="0"/>
                  <a:ea typeface="+mn-ea"/>
                  <a:cs typeface="Arial" panose="020B0604020202020204" pitchFamily="34" charset="0"/>
                </a:rPr>
                <a:t>Hjá lífeyrissjóðum sem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 reiknuð samkvæmt eftirfarandi formúlu:</a:t>
              </a:r>
            </a:p>
            <a:p>
              <a:pPr/>
              <a:r>
                <a:rPr lang="is-IS" sz="1100" i="0">
                  <a:solidFill>
                    <a:schemeClr val="dk1"/>
                  </a:solidFill>
                  <a:effectLst/>
                  <a:latin typeface="Cambria Math" panose="02040503050406030204" pitchFamily="18" charset="0"/>
                  <a:ea typeface="+mn-ea"/>
                  <a:cs typeface="+mn-cs"/>
                </a:rPr>
                <a:t>𝑟=((1+𝑖))/((1+𝑗)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breytingu á gengi sjóðsins á árinu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Við útreikning á hreinni ávöxtun hjá sjóðum sem ekki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a:t>
              </a:r>
              <a:r>
                <a:rPr lang="is-IS" sz="1100" i="1">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reiknuð samkvæmt eftirfarandi formúlu:</a:t>
              </a:r>
            </a:p>
            <a:p>
              <a:pPr/>
              <a:r>
                <a:rPr lang="is-IS" sz="1100" i="0">
                  <a:solidFill>
                    <a:schemeClr val="dk1"/>
                  </a:solidFill>
                  <a:effectLst/>
                  <a:latin typeface="Cambria Math" panose="02040503050406030204" pitchFamily="18" charset="0"/>
                  <a:ea typeface="+mn-ea"/>
                  <a:cs typeface="+mn-cs"/>
                </a:rPr>
                <a:t>𝑟=((1+𝑖))/((1+𝑗)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ávöxtun eigna sbr. sérstaka formúlu hér á eftir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da-DK" sz="1100">
                  <a:solidFill>
                    <a:schemeClr val="dk1"/>
                  </a:solidFill>
                  <a:effectLst/>
                  <a:latin typeface="Arial" panose="020B0604020202020204" pitchFamily="34" charset="0"/>
                  <a:ea typeface="+mn-ea"/>
                  <a:cs typeface="Arial" panose="020B0604020202020204" pitchFamily="34" charset="0"/>
                </a:rPr>
                <a:t>Formúlan fyrir útreikning á ávöxtun eigna (</a:t>
              </a:r>
              <a:r>
                <a:rPr lang="da-DK" sz="1100" i="1">
                  <a:solidFill>
                    <a:schemeClr val="dk1"/>
                  </a:solidFill>
                  <a:effectLst/>
                  <a:latin typeface="Arial" panose="020B0604020202020204" pitchFamily="34" charset="0"/>
                  <a:ea typeface="+mn-ea"/>
                  <a:cs typeface="Arial" panose="020B0604020202020204" pitchFamily="34" charset="0"/>
                </a:rPr>
                <a:t>i</a:t>
              </a:r>
              <a:r>
                <a:rPr lang="da-DK" sz="1100">
                  <a:solidFill>
                    <a:schemeClr val="dk1"/>
                  </a:solidFill>
                  <a:effectLst/>
                  <a:latin typeface="Arial" panose="020B0604020202020204" pitchFamily="34" charset="0"/>
                  <a:ea typeface="+mn-ea"/>
                  <a:cs typeface="Arial" panose="020B0604020202020204" pitchFamily="34" charset="0"/>
                </a:rPr>
                <a:t>) er:</a:t>
              </a:r>
              <a:endParaRPr lang="is-IS" sz="1100">
                <a:solidFill>
                  <a:schemeClr val="dk1"/>
                </a:solidFill>
                <a:effectLst/>
                <a:latin typeface="Arial" panose="020B0604020202020204" pitchFamily="34" charset="0"/>
                <a:ea typeface="+mn-ea"/>
                <a:cs typeface="Arial" panose="020B0604020202020204" pitchFamily="34" charset="0"/>
              </a:endParaRPr>
            </a:p>
            <a:p>
              <a:pPr/>
              <a:r>
                <a:rPr lang="is-IS" sz="1100" i="0">
                  <a:solidFill>
                    <a:schemeClr val="dk1"/>
                  </a:solidFill>
                  <a:effectLst/>
                  <a:latin typeface="Cambria Math" panose="02040503050406030204" pitchFamily="18" charset="0"/>
                  <a:ea typeface="+mn-ea"/>
                  <a:cs typeface="+mn-cs"/>
                </a:rPr>
                <a:t>𝑖=2(𝐹+𝐾)/((𝐴+𝐵−(𝐹−𝐾)) )</a:t>
              </a:r>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 </a:t>
              </a:r>
              <a:r>
                <a:rPr lang="en-GB" sz="1100" i="1">
                  <a:solidFill>
                    <a:schemeClr val="dk1"/>
                  </a:solidFill>
                  <a:effectLst/>
                  <a:latin typeface="Arial" panose="020B0604020202020204" pitchFamily="34" charset="0"/>
                  <a:ea typeface="+mn-ea"/>
                  <a:cs typeface="Arial" panose="020B0604020202020204" pitchFamily="34" charset="0"/>
                </a:rPr>
                <a:t>F</a:t>
              </a:r>
              <a:r>
                <a:rPr lang="en-GB" sz="110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táknar fjárfestingartekjur - fjárfestingargjöld, </a:t>
              </a:r>
              <a:r>
                <a:rPr lang="is-IS" sz="1100" i="1">
                  <a:solidFill>
                    <a:schemeClr val="dk1"/>
                  </a:solidFill>
                  <a:effectLst/>
                  <a:latin typeface="Arial" panose="020B0604020202020204" pitchFamily="34" charset="0"/>
                  <a:ea typeface="+mn-ea"/>
                  <a:cs typeface="Arial" panose="020B0604020202020204" pitchFamily="34" charset="0"/>
                </a:rPr>
                <a:t>K</a:t>
              </a:r>
              <a:r>
                <a:rPr lang="is-IS" sz="1100">
                  <a:solidFill>
                    <a:schemeClr val="dk1"/>
                  </a:solidFill>
                  <a:effectLst/>
                  <a:latin typeface="Arial" panose="020B0604020202020204" pitchFamily="34" charset="0"/>
                  <a:ea typeface="+mn-ea"/>
                  <a:cs typeface="Arial" panose="020B0604020202020204" pitchFamily="34" charset="0"/>
                </a:rPr>
                <a:t> táknar rekstrarkostnað + önnur gjöld - aðrar tekjur, </a:t>
              </a:r>
              <a:r>
                <a:rPr lang="is-IS" sz="1100" i="1">
                  <a:solidFill>
                    <a:schemeClr val="dk1"/>
                  </a:solidFill>
                  <a:effectLst/>
                  <a:latin typeface="Arial" panose="020B0604020202020204" pitchFamily="34" charset="0"/>
                  <a:ea typeface="+mn-ea"/>
                  <a:cs typeface="Arial" panose="020B0604020202020204" pitchFamily="34" charset="0"/>
                </a:rPr>
                <a:t>A</a:t>
              </a:r>
              <a:r>
                <a:rPr lang="is-IS" sz="1100">
                  <a:solidFill>
                    <a:schemeClr val="dk1"/>
                  </a:solidFill>
                  <a:effectLst/>
                  <a:latin typeface="Arial" panose="020B0604020202020204" pitchFamily="34" charset="0"/>
                  <a:ea typeface="+mn-ea"/>
                  <a:cs typeface="Arial" panose="020B0604020202020204" pitchFamily="34" charset="0"/>
                </a:rPr>
                <a:t> táknar hreina eign í ársbyrjun og </a:t>
              </a:r>
              <a:r>
                <a:rPr lang="is-IS" sz="1100" i="1">
                  <a:solidFill>
                    <a:schemeClr val="dk1"/>
                  </a:solidFill>
                  <a:effectLst/>
                  <a:latin typeface="Arial" panose="020B0604020202020204" pitchFamily="34" charset="0"/>
                  <a:ea typeface="+mn-ea"/>
                  <a:cs typeface="Arial" panose="020B0604020202020204" pitchFamily="34" charset="0"/>
                </a:rPr>
                <a:t>B</a:t>
              </a:r>
              <a:r>
                <a:rPr lang="is-IS" sz="1100">
                  <a:solidFill>
                    <a:schemeClr val="dk1"/>
                  </a:solidFill>
                  <a:effectLst/>
                  <a:latin typeface="Arial" panose="020B0604020202020204" pitchFamily="34" charset="0"/>
                  <a:ea typeface="+mn-ea"/>
                  <a:cs typeface="Arial" panose="020B0604020202020204" pitchFamily="34" charset="0"/>
                </a:rPr>
                <a:t> táknar hreina eign í árslok.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Meðalávöxtun síðustu 5 ára miðast við vísitölu neysluverðs og hreina raunávöxtun, þ.e. þá upphæð sem eftir stendur þegar kostnaður hefur verið dreginn frá fjárfestingatekjum. Gildi meðaltals er háð því að um sambærilegar tölur sé að ræða og geta t.d. mismunandi uppgjörsaðferðir milli ára skekkt meðaltalið. Kennitalan er birt eins og hún kemur fram í ársreikningum lífeyrissjóðanna. Fjármálaeftirlitið hefur ekki kannað sérstaklega hvort leiðrétt hefur verið vegna mismunandi uppgjörsaðferða milli ára og verður því að gera almennan fyrirvara um þessa kennitölu.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Formúlan fyrir meðalávöxtun (</a:t>
              </a:r>
              <a:r>
                <a:rPr lang="is-IS" sz="1100" i="0">
                  <a:solidFill>
                    <a:schemeClr val="dk1"/>
                  </a:solidFill>
                  <a:effectLst/>
                  <a:latin typeface="Cambria Math" panose="02040503050406030204" pitchFamily="18" charset="0"/>
                  <a:ea typeface="+mn-ea"/>
                  <a:cs typeface="+mn-cs"/>
                </a:rPr>
                <a:t>(𝑟_5 ) ̅</a:t>
              </a:r>
              <a:r>
                <a:rPr lang="is-IS" sz="1100">
                  <a:solidFill>
                    <a:schemeClr val="dk1"/>
                  </a:solidFill>
                  <a:effectLst/>
                  <a:latin typeface="Arial" panose="020B0604020202020204" pitchFamily="34" charset="0"/>
                  <a:ea typeface="+mn-ea"/>
                  <a:cs typeface="Arial" panose="020B0604020202020204" pitchFamily="34" charset="0"/>
                </a:rPr>
                <a:t>) er :</a:t>
              </a:r>
            </a:p>
            <a:p>
              <a:pPr/>
              <a:r>
                <a:rPr lang="is-IS" sz="1100" i="0">
                  <a:solidFill>
                    <a:schemeClr val="dk1"/>
                  </a:solidFill>
                  <a:effectLst/>
                  <a:latin typeface="Cambria Math" panose="02040503050406030204" pitchFamily="18" charset="0"/>
                  <a:ea typeface="+mn-ea"/>
                  <a:cs typeface="+mn-cs"/>
                </a:rPr>
                <a:t>(𝑟_5 ) ̅=√(5&amp;(1+𝑟_1 )(1+𝑟_2 )⋯(1+𝑟_5 )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reiknar ekki út hreina raunávöxtun fyrir þá sjóði/deildir sem reikna daglegt gengi og eru þær ávöxtunartölur birtar eins og þær koma fyrir í ársreikningum eða samkvæmt upplýsingum frá sjóðunum.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vekur athygli á að gera verður almennan fyrirvara um réttmæti samanburðar á milli einstakra lífeyrissjóða. Þetta á sérstaklega við um samanburð á hreinni raunávöxtun milli lífeyrissjóða. Samkvæmt reglum um ársreikninga lífeyrissjóða skal gera grein fyrir og   sundurliða skuldabréf eftir því hvort þau eru metin á gangvirði eða á afskrifuðu kostnaðarverði.  Hlutdeildarskírteini verðbréfasjóða og skráð hlutabréf skulu metin á markaðsverði. Samkvæmt því getur mismunandi samsetning á tegundum verðbréfa milli lífeyrissjóða að öðru óbreyttu haft áhrif á árlega raunávöxtun eigna einstakra lífeyrissjóða. Sama á við þegar innleystur er söluhagnaður við sölu á skuldabréfum fyrir lok líftíma þeirra.</a:t>
              </a:r>
            </a:p>
            <a:p>
              <a:r>
                <a:rPr lang="is-IS" sz="1100">
                  <a:solidFill>
                    <a:schemeClr val="dk1"/>
                  </a:solidFill>
                  <a:effectLst/>
                  <a:latin typeface="Arial" panose="020B0604020202020204" pitchFamily="34" charset="0"/>
                  <a:ea typeface="+mn-ea"/>
                  <a:cs typeface="Arial" panose="020B0604020202020204" pitchFamily="34" charset="0"/>
                </a:rPr>
                <a:t>Árið 2015 voru sett bráðabirgðaákvæði XVI og XVII í lög um skyldutryggingu lífeyrisréttinda og starfsemi lífeyrissjóða nr. 129/1997 sem heimila einstaklingum að nýta framlag til séreignasparnaðar til niðurgreiðslu á fasteignalánum eða til kaupa á nýrri fasteign.</a:t>
              </a:r>
            </a:p>
            <a:p>
              <a:r>
                <a:rPr lang="is-IS" sz="1100">
                  <a:solidFill>
                    <a:schemeClr val="dk1"/>
                  </a:solidFill>
                  <a:effectLst/>
                  <a:latin typeface="Arial" panose="020B0604020202020204" pitchFamily="34" charset="0"/>
                  <a:ea typeface="+mn-ea"/>
                  <a:cs typeface="Arial" panose="020B0604020202020204" pitchFamily="34" charset="0"/>
                </a:rPr>
                <a:t>Lífeyrissjóðir sem reikna daglegt gengi hafa heimild til að reikna hreina raunávöxtun út á annan hátt en sjóðir sem ekki reikna daglegt gengi. Fjármálaeftirlitið reiknar ekki út hreina raunávöxtun fyrir þá sjóði/deildir sem reikna daglegt gengi og eru ávöxtunartölur þeirra birtar eins og þær koma fyrir í ársreikningum eða samkvæmt upplýsingum frá sjóðunum.</a:t>
              </a:r>
            </a:p>
            <a:p>
              <a:r>
                <a:rPr lang="is-IS" sz="1100">
                  <a:solidFill>
                    <a:schemeClr val="dk1"/>
                  </a:solidFill>
                  <a:effectLst/>
                  <a:latin typeface="Arial" panose="020B0604020202020204" pitchFamily="34" charset="0"/>
                  <a:ea typeface="+mn-ea"/>
                  <a:cs typeface="Arial" panose="020B0604020202020204" pitchFamily="34" charset="0"/>
                </a:rPr>
                <a:t>Vörsluaðilar séreignasparnaðar, aðrir en lífeyrissjóðir</a:t>
              </a:r>
              <a:r>
                <a:rPr lang="is-IS" sz="1100" u="sng">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skiluðu inn tölulegum upplýsingum</a:t>
              </a:r>
              <a:r>
                <a:rPr lang="is-IS" sz="1100" strike="sngStrike">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um rekstur, efnahag, sjóðstreymi og kennitölur, með sambærilegum hætti og lífeyrissjóðir, sjá hluta II b.</a:t>
              </a:r>
            </a:p>
            <a:p>
              <a:endParaRPr lang="is-IS" sz="1100">
                <a:solidFill>
                  <a:schemeClr val="dk1"/>
                </a:solidFill>
                <a:effectLst/>
                <a:latin typeface="+mn-lt"/>
                <a:ea typeface="+mn-ea"/>
                <a:cs typeface="+mn-cs"/>
              </a:endParaRP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47626</xdr:colOff>
      <xdr:row>1</xdr:row>
      <xdr:rowOff>85725</xdr:rowOff>
    </xdr:from>
    <xdr:to>
      <xdr:col>9</xdr:col>
      <xdr:colOff>428625</xdr:colOff>
      <xdr:row>37</xdr:row>
      <xdr:rowOff>171451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57226" y="266700"/>
          <a:ext cx="5257799" cy="6600826"/>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III - SUNDURLIÐUN Á FJÁRFESTINGUM Í SAMRÆMI VIÐ ÁKVÆÐI LAGA NR. 129/1997</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þessum hluta er birt nánari sundurliðun á fjárfestingum lífeyrissjóða (III a)</a:t>
          </a:r>
        </a:p>
        <a:p>
          <a:r>
            <a:rPr lang="is-IS" sz="1100">
              <a:solidFill>
                <a:schemeClr val="dk1"/>
              </a:solidFill>
              <a:effectLst/>
              <a:latin typeface="Arial" panose="020B0604020202020204" pitchFamily="34" charset="0"/>
              <a:ea typeface="+mn-ea"/>
              <a:cs typeface="Arial" panose="020B0604020202020204" pitchFamily="34" charset="0"/>
            </a:rPr>
            <a:t>31.12.2017 og annarra vörsluaðila séreignarsparnaðar (III b). Tölurnar eru </a:t>
          </a:r>
        </a:p>
        <a:p>
          <a:r>
            <a:rPr lang="is-IS" sz="1100">
              <a:solidFill>
                <a:schemeClr val="dk1"/>
              </a:solidFill>
              <a:effectLst/>
              <a:latin typeface="Arial" panose="020B0604020202020204" pitchFamily="34" charset="0"/>
              <a:ea typeface="+mn-ea"/>
              <a:cs typeface="Arial" panose="020B0604020202020204" pitchFamily="34" charset="0"/>
            </a:rPr>
            <a:t>unnar upp úr skýrslum um sundurliðun fjárfestinga sem Fjármálaeftirlitið </a:t>
          </a:r>
        </a:p>
        <a:p>
          <a:r>
            <a:rPr lang="is-IS" sz="1100">
              <a:solidFill>
                <a:schemeClr val="dk1"/>
              </a:solidFill>
              <a:effectLst/>
              <a:latin typeface="Arial" panose="020B0604020202020204" pitchFamily="34" charset="0"/>
              <a:ea typeface="+mn-ea"/>
              <a:cs typeface="Arial" panose="020B0604020202020204" pitchFamily="34" charset="0"/>
            </a:rPr>
            <a:t>móttekur frá þessum aðilum og miðast við fjárfestingarheimildir 36. gr. og </a:t>
          </a:r>
        </a:p>
        <a:p>
          <a:r>
            <a:rPr lang="is-IS" sz="1100">
              <a:solidFill>
                <a:schemeClr val="dk1"/>
              </a:solidFill>
              <a:effectLst/>
              <a:latin typeface="Arial" panose="020B0604020202020204" pitchFamily="34" charset="0"/>
              <a:ea typeface="+mn-ea"/>
              <a:cs typeface="Arial" panose="020B0604020202020204" pitchFamily="34" charset="0"/>
            </a:rPr>
            <a:t>36. gr. a laga nr. 129/1997 með hliðsjón af lagabreytingu (l.113/216) sem leiddi</a:t>
          </a:r>
        </a:p>
        <a:p>
          <a:r>
            <a:rPr lang="is-IS" sz="1100">
              <a:solidFill>
                <a:schemeClr val="dk1"/>
              </a:solidFill>
              <a:effectLst/>
              <a:latin typeface="Arial" panose="020B0604020202020204" pitchFamily="34" charset="0"/>
              <a:ea typeface="+mn-ea"/>
              <a:cs typeface="Arial" panose="020B0604020202020204" pitchFamily="34" charset="0"/>
            </a:rPr>
            <a:t>til breytinga á fjárfestingaheimildum og flokkun eigna.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Þar sem skýrslur um sundurliðun fjárfestinga innihalda fjárhæðir úr </a:t>
          </a:r>
        </a:p>
        <a:p>
          <a:r>
            <a:rPr lang="is-IS" sz="1100">
              <a:solidFill>
                <a:schemeClr val="dk1"/>
              </a:solidFill>
              <a:effectLst/>
              <a:latin typeface="Arial" panose="020B0604020202020204" pitchFamily="34" charset="0"/>
              <a:ea typeface="+mn-ea"/>
              <a:cs typeface="Arial" panose="020B0604020202020204" pitchFamily="34" charset="0"/>
            </a:rPr>
            <a:t>bókhaldi lífeyrissjóða áður en því er lokað og endanlegur ársreikningur er </a:t>
          </a:r>
        </a:p>
        <a:p>
          <a:r>
            <a:rPr lang="is-IS" sz="1100">
              <a:solidFill>
                <a:schemeClr val="dk1"/>
              </a:solidFill>
              <a:effectLst/>
              <a:latin typeface="Arial" panose="020B0604020202020204" pitchFamily="34" charset="0"/>
              <a:ea typeface="+mn-ea"/>
              <a:cs typeface="Arial" panose="020B0604020202020204" pitchFamily="34" charset="0"/>
            </a:rPr>
            <a:t>saminn og  endurskoðaður, kann að vera misræmi milli þessa hluta og</a:t>
          </a:r>
        </a:p>
        <a:p>
          <a:r>
            <a:rPr lang="is-IS" sz="1100">
              <a:solidFill>
                <a:schemeClr val="dk1"/>
              </a:solidFill>
              <a:effectLst/>
              <a:latin typeface="Arial" panose="020B0604020202020204" pitchFamily="34" charset="0"/>
              <a:ea typeface="+mn-ea"/>
              <a:cs typeface="Arial" panose="020B0604020202020204" pitchFamily="34" charset="0"/>
            </a:rPr>
            <a:t>annarra hluta í samantektinni.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Birtar eru fjárhæðir í hverjum eignaflokki og sundurliðað eftir hvort það séu skráðar</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eða óskráðar eignir, þar sem það á við. Einnig kemur fram hlutdeild erlendra eigna íhverjum eignaflokki.</a:t>
          </a:r>
        </a:p>
        <a:p>
          <a:r>
            <a:rPr lang="en-GB" sz="1100">
              <a:solidFill>
                <a:schemeClr val="dk1"/>
              </a:solidFill>
              <a:effectLst/>
              <a:latin typeface="Arial" panose="020B0604020202020204" pitchFamily="34" charset="0"/>
              <a:ea typeface="+mn-ea"/>
              <a:cs typeface="Arial" panose="020B0604020202020204" pitchFamily="34" charset="0"/>
            </a:rPr>
            <a:t> </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sundurliðunum hér á eftir eru eignir flokkaðar í 6 meginflokka og viðeigandi </a:t>
          </a:r>
        </a:p>
        <a:p>
          <a:r>
            <a:rPr lang="is-IS" sz="1100">
              <a:solidFill>
                <a:schemeClr val="dk1"/>
              </a:solidFill>
              <a:effectLst/>
              <a:latin typeface="Arial" panose="020B0604020202020204" pitchFamily="34" charset="0"/>
              <a:ea typeface="+mn-ea"/>
              <a:cs typeface="Arial" panose="020B0604020202020204" pitchFamily="34" charset="0"/>
            </a:rPr>
            <a:t>undirflokka.</a:t>
          </a:r>
        </a:p>
        <a:p>
          <a:endParaRPr lang="is-IS" sz="1100">
            <a:solidFill>
              <a:schemeClr val="dk1"/>
            </a:solidFill>
            <a:effectLst/>
            <a:latin typeface="+mn-lt"/>
            <a:ea typeface="+mn-ea"/>
            <a:cs typeface="+mn-cs"/>
          </a:endParaRPr>
        </a:p>
        <a:p>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endParaRPr lang="is-IS" sz="1100">
            <a:solidFill>
              <a:schemeClr val="dk1"/>
            </a:solidFill>
            <a:effectLst/>
            <a:latin typeface="Arial" panose="020B0604020202020204" pitchFamily="34" charset="0"/>
            <a:ea typeface="+mn-ea"/>
            <a:cs typeface="Arial" panose="020B0604020202020204" pitchFamily="34" charset="0"/>
          </a:endParaRPr>
        </a:p>
        <a:p>
          <a:endParaRPr lang="is-IS" sz="1100">
            <a:solidFill>
              <a:sysClr val="windowText" lastClr="000000"/>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 </a:t>
          </a:r>
        </a:p>
        <a:p>
          <a:endParaRPr lang="is-IS" sz="1100" b="0">
            <a:latin typeface="Arial" panose="020B0604020202020204" pitchFamily="34" charset="0"/>
            <a:cs typeface="Arial" panose="020B0604020202020204" pitchFamily="34" charset="0"/>
          </a:endParaRPr>
        </a:p>
      </xdr:txBody>
    </xdr:sp>
    <xdr:clientData/>
  </xdr:twoCellAnchor>
  <xdr:twoCellAnchor editAs="oneCell">
    <xdr:from>
      <xdr:col>2</xdr:col>
      <xdr:colOff>47627</xdr:colOff>
      <xdr:row>22</xdr:row>
      <xdr:rowOff>66676</xdr:rowOff>
    </xdr:from>
    <xdr:to>
      <xdr:col>8</xdr:col>
      <xdr:colOff>281543</xdr:colOff>
      <xdr:row>37</xdr:row>
      <xdr:rowOff>95251</xdr:rowOff>
    </xdr:to>
    <xdr:pic>
      <xdr:nvPicPr>
        <xdr:cNvPr id="8" name="Picture 7">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6827" y="4048126"/>
          <a:ext cx="3891516" cy="274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47626</xdr:rowOff>
    </xdr:from>
    <xdr:to>
      <xdr:col>13</xdr:col>
      <xdr:colOff>85726</xdr:colOff>
      <xdr:row>35</xdr:row>
      <xdr:rowOff>142876</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09600" y="228601"/>
          <a:ext cx="7400926" cy="6248400"/>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V - TRYGGINGAFRÆÐILEG STAÐA LÍFEYRISSJÓÐANNA</a:t>
          </a:r>
          <a:endParaRPr lang="is-IS" sz="1200" b="0">
            <a:latin typeface="Arial" panose="020B0604020202020204" pitchFamily="34" charset="0"/>
            <a:cs typeface="Arial" panose="020B0604020202020204" pitchFamily="34" charset="0"/>
          </a:endParaRP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þessum kafla skýrslunnar eru birt gögn er varða tryggingafræðilega stöðu samtryggingadeilda lífeyrissjóðanna. Þau eru unnin upp úr skýrslum um tryggingafræðilega athugun sem Fjármálaeftirlitinu berast árlega frá lífeyrissjóðunum með tilvísun í 24. gr. laga nr. 129/1997.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Settar eru fram tölur er varða áfallna- og framtíðar- tryggingafræðilega stöðu hvers sjóðs ásamt heildarstöðu miðað við árslok 2017. Með tryggingafræðilegri stöðu er átt við eignir umfram skuldbindingar sem hlutfall af skuldbindingum. Smávægilegur munur kann að vera á tryggingafræðilegri stöðu í þessum hluta samantektarinnar og í hluta II vegna mismunar á mati á hreinni eign til lífeyris.</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Áfallnar skuldbindingar eru skuldbindingar vegna iðgjalda sem greidd höfðu verið til sjóðsins þegar athugun fer fram, að viðbættu mati á framtíðar rekstrarkostnaði. Eign er reiknuð sem hrein eign til greiðslu lífeyris samkvæmt ársreikningi að viðbættu endurmati verðbréfa með fastar tekjur, að frádregnum núvirtum framtíðarkostnaði vegna fjárfestinga. Áfallin staða er svo mismunur þannig reiknaðra eigna og skuldbindinga. Áfallin staða sýnir hvort eignir á hverjum tíma nægi fyrir þeim réttindum sem sjóðurinn hefur gefið fyrirheit um að veita fyrir þau iðgjöld sem hann hefur móttekið.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Framtíðarstaða er reiknuð sem núvirði væntra framtíðariðgjalda virkra sjóðfélaga að frádregnum lífeyrisskuldbindingum sem iðgjöldin stofna til. Reiknað er miðað við gildandi réttindatöflur og þá sjóðfélaga sem greiddu til sjóðsins á liðnu ári.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Heildar tryggingafræðileg staða miðast við samtölu eigna og framtíðariðgjalda að frádregnum áföllnum skuldbindingum og framtíðarskuldbindingum. Ákvæði 39. gr. laga nr. 129/1997 um tryggingafræðilega stöðu lífeyrissjóða taka eingöngu mið af heildar tryggingafræðilegri stöðu sem hlutfalli af heildarskuldbindingum.</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Birtar eru tölur um fjölda ellilífeyrisþega eftir kyni og lífeyrisgreiðslur til þeirra sundurliðaðar eftir lífeyrissjóðum. Þar er miðað við fjölda lífeyrisþega í desember 2017. Einnig eru birtar tölur um greidd iðgjöld og fjölda iðgjaldagreiðenda í hverjum sjóði. Þau iðgjöld sem hér eru talin eru miðuð við iðgjöld vegna ársins 2017 eins og þau eru áætluð af tryggingastærðfræðingi, og færð til verð- eða kauplags í lok ársins. Því getur verið nokkur munur á þeirri tölu og því sem fært er sem iðgjöld í ársreikning sjóðsins. Fjöldi iðgjaldagreiðenda er reiknaður með því að telja alla sjóðfélaga sem eru á lífi í lok árs, greiddu til hans iðgjöld á árinu og eru ekki farnir að taka lífeyri í lok ársins. Að lokum eru birtar tölur um fjölda allra sjóðfélaga sundurliðaðar eftir lífeyrissjóðum. Þetta eru allir hópar sjóðfélaga, virkir, óvirkir, elli-, maka-, og barnalífeyrisþegar. Hafa ber í huga að einstaklingar geta átt réttindi í fleiri en einum sjóði. Aðeins eru taldir þeir sem voru á lífi í lok ársins. Lífeyrisþegar eru taldir þeir sem tóku lífeyri í lok árs, virkir eru taldir þeir sem greiddu til sjóðsins iðgjald á árinu og eru ekki farnir að taka lífeyri. Óvirkir sjóðfélagar eru þeir sem eiga í sjóðnum geymdan rétt og eru ekki byrjaðir að taka lífeyri. </a:t>
          </a: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a:p>
          <a:endParaRPr lang="is-IS" sz="1100" b="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tthias/Documents/GitHub/engx-project-group20/skjo&#776;lin%20fra&#769;%20Birgi/Files/Arsreikningabok-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tthias/Documents/GitHub/engx-project-group20/skjo&#776;lin%20fra&#769;%20Birgi/Files/Arsreikningabok_2020_Til-_birtingar_-uppfaert_9.9_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mestjori/sameign/FME_Gogn/Lanastofnanir/Eiginfj&#225;r_sk&#253;rsla_2005_nov/EFJskyrsla2005nov_J&#246;kl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i"/>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i"/>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l.1.0 "/>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B221"/>
  </sheetPr>
  <dimension ref="A165:A240"/>
  <sheetViews>
    <sheetView workbookViewId="0"/>
  </sheetViews>
  <sheetFormatPr baseColWidth="10" defaultColWidth="9.1640625" defaultRowHeight="14" x14ac:dyDescent="0.15"/>
  <cols>
    <col min="1" max="16384" width="9.1640625" style="147"/>
  </cols>
  <sheetData>
    <row r="165" s="147" customFormat="1" x14ac:dyDescent="0.15"/>
    <row r="166" s="147" customFormat="1" x14ac:dyDescent="0.15"/>
    <row r="167" s="147" customFormat="1" x14ac:dyDescent="0.15"/>
    <row r="168" s="147" customFormat="1" x14ac:dyDescent="0.15"/>
    <row r="169" s="147" customFormat="1" x14ac:dyDescent="0.15"/>
    <row r="170" s="147" customFormat="1" x14ac:dyDescent="0.15"/>
    <row r="171" s="147" customFormat="1" x14ac:dyDescent="0.15"/>
    <row r="172" s="147" customFormat="1" x14ac:dyDescent="0.15"/>
    <row r="173" s="147" customFormat="1" x14ac:dyDescent="0.15"/>
    <row r="174" s="147" customFormat="1" x14ac:dyDescent="0.15"/>
    <row r="175" s="147" customFormat="1" x14ac:dyDescent="0.15"/>
    <row r="176" s="147" customFormat="1" x14ac:dyDescent="0.15"/>
    <row r="177" s="147" customFormat="1" x14ac:dyDescent="0.15"/>
    <row r="178" s="147" customFormat="1" x14ac:dyDescent="0.15"/>
    <row r="179" s="147" customFormat="1" x14ac:dyDescent="0.15"/>
    <row r="180" s="147" customFormat="1" x14ac:dyDescent="0.15"/>
    <row r="181" s="147" customFormat="1" x14ac:dyDescent="0.15"/>
    <row r="182" s="147" customFormat="1" x14ac:dyDescent="0.15"/>
    <row r="183" s="147" customFormat="1" x14ac:dyDescent="0.15"/>
    <row r="184" s="147" customFormat="1" x14ac:dyDescent="0.15"/>
    <row r="185" s="147" customFormat="1" x14ac:dyDescent="0.15"/>
    <row r="186" s="147" customFormat="1" x14ac:dyDescent="0.15"/>
    <row r="187" s="147" customFormat="1" x14ac:dyDescent="0.15"/>
    <row r="188" s="147" customFormat="1" x14ac:dyDescent="0.15"/>
    <row r="189" s="147" customFormat="1" x14ac:dyDescent="0.15"/>
    <row r="190" s="147" customFormat="1" x14ac:dyDescent="0.15"/>
    <row r="191" s="147" customFormat="1" x14ac:dyDescent="0.15"/>
    <row r="192" s="147" customFormat="1" x14ac:dyDescent="0.15"/>
    <row r="193" s="147" customFormat="1" x14ac:dyDescent="0.15"/>
    <row r="194" s="147" customFormat="1" x14ac:dyDescent="0.15"/>
    <row r="195" s="147" customFormat="1" x14ac:dyDescent="0.15"/>
    <row r="196" s="147" customFormat="1" x14ac:dyDescent="0.15"/>
    <row r="197" s="147" customFormat="1" x14ac:dyDescent="0.15"/>
    <row r="198" s="147" customFormat="1" x14ac:dyDescent="0.15"/>
    <row r="199" s="147" customFormat="1" x14ac:dyDescent="0.15"/>
    <row r="200" s="147" customFormat="1" x14ac:dyDescent="0.15"/>
    <row r="201" s="147" customFormat="1" x14ac:dyDescent="0.15"/>
    <row r="202" s="147" customFormat="1" x14ac:dyDescent="0.15"/>
    <row r="203" s="147" customFormat="1" x14ac:dyDescent="0.15"/>
    <row r="204" s="147" customFormat="1" x14ac:dyDescent="0.15"/>
    <row r="205" s="147" customFormat="1" x14ac:dyDescent="0.15"/>
    <row r="206" s="147" customFormat="1" x14ac:dyDescent="0.15"/>
    <row r="207" s="147" customFormat="1" x14ac:dyDescent="0.15"/>
    <row r="208" s="147" customFormat="1" x14ac:dyDescent="0.15"/>
    <row r="209" s="147" customFormat="1" x14ac:dyDescent="0.15"/>
    <row r="210" s="147" customFormat="1" x14ac:dyDescent="0.15"/>
    <row r="211" s="147" customFormat="1" x14ac:dyDescent="0.15"/>
    <row r="212" s="147" customFormat="1" x14ac:dyDescent="0.15"/>
    <row r="213" s="147" customFormat="1" x14ac:dyDescent="0.15"/>
    <row r="214" s="147" customFormat="1" x14ac:dyDescent="0.15"/>
    <row r="215" s="147" customFormat="1" x14ac:dyDescent="0.15"/>
    <row r="216" s="147" customFormat="1" x14ac:dyDescent="0.15"/>
    <row r="217" s="147" customFormat="1" x14ac:dyDescent="0.15"/>
    <row r="218" s="147" customFormat="1" x14ac:dyDescent="0.15"/>
    <row r="219" s="147" customFormat="1" x14ac:dyDescent="0.15"/>
    <row r="220" s="147" customFormat="1" x14ac:dyDescent="0.15"/>
    <row r="221" s="147" customFormat="1" x14ac:dyDescent="0.15"/>
    <row r="222" s="147" customFormat="1" x14ac:dyDescent="0.15"/>
    <row r="223" s="147" customFormat="1" x14ac:dyDescent="0.15"/>
    <row r="224" s="147" customFormat="1" x14ac:dyDescent="0.15"/>
    <row r="225" s="147" customFormat="1" x14ac:dyDescent="0.15"/>
    <row r="226" s="147" customFormat="1" x14ac:dyDescent="0.15"/>
    <row r="227" s="147" customFormat="1" x14ac:dyDescent="0.15"/>
    <row r="228" s="147" customFormat="1" x14ac:dyDescent="0.15"/>
    <row r="229" s="147" customFormat="1" x14ac:dyDescent="0.15"/>
    <row r="230" s="147" customFormat="1" x14ac:dyDescent="0.15"/>
    <row r="231" s="147" customFormat="1" x14ac:dyDescent="0.15"/>
    <row r="232" s="147" customFormat="1" x14ac:dyDescent="0.15"/>
    <row r="233" s="147" customFormat="1" x14ac:dyDescent="0.15"/>
    <row r="234" s="147" customFormat="1" x14ac:dyDescent="0.15"/>
    <row r="235" s="147" customFormat="1" x14ac:dyDescent="0.15"/>
    <row r="236" s="147" customFormat="1" x14ac:dyDescent="0.15"/>
    <row r="237" s="147" customFormat="1" x14ac:dyDescent="0.15"/>
    <row r="238" s="147" customFormat="1" x14ac:dyDescent="0.15"/>
    <row r="239" s="147" customFormat="1" x14ac:dyDescent="0.15"/>
    <row r="240" s="147" customFormat="1" x14ac:dyDescent="0.1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2C9ADC"/>
  </sheetPr>
  <dimension ref="A1"/>
  <sheetViews>
    <sheetView workbookViewId="0"/>
  </sheetViews>
  <sheetFormatPr baseColWidth="10" defaultColWidth="9.1640625" defaultRowHeight="14" x14ac:dyDescent="0.15"/>
  <cols>
    <col min="1" max="16384" width="9.1640625" style="147"/>
  </cols>
  <sheetData/>
  <pageMargins left="0.7" right="0.7" top="0.75" bottom="0.75" header="0.3" footer="0.3"/>
  <pageSetup paperSize="9" scale="95"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C9ADC"/>
  </sheetPr>
  <dimension ref="A1:BX45"/>
  <sheetViews>
    <sheetView workbookViewId="0">
      <selection sqref="A1:B1"/>
    </sheetView>
  </sheetViews>
  <sheetFormatPr baseColWidth="10" defaultColWidth="9.1640625" defaultRowHeight="14" x14ac:dyDescent="0.15"/>
  <cols>
    <col min="1" max="1" width="38.6640625" style="127" customWidth="1"/>
    <col min="2" max="2" width="25.33203125" style="127" customWidth="1"/>
    <col min="3" max="3" width="22.5" style="127" bestFit="1" customWidth="1"/>
    <col min="4" max="4" width="18.83203125" style="127" bestFit="1" customWidth="1"/>
    <col min="5" max="5" width="14.1640625" style="127" bestFit="1" customWidth="1"/>
    <col min="6" max="6" width="18.5" style="127" bestFit="1" customWidth="1"/>
    <col min="7" max="7" width="17" style="127" bestFit="1" customWidth="1"/>
    <col min="8" max="8" width="15.5" style="127" bestFit="1" customWidth="1"/>
    <col min="9" max="9" width="18.5" style="127" bestFit="1" customWidth="1"/>
    <col min="10" max="10" width="18.33203125" style="127" bestFit="1" customWidth="1"/>
    <col min="11" max="11" width="18.5" style="127" bestFit="1" customWidth="1"/>
    <col min="12" max="12" width="19.5" style="127" bestFit="1" customWidth="1"/>
    <col min="13" max="13" width="17.33203125" style="127" bestFit="1" customWidth="1"/>
    <col min="14" max="14" width="17" style="127" bestFit="1" customWidth="1"/>
    <col min="15" max="15" width="17.33203125" style="127" bestFit="1" customWidth="1"/>
    <col min="16" max="16" width="14.1640625" style="127" bestFit="1" customWidth="1"/>
    <col min="17" max="17" width="19.5" style="127" bestFit="1" customWidth="1"/>
    <col min="18" max="18" width="17.33203125" style="127" bestFit="1" customWidth="1"/>
    <col min="19" max="19" width="18.83203125" style="127" bestFit="1" customWidth="1"/>
    <col min="20" max="20" width="18.33203125" style="127" bestFit="1" customWidth="1"/>
    <col min="21" max="21" width="16.1640625" style="127" bestFit="1" customWidth="1"/>
    <col min="22" max="22" width="19.83203125" style="127" bestFit="1" customWidth="1"/>
    <col min="23" max="23" width="15.1640625" style="127" bestFit="1" customWidth="1"/>
    <col min="24" max="24" width="18.83203125" style="127" bestFit="1" customWidth="1"/>
    <col min="25" max="25" width="20.1640625" style="127" bestFit="1" customWidth="1"/>
    <col min="26" max="26" width="18.33203125" style="127" bestFit="1" customWidth="1"/>
    <col min="27" max="27" width="18.83203125" style="127" bestFit="1" customWidth="1"/>
    <col min="28" max="28" width="15.1640625" style="127" bestFit="1" customWidth="1"/>
    <col min="29" max="29" width="15" style="127" bestFit="1" customWidth="1"/>
    <col min="30" max="30" width="20.5" style="127" bestFit="1" customWidth="1"/>
    <col min="31" max="31" width="17.33203125" style="127" bestFit="1" customWidth="1"/>
    <col min="32" max="32" width="17" style="127" bestFit="1" customWidth="1"/>
    <col min="33" max="33" width="15.1640625" style="127" bestFit="1" customWidth="1"/>
    <col min="34" max="34" width="18.5" style="127" bestFit="1" customWidth="1"/>
    <col min="35" max="36" width="18.83203125" style="127" bestFit="1" customWidth="1"/>
    <col min="37" max="37" width="18.33203125" style="127" bestFit="1" customWidth="1"/>
    <col min="38" max="38" width="17" style="127" bestFit="1" customWidth="1"/>
    <col min="39" max="40" width="18.83203125" style="127" bestFit="1" customWidth="1"/>
    <col min="41" max="42" width="19.1640625" style="127" bestFit="1" customWidth="1"/>
    <col min="43" max="43" width="18" style="127" bestFit="1" customWidth="1"/>
    <col min="44" max="44" width="18.5" style="127" bestFit="1" customWidth="1"/>
    <col min="45" max="45" width="19.1640625" style="127" bestFit="1" customWidth="1"/>
    <col min="46" max="46" width="15.33203125" style="127" customWidth="1"/>
    <col min="47" max="47" width="19.1640625" style="127" bestFit="1" customWidth="1"/>
    <col min="48" max="48" width="19.83203125" style="127" bestFit="1" customWidth="1"/>
    <col min="49" max="49" width="19.5" style="127" bestFit="1" customWidth="1"/>
    <col min="50" max="50" width="17.83203125" style="127" bestFit="1" customWidth="1"/>
    <col min="51" max="51" width="17.33203125" style="127" bestFit="1" customWidth="1"/>
    <col min="52" max="52" width="17.83203125" style="127" bestFit="1" customWidth="1"/>
    <col min="53" max="53" width="17.33203125" style="127" bestFit="1" customWidth="1"/>
    <col min="54" max="54" width="17.83203125" style="127" bestFit="1" customWidth="1"/>
    <col min="55" max="55" width="19.5" style="127" bestFit="1" customWidth="1"/>
    <col min="56" max="56" width="18" style="127" bestFit="1" customWidth="1"/>
    <col min="57" max="57" width="15.1640625" style="127" bestFit="1" customWidth="1"/>
    <col min="58" max="59" width="14.1640625" style="127" bestFit="1" customWidth="1"/>
    <col min="60" max="60" width="13.5" style="127" bestFit="1" customWidth="1"/>
    <col min="61" max="61" width="18.83203125" style="127" bestFit="1" customWidth="1"/>
    <col min="62" max="62" width="15" style="127" bestFit="1" customWidth="1"/>
    <col min="63" max="63" width="15.1640625" style="127" bestFit="1" customWidth="1"/>
    <col min="64" max="64" width="18.5" style="127" bestFit="1" customWidth="1"/>
    <col min="65" max="65" width="15.1640625" style="127" bestFit="1" customWidth="1"/>
    <col min="66" max="66" width="18.83203125" style="127" bestFit="1" customWidth="1"/>
    <col min="67" max="67" width="19.5" style="127" bestFit="1" customWidth="1"/>
    <col min="68" max="68" width="17.33203125" style="127" bestFit="1" customWidth="1"/>
    <col min="69" max="69" width="17.83203125" style="127" bestFit="1" customWidth="1"/>
    <col min="70" max="70" width="15.5" style="127" bestFit="1" customWidth="1"/>
    <col min="71" max="71" width="13.6640625" style="127" bestFit="1" customWidth="1"/>
    <col min="72" max="72" width="19.5" style="127" bestFit="1" customWidth="1"/>
    <col min="73" max="73" width="17" style="127" bestFit="1" customWidth="1"/>
    <col min="74" max="74" width="15.5" style="127" bestFit="1" customWidth="1"/>
    <col min="75" max="75" width="9.33203125" style="127" bestFit="1" customWidth="1"/>
    <col min="76" max="16384" width="9.1640625" style="127"/>
  </cols>
  <sheetData>
    <row r="1" spans="1:76" ht="36" x14ac:dyDescent="0.15">
      <c r="A1" s="343" t="s">
        <v>265</v>
      </c>
      <c r="B1" s="344"/>
      <c r="C1" s="168" t="s">
        <v>266</v>
      </c>
      <c r="D1" s="345" t="s">
        <v>15</v>
      </c>
      <c r="E1" s="346"/>
      <c r="F1" s="346"/>
      <c r="G1" s="346"/>
      <c r="H1" s="346"/>
      <c r="I1" s="346"/>
      <c r="J1" s="346"/>
      <c r="K1" s="347"/>
      <c r="L1" s="348" t="s">
        <v>13</v>
      </c>
      <c r="M1" s="349"/>
      <c r="N1" s="349"/>
      <c r="O1" s="349"/>
      <c r="P1" s="350"/>
      <c r="Q1" s="345" t="s">
        <v>356</v>
      </c>
      <c r="R1" s="346"/>
      <c r="S1" s="347"/>
      <c r="T1" s="164" t="s">
        <v>167</v>
      </c>
      <c r="U1" s="163" t="s">
        <v>267</v>
      </c>
      <c r="V1" s="345" t="s">
        <v>169</v>
      </c>
      <c r="W1" s="347"/>
      <c r="X1" s="345" t="s">
        <v>14</v>
      </c>
      <c r="Y1" s="346"/>
      <c r="Z1" s="346"/>
      <c r="AA1" s="346"/>
      <c r="AB1" s="346"/>
      <c r="AC1" s="347"/>
      <c r="AD1" s="345" t="s">
        <v>170</v>
      </c>
      <c r="AE1" s="346"/>
      <c r="AF1" s="346"/>
      <c r="AG1" s="347"/>
      <c r="AH1" s="345" t="s">
        <v>24</v>
      </c>
      <c r="AI1" s="346"/>
      <c r="AJ1" s="346"/>
      <c r="AK1" s="346"/>
      <c r="AL1" s="347"/>
      <c r="AM1" s="345" t="s">
        <v>23</v>
      </c>
      <c r="AN1" s="347"/>
      <c r="AO1" s="164" t="s">
        <v>27</v>
      </c>
      <c r="AP1" s="163" t="s">
        <v>171</v>
      </c>
      <c r="AQ1" s="163" t="s">
        <v>31</v>
      </c>
      <c r="AR1" s="163" t="s">
        <v>30</v>
      </c>
      <c r="AS1" s="163" t="s">
        <v>268</v>
      </c>
      <c r="AT1" s="163" t="s">
        <v>173</v>
      </c>
      <c r="AU1" s="163" t="s">
        <v>21</v>
      </c>
      <c r="AV1" s="345" t="s">
        <v>9</v>
      </c>
      <c r="AW1" s="346"/>
      <c r="AX1" s="346"/>
      <c r="AY1" s="346"/>
      <c r="AZ1" s="347"/>
      <c r="BA1" s="345" t="s">
        <v>174</v>
      </c>
      <c r="BB1" s="347"/>
      <c r="BC1" s="348" t="s">
        <v>11</v>
      </c>
      <c r="BD1" s="349"/>
      <c r="BE1" s="349"/>
      <c r="BF1" s="349"/>
      <c r="BG1" s="349"/>
      <c r="BH1" s="350"/>
      <c r="BI1" s="345" t="s">
        <v>25</v>
      </c>
      <c r="BJ1" s="346"/>
      <c r="BK1" s="347"/>
      <c r="BL1" s="345" t="s">
        <v>20</v>
      </c>
      <c r="BM1" s="346"/>
      <c r="BN1" s="347"/>
      <c r="BO1" s="348" t="s">
        <v>16</v>
      </c>
      <c r="BP1" s="349"/>
      <c r="BQ1" s="349"/>
      <c r="BR1" s="349"/>
      <c r="BS1" s="350"/>
      <c r="BT1" s="345" t="s">
        <v>18</v>
      </c>
      <c r="BU1" s="346"/>
      <c r="BV1" s="347"/>
      <c r="BW1" s="164" t="s">
        <v>269</v>
      </c>
    </row>
    <row r="2" spans="1:76" x14ac:dyDescent="0.15">
      <c r="A2" s="162"/>
      <c r="B2" s="162"/>
      <c r="C2" s="168" t="s">
        <v>270</v>
      </c>
      <c r="D2" s="164" t="s">
        <v>271</v>
      </c>
      <c r="E2" s="164" t="s">
        <v>184</v>
      </c>
      <c r="F2" s="164" t="s">
        <v>181</v>
      </c>
      <c r="G2" s="164" t="s">
        <v>182</v>
      </c>
      <c r="H2" s="164" t="s">
        <v>183</v>
      </c>
      <c r="I2" s="164" t="s">
        <v>178</v>
      </c>
      <c r="J2" s="164" t="s">
        <v>179</v>
      </c>
      <c r="K2" s="164" t="s">
        <v>180</v>
      </c>
      <c r="L2" s="169" t="s">
        <v>185</v>
      </c>
      <c r="M2" s="169" t="s">
        <v>187</v>
      </c>
      <c r="N2" s="166" t="s">
        <v>189</v>
      </c>
      <c r="O2" s="164" t="s">
        <v>186</v>
      </c>
      <c r="P2" s="164" t="s">
        <v>188</v>
      </c>
      <c r="Q2" s="164" t="s">
        <v>211</v>
      </c>
      <c r="R2" s="164" t="s">
        <v>206</v>
      </c>
      <c r="S2" s="164" t="s">
        <v>212</v>
      </c>
      <c r="T2" s="164" t="s">
        <v>185</v>
      </c>
      <c r="U2" s="164" t="s">
        <v>185</v>
      </c>
      <c r="V2" s="164" t="s">
        <v>185</v>
      </c>
      <c r="W2" s="164" t="s">
        <v>272</v>
      </c>
      <c r="X2" s="164" t="s">
        <v>185</v>
      </c>
      <c r="Y2" s="164" t="s">
        <v>192</v>
      </c>
      <c r="Z2" s="164" t="s">
        <v>193</v>
      </c>
      <c r="AA2" s="164" t="s">
        <v>194</v>
      </c>
      <c r="AB2" s="164" t="s">
        <v>273</v>
      </c>
      <c r="AC2" s="164" t="s">
        <v>196</v>
      </c>
      <c r="AD2" s="164" t="s">
        <v>185</v>
      </c>
      <c r="AE2" s="164" t="s">
        <v>197</v>
      </c>
      <c r="AF2" s="164" t="s">
        <v>198</v>
      </c>
      <c r="AG2" s="164" t="s">
        <v>199</v>
      </c>
      <c r="AH2" s="164" t="s">
        <v>185</v>
      </c>
      <c r="AI2" s="164" t="s">
        <v>200</v>
      </c>
      <c r="AJ2" s="164" t="s">
        <v>201</v>
      </c>
      <c r="AK2" s="164" t="s">
        <v>202</v>
      </c>
      <c r="AL2" s="164" t="s">
        <v>203</v>
      </c>
      <c r="AM2" s="164" t="s">
        <v>205</v>
      </c>
      <c r="AN2" s="169" t="s">
        <v>321</v>
      </c>
      <c r="AO2" s="170" t="s">
        <v>185</v>
      </c>
      <c r="AP2" s="169" t="s">
        <v>185</v>
      </c>
      <c r="AQ2" s="170" t="s">
        <v>185</v>
      </c>
      <c r="AR2" s="164" t="s">
        <v>185</v>
      </c>
      <c r="AS2" s="169" t="s">
        <v>185</v>
      </c>
      <c r="AT2" s="171" t="s">
        <v>185</v>
      </c>
      <c r="AU2" s="171" t="s">
        <v>185</v>
      </c>
      <c r="AV2" s="170" t="s">
        <v>207</v>
      </c>
      <c r="AW2" s="164" t="s">
        <v>206</v>
      </c>
      <c r="AX2" s="164" t="s">
        <v>208</v>
      </c>
      <c r="AY2" s="164" t="s">
        <v>209</v>
      </c>
      <c r="AZ2" s="169" t="s">
        <v>210</v>
      </c>
      <c r="BA2" s="170" t="s">
        <v>185</v>
      </c>
      <c r="BB2" s="169" t="s">
        <v>219</v>
      </c>
      <c r="BC2" s="170" t="s">
        <v>185</v>
      </c>
      <c r="BD2" s="164" t="s">
        <v>219</v>
      </c>
      <c r="BE2" s="164" t="s">
        <v>189</v>
      </c>
      <c r="BF2" s="164" t="s">
        <v>214</v>
      </c>
      <c r="BG2" s="164" t="s">
        <v>215</v>
      </c>
      <c r="BH2" s="169" t="s">
        <v>216</v>
      </c>
      <c r="BI2" s="170" t="s">
        <v>185</v>
      </c>
      <c r="BJ2" s="164" t="s">
        <v>217</v>
      </c>
      <c r="BK2" s="169" t="s">
        <v>218</v>
      </c>
      <c r="BL2" s="170" t="s">
        <v>274</v>
      </c>
      <c r="BM2" s="164" t="s">
        <v>275</v>
      </c>
      <c r="BN2" s="169" t="s">
        <v>185</v>
      </c>
      <c r="BO2" s="170" t="s">
        <v>222</v>
      </c>
      <c r="BP2" s="164" t="s">
        <v>217</v>
      </c>
      <c r="BQ2" s="164" t="s">
        <v>218</v>
      </c>
      <c r="BR2" s="164" t="s">
        <v>223</v>
      </c>
      <c r="BS2" s="164" t="s">
        <v>224</v>
      </c>
      <c r="BT2" s="164" t="s">
        <v>185</v>
      </c>
      <c r="BU2" s="164" t="s">
        <v>276</v>
      </c>
      <c r="BV2" s="164" t="s">
        <v>277</v>
      </c>
      <c r="BW2" s="164"/>
    </row>
    <row r="3" spans="1:76" ht="15" customHeight="1" x14ac:dyDescent="0.15">
      <c r="A3" s="183"/>
      <c r="B3" s="183" t="s">
        <v>270</v>
      </c>
      <c r="C3" s="185">
        <v>3880589028601.75</v>
      </c>
      <c r="D3" s="236">
        <v>99627451546</v>
      </c>
      <c r="E3" s="185">
        <v>93550433</v>
      </c>
      <c r="F3" s="185">
        <v>23647612412</v>
      </c>
      <c r="G3" s="185">
        <v>1084375194</v>
      </c>
      <c r="H3" s="185">
        <v>367729824</v>
      </c>
      <c r="I3" s="185">
        <v>19781574733</v>
      </c>
      <c r="J3" s="185">
        <v>51317233751</v>
      </c>
      <c r="K3" s="185">
        <v>12726581866</v>
      </c>
      <c r="L3" s="236">
        <v>332011391770</v>
      </c>
      <c r="M3" s="185">
        <v>4001649869</v>
      </c>
      <c r="N3" s="185">
        <v>3396701189</v>
      </c>
      <c r="O3" s="185">
        <v>6277218990</v>
      </c>
      <c r="P3" s="185">
        <v>56739587</v>
      </c>
      <c r="Q3" s="236">
        <v>132713331793.394</v>
      </c>
      <c r="R3" s="185">
        <v>9081750284.9071999</v>
      </c>
      <c r="S3" s="185">
        <v>28525513034.528099</v>
      </c>
      <c r="T3" s="186">
        <v>34352812810.599998</v>
      </c>
      <c r="U3" s="186">
        <v>2250965</v>
      </c>
      <c r="V3" s="236">
        <v>131767680749</v>
      </c>
      <c r="W3" s="185">
        <v>383728180</v>
      </c>
      <c r="X3" s="236">
        <v>62790175946.199997</v>
      </c>
      <c r="Y3" s="185">
        <v>107580682688</v>
      </c>
      <c r="Z3" s="185">
        <v>12732113268.92</v>
      </c>
      <c r="AA3" s="185">
        <v>25940990717.970001</v>
      </c>
      <c r="AB3" s="185">
        <v>379319207.20999998</v>
      </c>
      <c r="AC3" s="185">
        <v>896210719</v>
      </c>
      <c r="AD3" s="236">
        <v>509333497325</v>
      </c>
      <c r="AE3" s="185">
        <v>1908886526</v>
      </c>
      <c r="AF3" s="185">
        <v>1860379581</v>
      </c>
      <c r="AG3" s="185">
        <v>701633328</v>
      </c>
      <c r="AH3" s="236">
        <v>14576546381</v>
      </c>
      <c r="AI3" s="185">
        <v>18095098348</v>
      </c>
      <c r="AJ3" s="185">
        <v>16894275663</v>
      </c>
      <c r="AK3" s="185">
        <v>13186522231</v>
      </c>
      <c r="AL3" s="185">
        <v>8105737001</v>
      </c>
      <c r="AM3" s="236">
        <v>37022144800</v>
      </c>
      <c r="AN3" s="185">
        <v>38619478906</v>
      </c>
      <c r="AO3" s="237">
        <v>32932738843.619999</v>
      </c>
      <c r="AP3" s="186">
        <v>26830367942.952499</v>
      </c>
      <c r="AQ3" s="237">
        <v>11189620741.42</v>
      </c>
      <c r="AR3" s="186">
        <v>11932555265</v>
      </c>
      <c r="AS3" s="186">
        <v>22976595864.759998</v>
      </c>
      <c r="AT3" s="238">
        <v>4505484334.0201998</v>
      </c>
      <c r="AU3" s="238">
        <v>76469364650.182205</v>
      </c>
      <c r="AV3" s="237">
        <v>551086510393.89099</v>
      </c>
      <c r="AW3" s="185">
        <v>211721450104.93301</v>
      </c>
      <c r="AX3" s="185">
        <v>6874382292.3499002</v>
      </c>
      <c r="AY3" s="185">
        <v>1704300754.4791</v>
      </c>
      <c r="AZ3" s="185">
        <v>6903390793</v>
      </c>
      <c r="BA3" s="237">
        <v>1263345702</v>
      </c>
      <c r="BB3" s="185">
        <v>4335387592</v>
      </c>
      <c r="BC3" s="237">
        <v>651586181183.03003</v>
      </c>
      <c r="BD3" s="185">
        <v>11775819614.790001</v>
      </c>
      <c r="BE3" s="185">
        <v>491006040</v>
      </c>
      <c r="BF3" s="185">
        <v>88325096.480000004</v>
      </c>
      <c r="BG3" s="185">
        <v>60095093.109999999</v>
      </c>
      <c r="BH3" s="185">
        <v>34127211</v>
      </c>
      <c r="BI3" s="237">
        <v>48851882965</v>
      </c>
      <c r="BJ3" s="185">
        <v>137545981</v>
      </c>
      <c r="BK3" s="185">
        <v>229361439</v>
      </c>
      <c r="BL3" s="237">
        <v>10326703901</v>
      </c>
      <c r="BM3" s="185">
        <v>242755871</v>
      </c>
      <c r="BN3" s="185">
        <v>68601074349</v>
      </c>
      <c r="BO3" s="237">
        <v>198107232914</v>
      </c>
      <c r="BP3" s="185">
        <v>1326805837</v>
      </c>
      <c r="BQ3" s="185">
        <v>3646550974</v>
      </c>
      <c r="BR3" s="185">
        <v>423390029</v>
      </c>
      <c r="BS3" s="185">
        <v>13044316</v>
      </c>
      <c r="BT3" s="236">
        <v>149597168119</v>
      </c>
      <c r="BU3" s="185">
        <v>1527810229</v>
      </c>
      <c r="BV3" s="185">
        <v>956080546</v>
      </c>
      <c r="BW3" s="185">
        <v>100</v>
      </c>
    </row>
    <row r="4" spans="1:76" ht="15" customHeight="1" x14ac:dyDescent="0.15">
      <c r="A4" s="188" t="s">
        <v>278</v>
      </c>
      <c r="B4" s="188"/>
      <c r="C4" s="239">
        <v>1141880273897.1101</v>
      </c>
      <c r="D4" s="240">
        <v>28701333179</v>
      </c>
      <c r="E4" s="190">
        <v>12356396</v>
      </c>
      <c r="F4" s="190"/>
      <c r="G4" s="190">
        <v>865640954</v>
      </c>
      <c r="H4" s="190">
        <v>211389371</v>
      </c>
      <c r="I4" s="190">
        <v>3259380758</v>
      </c>
      <c r="J4" s="190">
        <v>11787455863</v>
      </c>
      <c r="K4" s="190">
        <v>2532342973</v>
      </c>
      <c r="L4" s="240">
        <v>85064819893</v>
      </c>
      <c r="M4" s="190">
        <v>1080176931</v>
      </c>
      <c r="N4" s="190"/>
      <c r="O4" s="190">
        <v>3483042550</v>
      </c>
      <c r="P4" s="190"/>
      <c r="Q4" s="240">
        <v>33422382200.150501</v>
      </c>
      <c r="R4" s="190">
        <v>4591972259.3288002</v>
      </c>
      <c r="S4" s="190">
        <v>7138761246.6339998</v>
      </c>
      <c r="T4" s="192">
        <v>7569139859.2700005</v>
      </c>
      <c r="U4" s="192"/>
      <c r="V4" s="240">
        <v>33047703065</v>
      </c>
      <c r="W4" s="190">
        <v>138519136</v>
      </c>
      <c r="X4" s="240">
        <v>21500976349.200001</v>
      </c>
      <c r="Y4" s="190">
        <v>20404156182</v>
      </c>
      <c r="Z4" s="190">
        <v>4286756294.46</v>
      </c>
      <c r="AA4" s="190">
        <v>12530761552</v>
      </c>
      <c r="AB4" s="190">
        <v>152689677</v>
      </c>
      <c r="AC4" s="190"/>
      <c r="AD4" s="240">
        <v>139721556587</v>
      </c>
      <c r="AE4" s="190">
        <v>757001048</v>
      </c>
      <c r="AF4" s="190">
        <v>840088901</v>
      </c>
      <c r="AG4" s="190"/>
      <c r="AH4" s="240">
        <v>4758020901</v>
      </c>
      <c r="AI4" s="190">
        <v>3507253472</v>
      </c>
      <c r="AJ4" s="190">
        <v>4553172145</v>
      </c>
      <c r="AK4" s="190">
        <v>4005497610</v>
      </c>
      <c r="AL4" s="190">
        <v>7291689461</v>
      </c>
      <c r="AM4" s="240">
        <v>10297450598</v>
      </c>
      <c r="AN4" s="190">
        <v>22413234446</v>
      </c>
      <c r="AO4" s="240">
        <v>10350596744.32</v>
      </c>
      <c r="AP4" s="192">
        <v>8169525077</v>
      </c>
      <c r="AQ4" s="240">
        <v>4509342666.7299995</v>
      </c>
      <c r="AR4" s="192">
        <v>4602293331</v>
      </c>
      <c r="AS4" s="192">
        <v>12306099239.370001</v>
      </c>
      <c r="AT4" s="192">
        <v>2133615867.0548</v>
      </c>
      <c r="AU4" s="192">
        <v>44884610918.819099</v>
      </c>
      <c r="AV4" s="240">
        <v>200264255570</v>
      </c>
      <c r="AW4" s="190">
        <v>54406976710.769997</v>
      </c>
      <c r="AX4" s="190">
        <v>281428796</v>
      </c>
      <c r="AY4" s="190">
        <v>131473840</v>
      </c>
      <c r="AZ4" s="190"/>
      <c r="BA4" s="240">
        <v>462788178</v>
      </c>
      <c r="BB4" s="190">
        <v>1217972530</v>
      </c>
      <c r="BC4" s="240">
        <v>158271327921.64999</v>
      </c>
      <c r="BD4" s="190">
        <v>2860365461.3499999</v>
      </c>
      <c r="BE4" s="190"/>
      <c r="BF4" s="190">
        <v>5954737</v>
      </c>
      <c r="BG4" s="190">
        <v>4886021</v>
      </c>
      <c r="BH4" s="190">
        <v>2646575</v>
      </c>
      <c r="BI4" s="240">
        <v>10703222031</v>
      </c>
      <c r="BJ4" s="190">
        <v>82057401</v>
      </c>
      <c r="BK4" s="190">
        <v>124950986</v>
      </c>
      <c r="BL4" s="240">
        <v>4897314266</v>
      </c>
      <c r="BM4" s="190">
        <v>123902500</v>
      </c>
      <c r="BN4" s="190">
        <v>13325593319</v>
      </c>
      <c r="BO4" s="240">
        <v>69377815862</v>
      </c>
      <c r="BP4" s="190">
        <v>794051003</v>
      </c>
      <c r="BQ4" s="190">
        <v>1634505231</v>
      </c>
      <c r="BR4" s="190"/>
      <c r="BS4" s="190"/>
      <c r="BT4" s="240">
        <v>55529695967</v>
      </c>
      <c r="BU4" s="190"/>
      <c r="BV4" s="190">
        <v>494283288</v>
      </c>
      <c r="BW4" s="190">
        <v>37.119483386762901</v>
      </c>
    </row>
    <row r="5" spans="1:76" s="129" customFormat="1" ht="15" customHeight="1" x14ac:dyDescent="0.15">
      <c r="A5" s="194" t="s">
        <v>261</v>
      </c>
      <c r="B5" s="194" t="s">
        <v>279</v>
      </c>
      <c r="C5" s="241">
        <v>8.8835385059591321E-3</v>
      </c>
      <c r="D5" s="242">
        <v>9.3376354794588723E-3</v>
      </c>
      <c r="E5" s="243">
        <v>0</v>
      </c>
      <c r="F5" s="243">
        <v>0</v>
      </c>
      <c r="G5" s="243">
        <v>0</v>
      </c>
      <c r="H5" s="243">
        <v>0</v>
      </c>
      <c r="I5" s="243">
        <v>9.9210918885838106E-3</v>
      </c>
      <c r="J5" s="243">
        <v>9.732871904964302E-3</v>
      </c>
      <c r="K5" s="243">
        <v>3.4152296873730004E-2</v>
      </c>
      <c r="L5" s="242">
        <v>1.6179721355211618E-2</v>
      </c>
      <c r="M5" s="243">
        <v>0</v>
      </c>
      <c r="N5" s="243">
        <v>0</v>
      </c>
      <c r="O5" s="243">
        <v>0</v>
      </c>
      <c r="P5" s="243">
        <v>0</v>
      </c>
      <c r="Q5" s="242">
        <v>1.6575622482933206E-2</v>
      </c>
      <c r="R5" s="243">
        <v>2.4209122675808437E-2</v>
      </c>
      <c r="S5" s="243">
        <v>1.6575622482933428E-2</v>
      </c>
      <c r="T5" s="244">
        <v>0</v>
      </c>
      <c r="U5" s="244">
        <v>0</v>
      </c>
      <c r="V5" s="242">
        <v>1.3160939268442973E-2</v>
      </c>
      <c r="W5" s="243">
        <v>0</v>
      </c>
      <c r="X5" s="242">
        <v>2.3191958639522614E-2</v>
      </c>
      <c r="Y5" s="243">
        <v>5.6156866658902738E-2</v>
      </c>
      <c r="Z5" s="243">
        <v>1.979971512952361E-2</v>
      </c>
      <c r="AA5" s="243">
        <v>0</v>
      </c>
      <c r="AB5" s="243">
        <v>0</v>
      </c>
      <c r="AC5" s="243">
        <v>0</v>
      </c>
      <c r="AD5" s="242">
        <v>3.6309841258038711E-3</v>
      </c>
      <c r="AE5" s="243">
        <v>0</v>
      </c>
      <c r="AF5" s="243">
        <v>0</v>
      </c>
      <c r="AG5" s="243">
        <v>0</v>
      </c>
      <c r="AH5" s="242">
        <v>0</v>
      </c>
      <c r="AI5" s="243">
        <v>0</v>
      </c>
      <c r="AJ5" s="243">
        <v>0</v>
      </c>
      <c r="AK5" s="243">
        <v>0</v>
      </c>
      <c r="AL5" s="243">
        <v>0</v>
      </c>
      <c r="AM5" s="242">
        <v>0</v>
      </c>
      <c r="AN5" s="243">
        <v>0</v>
      </c>
      <c r="AO5" s="242">
        <v>3.3825661770866544E-2</v>
      </c>
      <c r="AP5" s="244">
        <v>7.4393811668570509E-3</v>
      </c>
      <c r="AQ5" s="242">
        <v>9.4111891391864821E-3</v>
      </c>
      <c r="AR5" s="244">
        <v>0</v>
      </c>
      <c r="AS5" s="244">
        <v>3.1899146491044972E-2</v>
      </c>
      <c r="AT5" s="244">
        <v>0</v>
      </c>
      <c r="AU5" s="244">
        <v>1.3209292892665148E-2</v>
      </c>
      <c r="AV5" s="242">
        <v>4.7039410918277014E-3</v>
      </c>
      <c r="AW5" s="243">
        <v>9.4950651411170872E-3</v>
      </c>
      <c r="AX5" s="243">
        <v>0</v>
      </c>
      <c r="AY5" s="243">
        <v>0</v>
      </c>
      <c r="AZ5" s="243">
        <v>0</v>
      </c>
      <c r="BA5" s="242">
        <v>0</v>
      </c>
      <c r="BB5" s="243">
        <v>0</v>
      </c>
      <c r="BC5" s="242">
        <v>6.5883127503435501E-3</v>
      </c>
      <c r="BD5" s="243">
        <v>6.5883127504642314E-3</v>
      </c>
      <c r="BE5" s="243">
        <v>0</v>
      </c>
      <c r="BF5" s="243">
        <v>0</v>
      </c>
      <c r="BG5" s="243">
        <v>0</v>
      </c>
      <c r="BH5" s="243">
        <v>0</v>
      </c>
      <c r="BI5" s="242">
        <v>1.2858183040713955E-2</v>
      </c>
      <c r="BJ5" s="243">
        <v>0</v>
      </c>
      <c r="BK5" s="243">
        <v>0</v>
      </c>
      <c r="BL5" s="242">
        <v>1.3048385610791802E-2</v>
      </c>
      <c r="BM5" s="243">
        <v>0</v>
      </c>
      <c r="BN5" s="243">
        <v>1.3050368102712762E-2</v>
      </c>
      <c r="BO5" s="242">
        <v>0</v>
      </c>
      <c r="BP5" s="243">
        <v>0</v>
      </c>
      <c r="BQ5" s="243">
        <v>0</v>
      </c>
      <c r="BR5" s="243">
        <v>0</v>
      </c>
      <c r="BS5" s="243">
        <v>0</v>
      </c>
      <c r="BT5" s="242">
        <v>8.5813457232538637E-3</v>
      </c>
      <c r="BU5" s="243">
        <v>0</v>
      </c>
      <c r="BV5" s="243">
        <v>0</v>
      </c>
      <c r="BW5" s="243">
        <v>8.5813457232537527E-3</v>
      </c>
      <c r="BX5" s="128"/>
    </row>
    <row r="6" spans="1:76" s="129" customFormat="1" ht="15" customHeight="1" x14ac:dyDescent="0.15">
      <c r="A6" s="194"/>
      <c r="B6" s="245" t="s">
        <v>261</v>
      </c>
      <c r="C6" s="246"/>
      <c r="D6" s="247"/>
      <c r="E6" s="248"/>
      <c r="F6" s="248"/>
      <c r="G6" s="248"/>
      <c r="H6" s="248"/>
      <c r="I6" s="248"/>
      <c r="J6" s="248"/>
      <c r="K6" s="248"/>
      <c r="L6" s="247"/>
      <c r="M6" s="248"/>
      <c r="N6" s="248"/>
      <c r="O6" s="248"/>
      <c r="P6" s="248"/>
      <c r="Q6" s="247"/>
      <c r="R6" s="248"/>
      <c r="S6" s="248"/>
      <c r="T6" s="249"/>
      <c r="U6" s="249"/>
      <c r="V6" s="247"/>
      <c r="W6" s="248"/>
      <c r="X6" s="247"/>
      <c r="Y6" s="248"/>
      <c r="Z6" s="248"/>
      <c r="AA6" s="248"/>
      <c r="AB6" s="248"/>
      <c r="AC6" s="248"/>
      <c r="AD6" s="247"/>
      <c r="AE6" s="248"/>
      <c r="AF6" s="248"/>
      <c r="AG6" s="248"/>
      <c r="AH6" s="247"/>
      <c r="AI6" s="248"/>
      <c r="AJ6" s="248"/>
      <c r="AK6" s="248"/>
      <c r="AL6" s="248"/>
      <c r="AM6" s="247"/>
      <c r="AN6" s="248"/>
      <c r="AO6" s="247"/>
      <c r="AP6" s="249"/>
      <c r="AQ6" s="247"/>
      <c r="AR6" s="249"/>
      <c r="AS6" s="249"/>
      <c r="AT6" s="249"/>
      <c r="AU6" s="249"/>
      <c r="AV6" s="247"/>
      <c r="AW6" s="248"/>
      <c r="AX6" s="248"/>
      <c r="AY6" s="248"/>
      <c r="AZ6" s="248"/>
      <c r="BA6" s="247"/>
      <c r="BB6" s="248"/>
      <c r="BC6" s="247"/>
      <c r="BD6" s="248"/>
      <c r="BE6" s="248"/>
      <c r="BF6" s="248"/>
      <c r="BG6" s="248"/>
      <c r="BH6" s="248"/>
      <c r="BI6" s="247"/>
      <c r="BJ6" s="248"/>
      <c r="BK6" s="248"/>
      <c r="BL6" s="247"/>
      <c r="BM6" s="248"/>
      <c r="BN6" s="248"/>
      <c r="BO6" s="247"/>
      <c r="BP6" s="248"/>
      <c r="BQ6" s="248"/>
      <c r="BR6" s="248"/>
      <c r="BS6" s="248"/>
      <c r="BT6" s="247"/>
      <c r="BU6" s="248"/>
      <c r="BV6" s="248"/>
      <c r="BW6" s="248"/>
    </row>
    <row r="7" spans="1:76" ht="26.25" customHeight="1" x14ac:dyDescent="0.15">
      <c r="A7" s="250" t="s">
        <v>280</v>
      </c>
      <c r="B7" s="250"/>
      <c r="C7" s="185">
        <v>380123121641.40802</v>
      </c>
      <c r="D7" s="251">
        <v>15326335471</v>
      </c>
      <c r="E7" s="252">
        <v>56130064</v>
      </c>
      <c r="F7" s="252"/>
      <c r="G7" s="252"/>
      <c r="H7" s="252"/>
      <c r="I7" s="252">
        <v>1674907283</v>
      </c>
      <c r="J7" s="252">
        <v>7770006023</v>
      </c>
      <c r="K7" s="252">
        <v>2446005508</v>
      </c>
      <c r="L7" s="251">
        <v>54459336184</v>
      </c>
      <c r="M7" s="252">
        <v>106796241</v>
      </c>
      <c r="N7" s="252"/>
      <c r="O7" s="252">
        <v>1192355939</v>
      </c>
      <c r="P7" s="252"/>
      <c r="Q7" s="251">
        <v>10252047042.888</v>
      </c>
      <c r="R7" s="252">
        <v>333153203</v>
      </c>
      <c r="S7" s="252">
        <v>2341933399.52001</v>
      </c>
      <c r="T7" s="253">
        <v>6378190340</v>
      </c>
      <c r="U7" s="253"/>
      <c r="V7" s="251">
        <v>5115923116</v>
      </c>
      <c r="W7" s="252"/>
      <c r="X7" s="251">
        <v>8720390020</v>
      </c>
      <c r="Y7" s="252">
        <v>12582376112</v>
      </c>
      <c r="Z7" s="252">
        <v>1344608184</v>
      </c>
      <c r="AA7" s="252">
        <v>2053066676</v>
      </c>
      <c r="AB7" s="252"/>
      <c r="AC7" s="252"/>
      <c r="AD7" s="251">
        <v>28258829559</v>
      </c>
      <c r="AE7" s="252"/>
      <c r="AF7" s="252"/>
      <c r="AG7" s="252"/>
      <c r="AH7" s="251"/>
      <c r="AI7" s="252"/>
      <c r="AJ7" s="252"/>
      <c r="AK7" s="252"/>
      <c r="AL7" s="252"/>
      <c r="AM7" s="251">
        <v>2244591419</v>
      </c>
      <c r="AN7" s="252">
        <v>808497050</v>
      </c>
      <c r="AO7" s="251">
        <v>1802248183</v>
      </c>
      <c r="AP7" s="253">
        <v>1432699669</v>
      </c>
      <c r="AQ7" s="251"/>
      <c r="AR7" s="253">
        <v>16975554</v>
      </c>
      <c r="AS7" s="253">
        <v>153744674</v>
      </c>
      <c r="AT7" s="253">
        <v>217921262</v>
      </c>
      <c r="AU7" s="253">
        <v>1328675028</v>
      </c>
      <c r="AV7" s="251">
        <v>66012027530</v>
      </c>
      <c r="AW7" s="252">
        <v>25224576492</v>
      </c>
      <c r="AX7" s="252"/>
      <c r="AY7" s="252"/>
      <c r="AZ7" s="252"/>
      <c r="BA7" s="251"/>
      <c r="BB7" s="252">
        <v>37614596</v>
      </c>
      <c r="BC7" s="251">
        <v>85432008423.809906</v>
      </c>
      <c r="BD7" s="252">
        <v>1543973690.1900001</v>
      </c>
      <c r="BE7" s="252"/>
      <c r="BF7" s="252"/>
      <c r="BG7" s="252"/>
      <c r="BH7" s="252"/>
      <c r="BI7" s="251">
        <v>739576631</v>
      </c>
      <c r="BJ7" s="252"/>
      <c r="BK7" s="252"/>
      <c r="BL7" s="251">
        <v>225066400</v>
      </c>
      <c r="BM7" s="252"/>
      <c r="BN7" s="252">
        <v>14147489061</v>
      </c>
      <c r="BO7" s="251">
        <v>4064593986</v>
      </c>
      <c r="BP7" s="252"/>
      <c r="BQ7" s="252"/>
      <c r="BR7" s="252"/>
      <c r="BS7" s="252"/>
      <c r="BT7" s="251">
        <v>14278451627</v>
      </c>
      <c r="BU7" s="252"/>
      <c r="BV7" s="252"/>
      <c r="BW7" s="252">
        <v>9.5446002130480991</v>
      </c>
    </row>
    <row r="8" spans="1:76" ht="15" customHeight="1" x14ac:dyDescent="0.15">
      <c r="A8" s="188" t="s">
        <v>281</v>
      </c>
      <c r="B8" s="188" t="s">
        <v>282</v>
      </c>
      <c r="C8" s="254">
        <v>15246853877.24</v>
      </c>
      <c r="D8" s="240">
        <v>513203953</v>
      </c>
      <c r="E8" s="190"/>
      <c r="F8" s="190"/>
      <c r="G8" s="190"/>
      <c r="H8" s="190"/>
      <c r="I8" s="190">
        <v>58913000</v>
      </c>
      <c r="J8" s="190">
        <v>212319206</v>
      </c>
      <c r="K8" s="190">
        <v>66181602</v>
      </c>
      <c r="L8" s="240">
        <v>197156896</v>
      </c>
      <c r="M8" s="190">
        <v>4651937</v>
      </c>
      <c r="N8" s="190"/>
      <c r="O8" s="190">
        <v>12599235</v>
      </c>
      <c r="P8" s="190"/>
      <c r="Q8" s="240">
        <v>239064320.31999999</v>
      </c>
      <c r="R8" s="190">
        <v>118658648</v>
      </c>
      <c r="S8" s="190">
        <v>77862649.920000002</v>
      </c>
      <c r="T8" s="192"/>
      <c r="U8" s="192"/>
      <c r="V8" s="240">
        <v>1072966315</v>
      </c>
      <c r="W8" s="190"/>
      <c r="X8" s="240">
        <v>29961637</v>
      </c>
      <c r="Y8" s="190">
        <v>13470067</v>
      </c>
      <c r="Z8" s="190"/>
      <c r="AA8" s="190"/>
      <c r="AB8" s="190"/>
      <c r="AC8" s="190"/>
      <c r="AD8" s="240">
        <v>462149047</v>
      </c>
      <c r="AE8" s="190"/>
      <c r="AF8" s="190"/>
      <c r="AG8" s="190"/>
      <c r="AH8" s="240"/>
      <c r="AI8" s="190"/>
      <c r="AJ8" s="190"/>
      <c r="AK8" s="190"/>
      <c r="AL8" s="190"/>
      <c r="AM8" s="240"/>
      <c r="AN8" s="190"/>
      <c r="AO8" s="240">
        <v>131885295</v>
      </c>
      <c r="AP8" s="192">
        <v>125609281</v>
      </c>
      <c r="AQ8" s="240"/>
      <c r="AR8" s="192">
        <v>2078173</v>
      </c>
      <c r="AS8" s="192"/>
      <c r="AT8" s="192">
        <v>43128013</v>
      </c>
      <c r="AU8" s="192">
        <v>3790976136</v>
      </c>
      <c r="AV8" s="240">
        <v>1215221214</v>
      </c>
      <c r="AW8" s="190">
        <v>1375355520</v>
      </c>
      <c r="AX8" s="190"/>
      <c r="AY8" s="190"/>
      <c r="AZ8" s="190"/>
      <c r="BA8" s="240"/>
      <c r="BB8" s="190"/>
      <c r="BC8" s="240">
        <v>3774040002.8200002</v>
      </c>
      <c r="BD8" s="190">
        <v>68206502.180000007</v>
      </c>
      <c r="BE8" s="190"/>
      <c r="BF8" s="190"/>
      <c r="BG8" s="190"/>
      <c r="BH8" s="190"/>
      <c r="BI8" s="240">
        <v>470805366</v>
      </c>
      <c r="BJ8" s="190"/>
      <c r="BK8" s="190"/>
      <c r="BL8" s="240"/>
      <c r="BM8" s="190"/>
      <c r="BN8" s="190">
        <v>426885054</v>
      </c>
      <c r="BO8" s="240">
        <v>499027476</v>
      </c>
      <c r="BP8" s="190"/>
      <c r="BQ8" s="190"/>
      <c r="BR8" s="190"/>
      <c r="BS8" s="190"/>
      <c r="BT8" s="240">
        <v>244477331</v>
      </c>
      <c r="BU8" s="190"/>
      <c r="BV8" s="190"/>
      <c r="BW8" s="190">
        <v>0.16342376936274999</v>
      </c>
    </row>
    <row r="9" spans="1:76" ht="15" customHeight="1" x14ac:dyDescent="0.15">
      <c r="A9" s="188"/>
      <c r="B9" s="188" t="s">
        <v>283</v>
      </c>
      <c r="C9" s="254">
        <v>143842859604.03101</v>
      </c>
      <c r="D9" s="240">
        <v>7282968386</v>
      </c>
      <c r="E9" s="190"/>
      <c r="F9" s="190"/>
      <c r="G9" s="190"/>
      <c r="H9" s="190"/>
      <c r="I9" s="190">
        <v>825949636</v>
      </c>
      <c r="J9" s="190">
        <v>2988328134</v>
      </c>
      <c r="K9" s="190">
        <v>605612919</v>
      </c>
      <c r="L9" s="240">
        <v>14565577139</v>
      </c>
      <c r="M9" s="190">
        <v>133642612</v>
      </c>
      <c r="N9" s="190"/>
      <c r="O9" s="190">
        <v>670511226</v>
      </c>
      <c r="P9" s="190"/>
      <c r="Q9" s="240">
        <v>12498015669.8018</v>
      </c>
      <c r="R9" s="190">
        <v>222680422.59999999</v>
      </c>
      <c r="S9" s="190">
        <v>2669479075.1033001</v>
      </c>
      <c r="T9" s="192">
        <v>475600707.37</v>
      </c>
      <c r="U9" s="192"/>
      <c r="V9" s="240">
        <v>12118618028</v>
      </c>
      <c r="W9" s="190">
        <v>25955599</v>
      </c>
      <c r="X9" s="240">
        <v>193814282</v>
      </c>
      <c r="Y9" s="190">
        <v>206165391</v>
      </c>
      <c r="Z9" s="190">
        <v>34578306</v>
      </c>
      <c r="AA9" s="190">
        <v>189563414</v>
      </c>
      <c r="AB9" s="190">
        <v>2149702</v>
      </c>
      <c r="AC9" s="190"/>
      <c r="AD9" s="240">
        <v>13971860359</v>
      </c>
      <c r="AE9" s="190">
        <v>79168153</v>
      </c>
      <c r="AF9" s="190">
        <v>92936129</v>
      </c>
      <c r="AG9" s="190"/>
      <c r="AH9" s="240">
        <v>895319325</v>
      </c>
      <c r="AI9" s="190">
        <v>563398422</v>
      </c>
      <c r="AJ9" s="190">
        <v>899845124</v>
      </c>
      <c r="AK9" s="190">
        <v>868469918</v>
      </c>
      <c r="AL9" s="190"/>
      <c r="AM9" s="240">
        <v>513933187</v>
      </c>
      <c r="AN9" s="190">
        <v>308666346</v>
      </c>
      <c r="AO9" s="240">
        <v>749135707.60000002</v>
      </c>
      <c r="AP9" s="192">
        <v>695246870</v>
      </c>
      <c r="AQ9" s="240">
        <v>372262904</v>
      </c>
      <c r="AR9" s="192">
        <v>761242580</v>
      </c>
      <c r="AS9" s="192">
        <v>83721626</v>
      </c>
      <c r="AT9" s="192">
        <v>442187500</v>
      </c>
      <c r="AU9" s="192">
        <v>3520169426.5558</v>
      </c>
      <c r="AV9" s="240">
        <v>12416959136</v>
      </c>
      <c r="AW9" s="190">
        <v>5327644789</v>
      </c>
      <c r="AX9" s="190">
        <v>98243879</v>
      </c>
      <c r="AY9" s="190">
        <v>65495918</v>
      </c>
      <c r="AZ9" s="190"/>
      <c r="BA9" s="240">
        <v>58445297</v>
      </c>
      <c r="BB9" s="190">
        <v>220770363</v>
      </c>
      <c r="BC9" s="240">
        <v>21392367504.330002</v>
      </c>
      <c r="BD9" s="190">
        <v>386614492.67000002</v>
      </c>
      <c r="BE9" s="190"/>
      <c r="BF9" s="190"/>
      <c r="BG9" s="190"/>
      <c r="BH9" s="190"/>
      <c r="BI9" s="240">
        <v>4282272977</v>
      </c>
      <c r="BJ9" s="190"/>
      <c r="BK9" s="190"/>
      <c r="BL9" s="240">
        <v>737641485</v>
      </c>
      <c r="BM9" s="190"/>
      <c r="BN9" s="190">
        <v>2758287923</v>
      </c>
      <c r="BO9" s="240">
        <v>7044157964</v>
      </c>
      <c r="BP9" s="190"/>
      <c r="BQ9" s="190"/>
      <c r="BR9" s="190"/>
      <c r="BS9" s="190"/>
      <c r="BT9" s="240">
        <v>8526073649</v>
      </c>
      <c r="BU9" s="190"/>
      <c r="BV9" s="190">
        <v>1110001</v>
      </c>
      <c r="BW9" s="190">
        <v>5.6993549785767099</v>
      </c>
    </row>
    <row r="10" spans="1:76" ht="15" customHeight="1" x14ac:dyDescent="0.15">
      <c r="A10" s="188"/>
      <c r="B10" s="188" t="s">
        <v>270</v>
      </c>
      <c r="C10" s="239">
        <f>C9+C8</f>
        <v>159089713481.271</v>
      </c>
      <c r="D10" s="240"/>
      <c r="E10" s="190"/>
      <c r="F10" s="190"/>
      <c r="G10" s="190"/>
      <c r="H10" s="190"/>
      <c r="I10" s="190"/>
      <c r="J10" s="190"/>
      <c r="K10" s="190"/>
      <c r="L10" s="240"/>
      <c r="M10" s="190"/>
      <c r="N10" s="190"/>
      <c r="O10" s="190"/>
      <c r="P10" s="190"/>
      <c r="Q10" s="240"/>
      <c r="R10" s="190"/>
      <c r="S10" s="190"/>
      <c r="T10" s="192"/>
      <c r="U10" s="192"/>
      <c r="V10" s="240"/>
      <c r="W10" s="190"/>
      <c r="X10" s="240"/>
      <c r="Y10" s="190"/>
      <c r="Z10" s="190"/>
      <c r="AA10" s="190"/>
      <c r="AB10" s="190"/>
      <c r="AC10" s="190"/>
      <c r="AD10" s="240"/>
      <c r="AE10" s="190"/>
      <c r="AF10" s="190"/>
      <c r="AG10" s="190"/>
      <c r="AH10" s="240"/>
      <c r="AI10" s="190"/>
      <c r="AJ10" s="190"/>
      <c r="AK10" s="190"/>
      <c r="AL10" s="190"/>
      <c r="AM10" s="240"/>
      <c r="AN10" s="190"/>
      <c r="AO10" s="240"/>
      <c r="AP10" s="192"/>
      <c r="AQ10" s="240"/>
      <c r="AR10" s="192"/>
      <c r="AS10" s="192"/>
      <c r="AT10" s="192"/>
      <c r="AU10" s="192"/>
      <c r="AV10" s="240"/>
      <c r="AW10" s="190"/>
      <c r="AX10" s="190"/>
      <c r="AY10" s="190"/>
      <c r="AZ10" s="190"/>
      <c r="BA10" s="240"/>
      <c r="BB10" s="190"/>
      <c r="BC10" s="240"/>
      <c r="BD10" s="190"/>
      <c r="BE10" s="190"/>
      <c r="BF10" s="190"/>
      <c r="BG10" s="190"/>
      <c r="BH10" s="190"/>
      <c r="BI10" s="240"/>
      <c r="BJ10" s="190"/>
      <c r="BK10" s="190"/>
      <c r="BL10" s="240"/>
      <c r="BM10" s="190"/>
      <c r="BN10" s="190"/>
      <c r="BO10" s="240"/>
      <c r="BP10" s="190"/>
      <c r="BQ10" s="190"/>
      <c r="BR10" s="190"/>
      <c r="BS10" s="190"/>
      <c r="BT10" s="240"/>
      <c r="BU10" s="190"/>
      <c r="BV10" s="190"/>
      <c r="BW10" s="190"/>
    </row>
    <row r="11" spans="1:76" ht="26.25" customHeight="1" x14ac:dyDescent="0.15">
      <c r="A11" s="250" t="s">
        <v>284</v>
      </c>
      <c r="B11" s="250"/>
      <c r="C11" s="185">
        <v>176141122994.259</v>
      </c>
      <c r="D11" s="251">
        <v>4116662583</v>
      </c>
      <c r="E11" s="252">
        <v>25063973</v>
      </c>
      <c r="F11" s="252">
        <v>23647612412</v>
      </c>
      <c r="G11" s="252">
        <v>94900552</v>
      </c>
      <c r="H11" s="252">
        <v>88214919</v>
      </c>
      <c r="I11" s="252">
        <v>996942598</v>
      </c>
      <c r="J11" s="252">
        <v>2324514125</v>
      </c>
      <c r="K11" s="252">
        <v>3319475861</v>
      </c>
      <c r="L11" s="251">
        <v>7161835856</v>
      </c>
      <c r="M11" s="252">
        <v>44962758</v>
      </c>
      <c r="N11" s="252">
        <v>3396701189</v>
      </c>
      <c r="O11" s="252">
        <v>86180677</v>
      </c>
      <c r="P11" s="252">
        <v>19125783</v>
      </c>
      <c r="Q11" s="251">
        <v>12398685898.8724</v>
      </c>
      <c r="R11" s="252">
        <v>459895790.01719999</v>
      </c>
      <c r="S11" s="252">
        <v>2648263007.526</v>
      </c>
      <c r="T11" s="253">
        <v>1677360430.49</v>
      </c>
      <c r="U11" s="253">
        <v>2250965</v>
      </c>
      <c r="V11" s="251">
        <v>1365449838</v>
      </c>
      <c r="W11" s="252">
        <v>492239</v>
      </c>
      <c r="X11" s="251">
        <v>1759031586.27</v>
      </c>
      <c r="Y11" s="252">
        <v>3209067130.0300002</v>
      </c>
      <c r="Z11" s="252">
        <v>556360123.22000003</v>
      </c>
      <c r="AA11" s="252">
        <v>1503143419.1600001</v>
      </c>
      <c r="AB11" s="252">
        <v>52132505.100000001</v>
      </c>
      <c r="AC11" s="252">
        <v>896210719</v>
      </c>
      <c r="AD11" s="251">
        <v>20642398890</v>
      </c>
      <c r="AE11" s="252">
        <v>82201462</v>
      </c>
      <c r="AF11" s="252">
        <v>88168866</v>
      </c>
      <c r="AG11" s="252">
        <v>701633328</v>
      </c>
      <c r="AH11" s="251">
        <v>132951004</v>
      </c>
      <c r="AI11" s="252">
        <v>661670099</v>
      </c>
      <c r="AJ11" s="252">
        <v>229694471</v>
      </c>
      <c r="AK11" s="252">
        <v>126208212</v>
      </c>
      <c r="AL11" s="252">
        <v>9642408</v>
      </c>
      <c r="AM11" s="251">
        <v>4003134008</v>
      </c>
      <c r="AN11" s="252">
        <v>7947367083</v>
      </c>
      <c r="AO11" s="251">
        <v>1276677781.1500001</v>
      </c>
      <c r="AP11" s="253">
        <v>2133894450.9525001</v>
      </c>
      <c r="AQ11" s="251">
        <v>735516476.74000001</v>
      </c>
      <c r="AR11" s="253">
        <v>465071435</v>
      </c>
      <c r="AS11" s="253">
        <v>472122202.91000003</v>
      </c>
      <c r="AT11" s="253">
        <v>96066374.204899997</v>
      </c>
      <c r="AU11" s="253">
        <v>591972676.32340002</v>
      </c>
      <c r="AV11" s="251">
        <v>28945201444.891102</v>
      </c>
      <c r="AW11" s="252">
        <v>14431284069.1625</v>
      </c>
      <c r="AX11" s="252">
        <v>259043235.34990001</v>
      </c>
      <c r="AY11" s="252">
        <v>116598344.4791</v>
      </c>
      <c r="AZ11" s="252">
        <v>6903390793</v>
      </c>
      <c r="BA11" s="251">
        <v>47793588</v>
      </c>
      <c r="BB11" s="252">
        <v>104239560</v>
      </c>
      <c r="BC11" s="251">
        <v>4872244875.2700005</v>
      </c>
      <c r="BD11" s="252">
        <v>88053857.549999997</v>
      </c>
      <c r="BE11" s="252">
        <v>491006040</v>
      </c>
      <c r="BF11" s="252">
        <v>21956900.48</v>
      </c>
      <c r="BG11" s="252">
        <v>15275476.109999999</v>
      </c>
      <c r="BH11" s="252">
        <v>10222313</v>
      </c>
      <c r="BI11" s="251">
        <v>421047339</v>
      </c>
      <c r="BJ11" s="252">
        <v>34278990</v>
      </c>
      <c r="BK11" s="252">
        <v>33965822</v>
      </c>
      <c r="BL11" s="251">
        <v>28508549</v>
      </c>
      <c r="BM11" s="252">
        <v>12133857</v>
      </c>
      <c r="BN11" s="252">
        <v>387396787</v>
      </c>
      <c r="BO11" s="251">
        <v>4026545191</v>
      </c>
      <c r="BP11" s="252">
        <v>66199123</v>
      </c>
      <c r="BQ11" s="252">
        <v>55428</v>
      </c>
      <c r="BR11" s="252">
        <v>423390029</v>
      </c>
      <c r="BS11" s="252">
        <v>2551338</v>
      </c>
      <c r="BT11" s="251">
        <v>583733199</v>
      </c>
      <c r="BU11" s="252">
        <v>1527810229</v>
      </c>
      <c r="BV11" s="252">
        <v>40268450</v>
      </c>
      <c r="BW11" s="252">
        <v>0.39020337506366298</v>
      </c>
    </row>
    <row r="12" spans="1:76" ht="15" customHeight="1" x14ac:dyDescent="0.15">
      <c r="A12" s="255" t="s">
        <v>261</v>
      </c>
      <c r="B12" s="255" t="s">
        <v>279</v>
      </c>
      <c r="C12" s="241">
        <v>0.2244733586935389</v>
      </c>
      <c r="D12" s="242">
        <v>0</v>
      </c>
      <c r="E12" s="243">
        <v>0</v>
      </c>
      <c r="F12" s="243">
        <v>0</v>
      </c>
      <c r="G12" s="243">
        <v>0</v>
      </c>
      <c r="H12" s="243">
        <v>0</v>
      </c>
      <c r="I12" s="243">
        <v>0</v>
      </c>
      <c r="J12" s="243">
        <v>0</v>
      </c>
      <c r="K12" s="243">
        <v>0</v>
      </c>
      <c r="L12" s="242">
        <v>0.47664001572168957</v>
      </c>
      <c r="M12" s="243">
        <v>0</v>
      </c>
      <c r="N12" s="243">
        <v>0</v>
      </c>
      <c r="O12" s="243">
        <v>0</v>
      </c>
      <c r="P12" s="243">
        <v>0</v>
      </c>
      <c r="Q12" s="242">
        <v>0.1546692052904417</v>
      </c>
      <c r="R12" s="243">
        <v>0.24153069766749913</v>
      </c>
      <c r="S12" s="243">
        <v>0.15466920529039585</v>
      </c>
      <c r="T12" s="244">
        <v>0.69444091640442707</v>
      </c>
      <c r="U12" s="244">
        <v>0</v>
      </c>
      <c r="V12" s="242">
        <v>0.20763643753861571</v>
      </c>
      <c r="W12" s="243">
        <v>0.21833296427142102</v>
      </c>
      <c r="X12" s="242">
        <v>0.78483017078585648</v>
      </c>
      <c r="Y12" s="243">
        <v>0.62006310413687049</v>
      </c>
      <c r="Z12" s="243">
        <v>0.48480531756828094</v>
      </c>
      <c r="AA12" s="243">
        <v>1.7218662457680556E-2</v>
      </c>
      <c r="AB12" s="243">
        <v>0.71237643441001652</v>
      </c>
      <c r="AC12" s="243">
        <v>0</v>
      </c>
      <c r="AD12" s="242">
        <v>0.23750937689587492</v>
      </c>
      <c r="AE12" s="243">
        <v>2.21634744160637E-3</v>
      </c>
      <c r="AF12" s="243">
        <v>1.9323827982544728E-3</v>
      </c>
      <c r="AG12" s="243">
        <v>0</v>
      </c>
      <c r="AH12" s="242">
        <v>6.7980908214878566E-3</v>
      </c>
      <c r="AI12" s="243">
        <v>3.7738549826776824E-3</v>
      </c>
      <c r="AJ12" s="243">
        <v>1.0236598163479549E-2</v>
      </c>
      <c r="AK12" s="243">
        <v>6.6356617111412719E-3</v>
      </c>
      <c r="AL12" s="243">
        <v>0</v>
      </c>
      <c r="AM12" s="242">
        <v>0.3508997968074018</v>
      </c>
      <c r="AN12" s="243">
        <v>0</v>
      </c>
      <c r="AO12" s="242">
        <v>0.48100008413779238</v>
      </c>
      <c r="AP12" s="244">
        <v>0.48868594202821347</v>
      </c>
      <c r="AQ12" s="242">
        <v>0.26558275431952227</v>
      </c>
      <c r="AR12" s="244">
        <v>3.9724920968323918E-2</v>
      </c>
      <c r="AS12" s="244">
        <v>0.52557980832200379</v>
      </c>
      <c r="AT12" s="244">
        <v>9.8132799149810546E-2</v>
      </c>
      <c r="AU12" s="244">
        <v>9.8826840601405452E-2</v>
      </c>
      <c r="AV12" s="242">
        <v>0.40597188066781165</v>
      </c>
      <c r="AW12" s="243">
        <v>0.37282969924066811</v>
      </c>
      <c r="AX12" s="243">
        <v>0.37113315174179518</v>
      </c>
      <c r="AY12" s="243">
        <v>0.12831286616579485</v>
      </c>
      <c r="AZ12" s="243">
        <v>0</v>
      </c>
      <c r="BA12" s="242">
        <v>2.3742306185507989E-3</v>
      </c>
      <c r="BB12" s="243">
        <v>8.4537578631375121E-3</v>
      </c>
      <c r="BC12" s="242">
        <v>0.44623611621727366</v>
      </c>
      <c r="BD12" s="243">
        <v>0.44623611631879034</v>
      </c>
      <c r="BE12" s="243">
        <v>0</v>
      </c>
      <c r="BF12" s="243">
        <v>9.1564836386281989E-5</v>
      </c>
      <c r="BG12" s="243">
        <v>6.0692707272935742E-5</v>
      </c>
      <c r="BH12" s="243">
        <v>0</v>
      </c>
      <c r="BI12" s="242">
        <v>0.15149811931242252</v>
      </c>
      <c r="BJ12" s="243">
        <v>0</v>
      </c>
      <c r="BK12" s="243">
        <v>0</v>
      </c>
      <c r="BL12" s="242">
        <v>0</v>
      </c>
      <c r="BM12" s="243">
        <v>0</v>
      </c>
      <c r="BN12" s="243">
        <v>0.29290075655686842</v>
      </c>
      <c r="BO12" s="242">
        <v>7.5178823691488539E-2</v>
      </c>
      <c r="BP12" s="243">
        <v>0</v>
      </c>
      <c r="BQ12" s="243">
        <v>0</v>
      </c>
      <c r="BR12" s="243">
        <v>0</v>
      </c>
      <c r="BS12" s="243">
        <v>0</v>
      </c>
      <c r="BT12" s="242">
        <v>0.13305369153759572</v>
      </c>
      <c r="BU12" s="243">
        <v>0</v>
      </c>
      <c r="BV12" s="243">
        <v>0.48941501349071048</v>
      </c>
      <c r="BW12" s="243">
        <v>0.13305369153759561</v>
      </c>
      <c r="BX12" s="128"/>
    </row>
    <row r="13" spans="1:76" ht="15" customHeight="1" x14ac:dyDescent="0.15">
      <c r="A13" s="188" t="s">
        <v>285</v>
      </c>
      <c r="B13" s="188" t="s">
        <v>282</v>
      </c>
      <c r="C13" s="254">
        <v>1738857089</v>
      </c>
      <c r="D13" s="240"/>
      <c r="E13" s="190"/>
      <c r="F13" s="190"/>
      <c r="G13" s="190"/>
      <c r="H13" s="190"/>
      <c r="I13" s="190"/>
      <c r="J13" s="190"/>
      <c r="K13" s="190"/>
      <c r="L13" s="240">
        <v>22942217</v>
      </c>
      <c r="M13" s="190"/>
      <c r="N13" s="190"/>
      <c r="O13" s="190"/>
      <c r="P13" s="190"/>
      <c r="Q13" s="240"/>
      <c r="R13" s="190"/>
      <c r="S13" s="190"/>
      <c r="T13" s="192"/>
      <c r="U13" s="192"/>
      <c r="V13" s="240"/>
      <c r="W13" s="190"/>
      <c r="X13" s="240"/>
      <c r="Y13" s="190"/>
      <c r="Z13" s="190"/>
      <c r="AA13" s="190"/>
      <c r="AB13" s="190"/>
      <c r="AC13" s="190"/>
      <c r="AD13" s="240"/>
      <c r="AE13" s="190"/>
      <c r="AF13" s="190"/>
      <c r="AG13" s="190"/>
      <c r="AH13" s="240"/>
      <c r="AI13" s="190"/>
      <c r="AJ13" s="190"/>
      <c r="AK13" s="190"/>
      <c r="AL13" s="190"/>
      <c r="AM13" s="240"/>
      <c r="AN13" s="190"/>
      <c r="AO13" s="240"/>
      <c r="AP13" s="192"/>
      <c r="AQ13" s="240"/>
      <c r="AR13" s="192"/>
      <c r="AS13" s="192"/>
      <c r="AT13" s="192"/>
      <c r="AU13" s="192"/>
      <c r="AV13" s="240"/>
      <c r="AW13" s="190"/>
      <c r="AX13" s="190"/>
      <c r="AY13" s="190"/>
      <c r="AZ13" s="190"/>
      <c r="BA13" s="240"/>
      <c r="BB13" s="190"/>
      <c r="BC13" s="240">
        <v>1470850953.1400001</v>
      </c>
      <c r="BD13" s="190">
        <v>26582017.859999999</v>
      </c>
      <c r="BE13" s="190"/>
      <c r="BF13" s="190"/>
      <c r="BG13" s="190"/>
      <c r="BH13" s="190"/>
      <c r="BI13" s="240"/>
      <c r="BJ13" s="190"/>
      <c r="BK13" s="190"/>
      <c r="BL13" s="240"/>
      <c r="BM13" s="190"/>
      <c r="BN13" s="190"/>
      <c r="BO13" s="240"/>
      <c r="BP13" s="190"/>
      <c r="BQ13" s="190"/>
      <c r="BR13" s="190"/>
      <c r="BS13" s="190"/>
      <c r="BT13" s="240">
        <v>218481901</v>
      </c>
      <c r="BU13" s="190"/>
      <c r="BV13" s="190"/>
      <c r="BW13" s="190">
        <v>0.14604681609093301</v>
      </c>
    </row>
    <row r="14" spans="1:76" ht="15" customHeight="1" x14ac:dyDescent="0.15">
      <c r="A14" s="188"/>
      <c r="B14" s="188" t="s">
        <v>283</v>
      </c>
      <c r="C14" s="254">
        <v>170292499666.14001</v>
      </c>
      <c r="D14" s="240">
        <v>3671926462</v>
      </c>
      <c r="E14" s="190"/>
      <c r="F14" s="190"/>
      <c r="G14" s="190"/>
      <c r="H14" s="190"/>
      <c r="I14" s="190">
        <v>433739556</v>
      </c>
      <c r="J14" s="190">
        <v>1549067095</v>
      </c>
      <c r="K14" s="190">
        <v>877399660</v>
      </c>
      <c r="L14" s="240">
        <v>9678160820</v>
      </c>
      <c r="M14" s="190">
        <v>264691874</v>
      </c>
      <c r="N14" s="190"/>
      <c r="O14" s="190">
        <v>363351733</v>
      </c>
      <c r="P14" s="190"/>
      <c r="Q14" s="240">
        <v>13170834118.8948</v>
      </c>
      <c r="R14" s="190">
        <v>253158106</v>
      </c>
      <c r="S14" s="190">
        <v>2813187870.0552001</v>
      </c>
      <c r="T14" s="192">
        <v>1740936833.5</v>
      </c>
      <c r="U14" s="192"/>
      <c r="V14" s="240">
        <v>5765928714</v>
      </c>
      <c r="W14" s="190">
        <v>12324548</v>
      </c>
      <c r="X14" s="240">
        <v>4719124638</v>
      </c>
      <c r="Y14" s="190">
        <v>5445235680</v>
      </c>
      <c r="Z14" s="190">
        <v>2038978730</v>
      </c>
      <c r="AA14" s="190">
        <v>5886043257</v>
      </c>
      <c r="AB14" s="190"/>
      <c r="AC14" s="190"/>
      <c r="AD14" s="240">
        <v>29335869664</v>
      </c>
      <c r="AE14" s="190">
        <v>193037206</v>
      </c>
      <c r="AF14" s="190">
        <v>217935598</v>
      </c>
      <c r="AG14" s="190"/>
      <c r="AH14" s="240">
        <v>2380270353</v>
      </c>
      <c r="AI14" s="190">
        <v>2421010680</v>
      </c>
      <c r="AJ14" s="190">
        <v>2537536017</v>
      </c>
      <c r="AK14" s="190">
        <v>2329021863</v>
      </c>
      <c r="AL14" s="190"/>
      <c r="AM14" s="240">
        <v>3603999970</v>
      </c>
      <c r="AN14" s="190">
        <v>1385694431</v>
      </c>
      <c r="AO14" s="240">
        <v>2433617674.1199999</v>
      </c>
      <c r="AP14" s="192">
        <v>443423491</v>
      </c>
      <c r="AQ14" s="240">
        <v>1328100653</v>
      </c>
      <c r="AR14" s="192">
        <v>1395097755</v>
      </c>
      <c r="AS14" s="192">
        <v>1558895636</v>
      </c>
      <c r="AT14" s="192">
        <v>237504000</v>
      </c>
      <c r="AU14" s="192">
        <v>5284996323.5699997</v>
      </c>
      <c r="AV14" s="240">
        <v>21128596707</v>
      </c>
      <c r="AW14" s="190">
        <v>2134890740</v>
      </c>
      <c r="AX14" s="190"/>
      <c r="AY14" s="190"/>
      <c r="AZ14" s="190"/>
      <c r="BA14" s="240">
        <v>191580230</v>
      </c>
      <c r="BB14" s="190">
        <v>636043029</v>
      </c>
      <c r="BC14" s="240">
        <v>7150947932.3100004</v>
      </c>
      <c r="BD14" s="190">
        <v>129235817.69</v>
      </c>
      <c r="BE14" s="190"/>
      <c r="BF14" s="190"/>
      <c r="BG14" s="190"/>
      <c r="BH14" s="190"/>
      <c r="BI14" s="240">
        <v>635774621</v>
      </c>
      <c r="BJ14" s="190"/>
      <c r="BK14" s="190"/>
      <c r="BL14" s="240">
        <v>1197242000</v>
      </c>
      <c r="BM14" s="190"/>
      <c r="BN14" s="190">
        <v>1968280878</v>
      </c>
      <c r="BO14" s="240">
        <v>13068138610</v>
      </c>
      <c r="BP14" s="190"/>
      <c r="BQ14" s="190"/>
      <c r="BR14" s="190"/>
      <c r="BS14" s="190"/>
      <c r="BT14" s="240">
        <v>6248320600</v>
      </c>
      <c r="BU14" s="190"/>
      <c r="BV14" s="190">
        <v>33347491</v>
      </c>
      <c r="BW14" s="190">
        <v>4.1767639578776299</v>
      </c>
    </row>
    <row r="15" spans="1:76" ht="15" customHeight="1" x14ac:dyDescent="0.15">
      <c r="A15" s="188"/>
      <c r="B15" s="188" t="s">
        <v>270</v>
      </c>
      <c r="C15" s="239">
        <f>C14+C13</f>
        <v>172031356755.14001</v>
      </c>
      <c r="D15" s="240"/>
      <c r="E15" s="190"/>
      <c r="F15" s="190"/>
      <c r="G15" s="190"/>
      <c r="H15" s="190"/>
      <c r="I15" s="190"/>
      <c r="J15" s="190"/>
      <c r="K15" s="190"/>
      <c r="L15" s="240"/>
      <c r="M15" s="190"/>
      <c r="N15" s="190"/>
      <c r="O15" s="190"/>
      <c r="P15" s="190"/>
      <c r="Q15" s="240"/>
      <c r="R15" s="190"/>
      <c r="S15" s="190"/>
      <c r="T15" s="192"/>
      <c r="U15" s="192"/>
      <c r="V15" s="240"/>
      <c r="W15" s="190"/>
      <c r="X15" s="240"/>
      <c r="Y15" s="190"/>
      <c r="Z15" s="190"/>
      <c r="AA15" s="190"/>
      <c r="AB15" s="190"/>
      <c r="AC15" s="190"/>
      <c r="AD15" s="240"/>
      <c r="AE15" s="190"/>
      <c r="AF15" s="190"/>
      <c r="AG15" s="190"/>
      <c r="AH15" s="240"/>
      <c r="AI15" s="190"/>
      <c r="AJ15" s="190"/>
      <c r="AK15" s="190"/>
      <c r="AL15" s="190"/>
      <c r="AM15" s="240"/>
      <c r="AN15" s="190"/>
      <c r="AO15" s="240"/>
      <c r="AP15" s="192"/>
      <c r="AQ15" s="240"/>
      <c r="AR15" s="192"/>
      <c r="AS15" s="192"/>
      <c r="AT15" s="192"/>
      <c r="AU15" s="192"/>
      <c r="AV15" s="240"/>
      <c r="AW15" s="190"/>
      <c r="AX15" s="190"/>
      <c r="AY15" s="190"/>
      <c r="AZ15" s="190"/>
      <c r="BA15" s="240"/>
      <c r="BB15" s="190"/>
      <c r="BC15" s="240"/>
      <c r="BD15" s="190"/>
      <c r="BE15" s="190"/>
      <c r="BF15" s="190"/>
      <c r="BG15" s="190"/>
      <c r="BH15" s="190"/>
      <c r="BI15" s="240"/>
      <c r="BJ15" s="190"/>
      <c r="BK15" s="190"/>
      <c r="BL15" s="240"/>
      <c r="BM15" s="190"/>
      <c r="BN15" s="190"/>
      <c r="BO15" s="240"/>
      <c r="BP15" s="190"/>
      <c r="BQ15" s="190"/>
      <c r="BR15" s="190"/>
      <c r="BS15" s="190"/>
      <c r="BT15" s="240"/>
      <c r="BU15" s="190"/>
      <c r="BV15" s="190"/>
      <c r="BW15" s="190"/>
    </row>
    <row r="16" spans="1:76" x14ac:dyDescent="0.15">
      <c r="A16" s="250" t="s">
        <v>286</v>
      </c>
      <c r="B16" s="250" t="s">
        <v>282</v>
      </c>
      <c r="C16" s="256">
        <v>3273844040.9372001</v>
      </c>
      <c r="D16" s="251"/>
      <c r="E16" s="252"/>
      <c r="F16" s="252"/>
      <c r="G16" s="252"/>
      <c r="H16" s="252"/>
      <c r="I16" s="252"/>
      <c r="J16" s="252"/>
      <c r="K16" s="252"/>
      <c r="L16" s="251"/>
      <c r="M16" s="252"/>
      <c r="N16" s="252"/>
      <c r="O16" s="252"/>
      <c r="P16" s="252"/>
      <c r="Q16" s="251">
        <v>591538.30590000004</v>
      </c>
      <c r="R16" s="252"/>
      <c r="S16" s="252">
        <v>126347.9877</v>
      </c>
      <c r="T16" s="253">
        <v>174844366.34999999</v>
      </c>
      <c r="U16" s="253"/>
      <c r="V16" s="251">
        <v>23123323</v>
      </c>
      <c r="W16" s="252"/>
      <c r="X16" s="251">
        <v>374666498</v>
      </c>
      <c r="Y16" s="252">
        <v>449599798</v>
      </c>
      <c r="Z16" s="252">
        <v>74933300</v>
      </c>
      <c r="AA16" s="252">
        <v>212311016</v>
      </c>
      <c r="AB16" s="252"/>
      <c r="AC16" s="252"/>
      <c r="AD16" s="251">
        <v>932339116</v>
      </c>
      <c r="AE16" s="252"/>
      <c r="AF16" s="252"/>
      <c r="AG16" s="252"/>
      <c r="AH16" s="251"/>
      <c r="AI16" s="252"/>
      <c r="AJ16" s="252"/>
      <c r="AK16" s="252"/>
      <c r="AL16" s="252"/>
      <c r="AM16" s="251">
        <v>62383853</v>
      </c>
      <c r="AN16" s="252">
        <v>62383853</v>
      </c>
      <c r="AO16" s="251"/>
      <c r="AP16" s="253">
        <v>30634336</v>
      </c>
      <c r="AQ16" s="251"/>
      <c r="AR16" s="253"/>
      <c r="AS16" s="253"/>
      <c r="AT16" s="253"/>
      <c r="AU16" s="253">
        <v>717886.29359999998</v>
      </c>
      <c r="AV16" s="251">
        <v>267286237</v>
      </c>
      <c r="AW16" s="252">
        <v>128393080</v>
      </c>
      <c r="AX16" s="252"/>
      <c r="AY16" s="252"/>
      <c r="AZ16" s="252"/>
      <c r="BA16" s="251"/>
      <c r="BB16" s="252"/>
      <c r="BC16" s="251">
        <v>3551819.61</v>
      </c>
      <c r="BD16" s="252">
        <v>64190.39</v>
      </c>
      <c r="BE16" s="252"/>
      <c r="BF16" s="252"/>
      <c r="BG16" s="252"/>
      <c r="BH16" s="252"/>
      <c r="BI16" s="251">
        <v>5688960</v>
      </c>
      <c r="BJ16" s="252"/>
      <c r="BK16" s="252"/>
      <c r="BL16" s="251"/>
      <c r="BM16" s="252"/>
      <c r="BN16" s="252">
        <v>121907190</v>
      </c>
      <c r="BO16" s="251">
        <v>6326685</v>
      </c>
      <c r="BP16" s="252"/>
      <c r="BQ16" s="252"/>
      <c r="BR16" s="252"/>
      <c r="BS16" s="252"/>
      <c r="BT16" s="251">
        <v>341970647</v>
      </c>
      <c r="BU16" s="252"/>
      <c r="BV16" s="252"/>
      <c r="BW16" s="252">
        <v>0.228594331898029</v>
      </c>
    </row>
    <row r="17" spans="1:75" x14ac:dyDescent="0.15">
      <c r="A17" s="250"/>
      <c r="B17" s="250" t="s">
        <v>283</v>
      </c>
      <c r="C17" s="256">
        <v>12711644261.26</v>
      </c>
      <c r="D17" s="251"/>
      <c r="E17" s="252"/>
      <c r="F17" s="252"/>
      <c r="G17" s="252"/>
      <c r="H17" s="252"/>
      <c r="I17" s="252"/>
      <c r="J17" s="252"/>
      <c r="K17" s="252"/>
      <c r="L17" s="251">
        <v>777695184</v>
      </c>
      <c r="M17" s="252"/>
      <c r="N17" s="252"/>
      <c r="O17" s="252"/>
      <c r="P17" s="252"/>
      <c r="Q17" s="251">
        <v>1250420000</v>
      </c>
      <c r="R17" s="252">
        <v>19868000</v>
      </c>
      <c r="S17" s="252">
        <v>267080000</v>
      </c>
      <c r="T17" s="253">
        <v>446532906.94999999</v>
      </c>
      <c r="U17" s="253"/>
      <c r="V17" s="251"/>
      <c r="W17" s="252"/>
      <c r="X17" s="251">
        <v>1148280239</v>
      </c>
      <c r="Y17" s="252">
        <v>2486195961</v>
      </c>
      <c r="Z17" s="252">
        <v>293457000</v>
      </c>
      <c r="AA17" s="252">
        <v>618554110</v>
      </c>
      <c r="AB17" s="252">
        <v>1870051</v>
      </c>
      <c r="AC17" s="252"/>
      <c r="AD17" s="251"/>
      <c r="AE17" s="252"/>
      <c r="AF17" s="252"/>
      <c r="AG17" s="252"/>
      <c r="AH17" s="251"/>
      <c r="AI17" s="252"/>
      <c r="AJ17" s="252"/>
      <c r="AK17" s="252"/>
      <c r="AL17" s="252"/>
      <c r="AM17" s="251">
        <v>196944182</v>
      </c>
      <c r="AN17" s="252">
        <v>217654388</v>
      </c>
      <c r="AO17" s="251">
        <v>409585186.31</v>
      </c>
      <c r="AP17" s="253"/>
      <c r="AQ17" s="251">
        <v>199232013</v>
      </c>
      <c r="AR17" s="253"/>
      <c r="AS17" s="253">
        <v>388331167</v>
      </c>
      <c r="AT17" s="253"/>
      <c r="AU17" s="253">
        <v>612138000</v>
      </c>
      <c r="AV17" s="251">
        <v>1046310828</v>
      </c>
      <c r="AW17" s="252">
        <v>507615242</v>
      </c>
      <c r="AX17" s="252"/>
      <c r="AY17" s="252"/>
      <c r="AZ17" s="252"/>
      <c r="BA17" s="251"/>
      <c r="BB17" s="252"/>
      <c r="BC17" s="251"/>
      <c r="BD17" s="252"/>
      <c r="BE17" s="252"/>
      <c r="BF17" s="252"/>
      <c r="BG17" s="252"/>
      <c r="BH17" s="252"/>
      <c r="BI17" s="251"/>
      <c r="BJ17" s="252"/>
      <c r="BK17" s="252"/>
      <c r="BL17" s="251"/>
      <c r="BM17" s="252">
        <v>59620000</v>
      </c>
      <c r="BN17" s="252">
        <v>104636343</v>
      </c>
      <c r="BO17" s="251">
        <v>1213363732</v>
      </c>
      <c r="BP17" s="252"/>
      <c r="BQ17" s="252"/>
      <c r="BR17" s="252"/>
      <c r="BS17" s="252"/>
      <c r="BT17" s="251">
        <v>415569615</v>
      </c>
      <c r="BU17" s="252"/>
      <c r="BV17" s="252">
        <v>30690113</v>
      </c>
      <c r="BW17" s="252">
        <v>0.27779243432564599</v>
      </c>
    </row>
    <row r="18" spans="1:75" x14ac:dyDescent="0.15">
      <c r="A18" s="250"/>
      <c r="B18" s="250" t="s">
        <v>270</v>
      </c>
      <c r="C18" s="185">
        <f>C17+C16</f>
        <v>15985488302.197201</v>
      </c>
      <c r="D18" s="251"/>
      <c r="E18" s="252"/>
      <c r="F18" s="252"/>
      <c r="G18" s="252"/>
      <c r="H18" s="252"/>
      <c r="I18" s="252"/>
      <c r="J18" s="252"/>
      <c r="K18" s="252"/>
      <c r="L18" s="251"/>
      <c r="M18" s="252"/>
      <c r="N18" s="252"/>
      <c r="O18" s="252"/>
      <c r="P18" s="252"/>
      <c r="Q18" s="251"/>
      <c r="R18" s="252"/>
      <c r="S18" s="252"/>
      <c r="T18" s="253"/>
      <c r="U18" s="253"/>
      <c r="V18" s="251"/>
      <c r="W18" s="252"/>
      <c r="X18" s="251"/>
      <c r="Y18" s="252"/>
      <c r="Z18" s="252"/>
      <c r="AA18" s="252"/>
      <c r="AB18" s="252"/>
      <c r="AC18" s="252"/>
      <c r="AD18" s="251"/>
      <c r="AE18" s="252"/>
      <c r="AF18" s="252"/>
      <c r="AG18" s="252"/>
      <c r="AH18" s="251"/>
      <c r="AI18" s="252"/>
      <c r="AJ18" s="252"/>
      <c r="AK18" s="252"/>
      <c r="AL18" s="252"/>
      <c r="AM18" s="251"/>
      <c r="AN18" s="252"/>
      <c r="AO18" s="251"/>
      <c r="AP18" s="253"/>
      <c r="AQ18" s="251"/>
      <c r="AR18" s="253"/>
      <c r="AS18" s="253"/>
      <c r="AT18" s="253"/>
      <c r="AU18" s="253"/>
      <c r="AV18" s="251"/>
      <c r="AW18" s="252"/>
      <c r="AX18" s="252"/>
      <c r="AY18" s="252"/>
      <c r="AZ18" s="252"/>
      <c r="BA18" s="251"/>
      <c r="BB18" s="252"/>
      <c r="BC18" s="251"/>
      <c r="BD18" s="252"/>
      <c r="BE18" s="252"/>
      <c r="BF18" s="252"/>
      <c r="BG18" s="252"/>
      <c r="BH18" s="252"/>
      <c r="BI18" s="251"/>
      <c r="BJ18" s="252"/>
      <c r="BK18" s="252"/>
      <c r="BL18" s="251"/>
      <c r="BM18" s="252"/>
      <c r="BN18" s="252"/>
      <c r="BO18" s="251"/>
      <c r="BP18" s="252"/>
      <c r="BQ18" s="252"/>
      <c r="BR18" s="252"/>
      <c r="BS18" s="252"/>
      <c r="BT18" s="251"/>
      <c r="BU18" s="252"/>
      <c r="BV18" s="252"/>
      <c r="BW18" s="252"/>
    </row>
    <row r="19" spans="1:75" ht="15" customHeight="1" x14ac:dyDescent="0.15">
      <c r="A19" s="188" t="s">
        <v>287</v>
      </c>
      <c r="B19" s="188"/>
      <c r="C19" s="239">
        <v>722377791057.90503</v>
      </c>
      <c r="D19" s="240">
        <v>23168008281</v>
      </c>
      <c r="E19" s="190"/>
      <c r="F19" s="190"/>
      <c r="G19" s="190">
        <v>123833688</v>
      </c>
      <c r="H19" s="190">
        <v>68125534</v>
      </c>
      <c r="I19" s="190">
        <v>8878700560</v>
      </c>
      <c r="J19" s="190">
        <v>16209940802</v>
      </c>
      <c r="K19" s="190">
        <v>1727255202</v>
      </c>
      <c r="L19" s="240">
        <v>61108127974</v>
      </c>
      <c r="M19" s="190">
        <v>2115398646</v>
      </c>
      <c r="N19" s="190"/>
      <c r="O19" s="190"/>
      <c r="P19" s="190">
        <v>37613804</v>
      </c>
      <c r="Q19" s="240">
        <v>13885946935.0604</v>
      </c>
      <c r="R19" s="190">
        <v>895698534.52429998</v>
      </c>
      <c r="S19" s="190">
        <v>2965930413.3139</v>
      </c>
      <c r="T19" s="192">
        <v>3594102180.2800002</v>
      </c>
      <c r="U19" s="192"/>
      <c r="V19" s="240">
        <v>24837271750</v>
      </c>
      <c r="W19" s="190">
        <v>197635100</v>
      </c>
      <c r="X19" s="240">
        <v>7376762843.54</v>
      </c>
      <c r="Y19" s="190">
        <v>32844540010.32</v>
      </c>
      <c r="Z19" s="190">
        <v>1496550793.74</v>
      </c>
      <c r="AA19" s="190">
        <v>758116179.34000003</v>
      </c>
      <c r="AB19" s="190">
        <v>42004530.039999999</v>
      </c>
      <c r="AC19" s="190"/>
      <c r="AD19" s="240">
        <v>110929478974</v>
      </c>
      <c r="AE19" s="190">
        <v>380564557</v>
      </c>
      <c r="AF19" s="190">
        <v>257258502</v>
      </c>
      <c r="AG19" s="190"/>
      <c r="AH19" s="240">
        <v>2288547374</v>
      </c>
      <c r="AI19" s="190">
        <v>4526717820</v>
      </c>
      <c r="AJ19" s="190">
        <v>3785126476</v>
      </c>
      <c r="AK19" s="190">
        <v>2704745488</v>
      </c>
      <c r="AL19" s="190">
        <v>804405132</v>
      </c>
      <c r="AM19" s="240">
        <v>4263665976</v>
      </c>
      <c r="AN19" s="190"/>
      <c r="AO19" s="240">
        <v>7231068321.1499996</v>
      </c>
      <c r="AP19" s="192">
        <v>8379369558</v>
      </c>
      <c r="AQ19" s="240">
        <v>1593147119.22</v>
      </c>
      <c r="AR19" s="192">
        <v>952761700</v>
      </c>
      <c r="AS19" s="192">
        <v>1030727029.03</v>
      </c>
      <c r="AT19" s="192">
        <v>651518802.88619995</v>
      </c>
      <c r="AU19" s="192">
        <v>3412355181.4605999</v>
      </c>
      <c r="AV19" s="240">
        <v>95729420349</v>
      </c>
      <c r="AW19" s="190">
        <v>66400275925</v>
      </c>
      <c r="AX19" s="190">
        <v>4900510677</v>
      </c>
      <c r="AY19" s="190">
        <v>1140310885</v>
      </c>
      <c r="AZ19" s="190"/>
      <c r="BA19" s="240">
        <v>204648288</v>
      </c>
      <c r="BB19" s="190">
        <v>940916239</v>
      </c>
      <c r="BC19" s="240">
        <v>104980257323.07001</v>
      </c>
      <c r="BD19" s="190">
        <v>1897260268.9300001</v>
      </c>
      <c r="BE19" s="190"/>
      <c r="BF19" s="190">
        <v>32423635</v>
      </c>
      <c r="BG19" s="190">
        <v>21568475</v>
      </c>
      <c r="BH19" s="190">
        <v>8487682</v>
      </c>
      <c r="BI19" s="240">
        <v>12309407397</v>
      </c>
      <c r="BJ19" s="190">
        <v>21209590</v>
      </c>
      <c r="BK19" s="190">
        <v>70444631</v>
      </c>
      <c r="BL19" s="240">
        <v>1303038797</v>
      </c>
      <c r="BM19" s="190">
        <v>47099514</v>
      </c>
      <c r="BN19" s="190">
        <v>8182036137</v>
      </c>
      <c r="BO19" s="240">
        <v>33225632907</v>
      </c>
      <c r="BP19" s="190">
        <v>270209487</v>
      </c>
      <c r="BQ19" s="190">
        <v>1112843606</v>
      </c>
      <c r="BR19" s="190"/>
      <c r="BS19" s="190">
        <v>7830963</v>
      </c>
      <c r="BT19" s="240">
        <v>33840228842</v>
      </c>
      <c r="BU19" s="190"/>
      <c r="BV19" s="190">
        <v>208707668</v>
      </c>
      <c r="BW19" s="190">
        <v>22.620902031434898</v>
      </c>
    </row>
    <row r="20" spans="1:75" s="129" customFormat="1" ht="15" customHeight="1" x14ac:dyDescent="0.15">
      <c r="A20" s="194" t="s">
        <v>261</v>
      </c>
      <c r="B20" s="194" t="s">
        <v>279</v>
      </c>
      <c r="C20" s="241">
        <v>0.95493893490086135</v>
      </c>
      <c r="D20" s="242">
        <v>0.97311701202598511</v>
      </c>
      <c r="E20" s="243">
        <v>0</v>
      </c>
      <c r="F20" s="243">
        <v>0</v>
      </c>
      <c r="G20" s="243">
        <v>0</v>
      </c>
      <c r="H20" s="243">
        <v>0</v>
      </c>
      <c r="I20" s="243">
        <v>0.99037666385721657</v>
      </c>
      <c r="J20" s="243">
        <v>0.98307351246056696</v>
      </c>
      <c r="K20" s="243">
        <v>0.89794562737695549</v>
      </c>
      <c r="L20" s="242">
        <v>0.994745951943797</v>
      </c>
      <c r="M20" s="243">
        <v>0.74066690737590646</v>
      </c>
      <c r="N20" s="243">
        <v>0</v>
      </c>
      <c r="O20" s="243">
        <v>0</v>
      </c>
      <c r="P20" s="243">
        <v>0.43945268072327914</v>
      </c>
      <c r="Q20" s="242">
        <v>0.8183241363301792</v>
      </c>
      <c r="R20" s="243">
        <v>0.86184597485813697</v>
      </c>
      <c r="S20" s="243">
        <v>0.81832413633017631</v>
      </c>
      <c r="T20" s="244">
        <v>0.95750440862866582</v>
      </c>
      <c r="U20" s="244">
        <v>0</v>
      </c>
      <c r="V20" s="242">
        <v>0.91392946308605738</v>
      </c>
      <c r="W20" s="243">
        <v>0.55812071843513622</v>
      </c>
      <c r="X20" s="242">
        <v>0.90492007878303737</v>
      </c>
      <c r="Y20" s="243">
        <v>0.85870574300806635</v>
      </c>
      <c r="Z20" s="243">
        <v>0.56273746822542647</v>
      </c>
      <c r="AA20" s="243">
        <v>3.2535110148254054E-3</v>
      </c>
      <c r="AB20" s="243">
        <v>0.98785997606652431</v>
      </c>
      <c r="AC20" s="243">
        <v>0</v>
      </c>
      <c r="AD20" s="242">
        <v>0.99998725099033114</v>
      </c>
      <c r="AE20" s="243">
        <v>1</v>
      </c>
      <c r="AF20" s="243">
        <v>1</v>
      </c>
      <c r="AG20" s="243">
        <v>0</v>
      </c>
      <c r="AH20" s="242">
        <v>0.8252187053043718</v>
      </c>
      <c r="AI20" s="243">
        <v>0.73332050792598336</v>
      </c>
      <c r="AJ20" s="243">
        <v>0.62699916424140123</v>
      </c>
      <c r="AK20" s="243">
        <v>0.49047954895784263</v>
      </c>
      <c r="AL20" s="243">
        <v>0</v>
      </c>
      <c r="AM20" s="242">
        <v>0.97946135544085122</v>
      </c>
      <c r="AN20" s="243">
        <v>0</v>
      </c>
      <c r="AO20" s="242">
        <v>0.78378059640828457</v>
      </c>
      <c r="AP20" s="244">
        <v>1</v>
      </c>
      <c r="AQ20" s="242">
        <v>0.6206665456634789</v>
      </c>
      <c r="AR20" s="244">
        <v>0.62183811754817597</v>
      </c>
      <c r="AS20" s="244">
        <v>1</v>
      </c>
      <c r="AT20" s="244">
        <v>0.80068503608884778</v>
      </c>
      <c r="AU20" s="244">
        <v>0.40064905976168397</v>
      </c>
      <c r="AV20" s="242">
        <v>1</v>
      </c>
      <c r="AW20" s="243">
        <v>1</v>
      </c>
      <c r="AX20" s="243">
        <v>0.58907964868821372</v>
      </c>
      <c r="AY20" s="243">
        <v>0.380154071755616</v>
      </c>
      <c r="AZ20" s="243">
        <v>0</v>
      </c>
      <c r="BA20" s="242">
        <v>0.75872569234490739</v>
      </c>
      <c r="BB20" s="243">
        <v>0.62879296421623354</v>
      </c>
      <c r="BC20" s="242">
        <v>1</v>
      </c>
      <c r="BD20" s="243">
        <v>1</v>
      </c>
      <c r="BE20" s="243">
        <v>0</v>
      </c>
      <c r="BF20" s="243">
        <v>0.64543552874315302</v>
      </c>
      <c r="BG20" s="243">
        <v>0.40046911058848622</v>
      </c>
      <c r="BH20" s="243">
        <v>0</v>
      </c>
      <c r="BI20" s="242">
        <v>0.97127495267674913</v>
      </c>
      <c r="BJ20" s="243">
        <v>1</v>
      </c>
      <c r="BK20" s="243">
        <v>1</v>
      </c>
      <c r="BL20" s="242">
        <v>7.4990044214316653E-2</v>
      </c>
      <c r="BM20" s="243">
        <v>0</v>
      </c>
      <c r="BN20" s="243">
        <v>0.91536091635328354</v>
      </c>
      <c r="BO20" s="242">
        <v>0.94402540170700022</v>
      </c>
      <c r="BP20" s="243">
        <v>0.98716241225090662</v>
      </c>
      <c r="BQ20" s="243">
        <v>0.98716241175042529</v>
      </c>
      <c r="BR20" s="243">
        <v>0</v>
      </c>
      <c r="BS20" s="243">
        <v>0</v>
      </c>
      <c r="BT20" s="242">
        <v>0.98348059197205595</v>
      </c>
      <c r="BU20" s="243">
        <v>0</v>
      </c>
      <c r="BV20" s="243">
        <v>0.49733039995444728</v>
      </c>
      <c r="BW20" s="243">
        <v>0.98348059197205595</v>
      </c>
    </row>
    <row r="21" spans="1:75" ht="15" customHeight="1" x14ac:dyDescent="0.15">
      <c r="A21" s="250" t="s">
        <v>288</v>
      </c>
      <c r="B21" s="250" t="s">
        <v>282</v>
      </c>
      <c r="C21" s="256">
        <v>32793124212.173199</v>
      </c>
      <c r="D21" s="251">
        <v>674391981</v>
      </c>
      <c r="E21" s="252"/>
      <c r="F21" s="252"/>
      <c r="G21" s="252"/>
      <c r="H21" s="252"/>
      <c r="I21" s="252">
        <v>98314709</v>
      </c>
      <c r="J21" s="252">
        <v>287007049</v>
      </c>
      <c r="K21" s="252">
        <v>109684004</v>
      </c>
      <c r="L21" s="251">
        <v>2301477520</v>
      </c>
      <c r="M21" s="252">
        <v>626169</v>
      </c>
      <c r="N21" s="252"/>
      <c r="O21" s="252">
        <v>60348858</v>
      </c>
      <c r="P21" s="252"/>
      <c r="Q21" s="251">
        <v>1023537098.2556</v>
      </c>
      <c r="R21" s="252">
        <v>30815243.678300001</v>
      </c>
      <c r="S21" s="252">
        <v>218619574.38479999</v>
      </c>
      <c r="T21" s="253">
        <v>370777370.19</v>
      </c>
      <c r="U21" s="253"/>
      <c r="V21" s="251">
        <v>2413623540</v>
      </c>
      <c r="W21" s="252"/>
      <c r="X21" s="251">
        <v>567472278</v>
      </c>
      <c r="Y21" s="252">
        <v>1003246991.34</v>
      </c>
      <c r="Z21" s="252">
        <v>167459594.80000001</v>
      </c>
      <c r="AA21" s="252">
        <v>166150693</v>
      </c>
      <c r="AB21" s="252">
        <v>73364</v>
      </c>
      <c r="AC21" s="252"/>
      <c r="AD21" s="251">
        <v>5350230034</v>
      </c>
      <c r="AE21" s="252">
        <v>80144269</v>
      </c>
      <c r="AF21" s="252">
        <v>80144269</v>
      </c>
      <c r="AG21" s="252"/>
      <c r="AH21" s="251">
        <v>129357024</v>
      </c>
      <c r="AI21" s="252">
        <v>361372524</v>
      </c>
      <c r="AJ21" s="252">
        <v>150945838</v>
      </c>
      <c r="AK21" s="252">
        <v>127802975</v>
      </c>
      <c r="AL21" s="252"/>
      <c r="AM21" s="251">
        <v>1047808624</v>
      </c>
      <c r="AN21" s="252">
        <v>159114145</v>
      </c>
      <c r="AO21" s="251">
        <v>432290609.39999998</v>
      </c>
      <c r="AP21" s="253">
        <v>314535498</v>
      </c>
      <c r="AQ21" s="251">
        <v>121040720</v>
      </c>
      <c r="AR21" s="253">
        <v>872512972</v>
      </c>
      <c r="AS21" s="253">
        <v>325139569</v>
      </c>
      <c r="AT21" s="253">
        <v>10374743.210000001</v>
      </c>
      <c r="AU21" s="253">
        <v>50592208.914499998</v>
      </c>
      <c r="AV21" s="251">
        <v>3038664847</v>
      </c>
      <c r="AW21" s="252">
        <v>1673316548</v>
      </c>
      <c r="AX21" s="252"/>
      <c r="AY21" s="252"/>
      <c r="AZ21" s="252"/>
      <c r="BA21" s="251"/>
      <c r="BB21" s="252">
        <v>14552515</v>
      </c>
      <c r="BC21" s="251">
        <v>3428603512.8099999</v>
      </c>
      <c r="BD21" s="252">
        <v>61963586.189999998</v>
      </c>
      <c r="BE21" s="252"/>
      <c r="BF21" s="252"/>
      <c r="BG21" s="252"/>
      <c r="BH21" s="252"/>
      <c r="BI21" s="251">
        <v>515851799</v>
      </c>
      <c r="BJ21" s="252"/>
      <c r="BK21" s="252"/>
      <c r="BL21" s="251"/>
      <c r="BM21" s="252"/>
      <c r="BN21" s="252">
        <v>1866069371</v>
      </c>
      <c r="BO21" s="251">
        <v>2516210391</v>
      </c>
      <c r="BP21" s="252"/>
      <c r="BQ21" s="252"/>
      <c r="BR21" s="252"/>
      <c r="BS21" s="252"/>
      <c r="BT21" s="251">
        <v>570859582</v>
      </c>
      <c r="BU21" s="252"/>
      <c r="BV21" s="252"/>
      <c r="BW21" s="252">
        <v>0.38159785320661899</v>
      </c>
    </row>
    <row r="22" spans="1:75" ht="15" customHeight="1" x14ac:dyDescent="0.15">
      <c r="A22" s="250"/>
      <c r="B22" s="250" t="s">
        <v>283</v>
      </c>
      <c r="C22" s="256">
        <v>153218916062.27399</v>
      </c>
      <c r="D22" s="251">
        <v>2100178232</v>
      </c>
      <c r="E22" s="252"/>
      <c r="F22" s="252"/>
      <c r="G22" s="252"/>
      <c r="H22" s="252"/>
      <c r="I22" s="252">
        <v>242918837</v>
      </c>
      <c r="J22" s="252">
        <v>873354177</v>
      </c>
      <c r="K22" s="252">
        <v>331300356</v>
      </c>
      <c r="L22" s="251">
        <v>5340247100</v>
      </c>
      <c r="M22" s="252">
        <v>21234950</v>
      </c>
      <c r="N22" s="252"/>
      <c r="O22" s="252">
        <v>211597036</v>
      </c>
      <c r="P22" s="252"/>
      <c r="Q22" s="251">
        <v>7850641405.1697998</v>
      </c>
      <c r="R22" s="252">
        <v>511049149.02079999</v>
      </c>
      <c r="S22" s="252">
        <v>1676836028.2887001</v>
      </c>
      <c r="T22" s="253">
        <v>1799248439.9200001</v>
      </c>
      <c r="U22" s="253"/>
      <c r="V22" s="251">
        <v>7633911428</v>
      </c>
      <c r="W22" s="252">
        <v>2535380</v>
      </c>
      <c r="X22" s="251">
        <v>3517750320.21</v>
      </c>
      <c r="Y22" s="252">
        <v>5188158951.3599997</v>
      </c>
      <c r="Z22" s="252">
        <v>632787893.88</v>
      </c>
      <c r="AA22" s="252">
        <v>1277938018.8199999</v>
      </c>
      <c r="AB22" s="252">
        <v>15209824</v>
      </c>
      <c r="AC22" s="252"/>
      <c r="AD22" s="251">
        <v>24010442476</v>
      </c>
      <c r="AE22" s="252">
        <v>56837844</v>
      </c>
      <c r="AF22" s="252">
        <v>91541209</v>
      </c>
      <c r="AG22" s="252"/>
      <c r="AH22" s="251">
        <v>747493622</v>
      </c>
      <c r="AI22" s="252">
        <v>377220108</v>
      </c>
      <c r="AJ22" s="252">
        <v>665890352</v>
      </c>
      <c r="AK22" s="252">
        <v>594590350</v>
      </c>
      <c r="AL22" s="252"/>
      <c r="AM22" s="251">
        <v>2550639376</v>
      </c>
      <c r="AN22" s="252">
        <v>2676458490</v>
      </c>
      <c r="AO22" s="251">
        <v>2064021712.8099999</v>
      </c>
      <c r="AP22" s="253">
        <v>496221369</v>
      </c>
      <c r="AQ22" s="251">
        <v>553925344.83000004</v>
      </c>
      <c r="AR22" s="253"/>
      <c r="AS22" s="253">
        <v>1816118738.55</v>
      </c>
      <c r="AT22" s="253">
        <v>231105077.398</v>
      </c>
      <c r="AU22" s="253">
        <v>4974791165.0171003</v>
      </c>
      <c r="AV22" s="251">
        <v>22981071986</v>
      </c>
      <c r="AW22" s="252">
        <v>3653709410</v>
      </c>
      <c r="AX22" s="252"/>
      <c r="AY22" s="252"/>
      <c r="AZ22" s="252"/>
      <c r="BA22" s="251">
        <v>54606610</v>
      </c>
      <c r="BB22" s="252">
        <v>192612359</v>
      </c>
      <c r="BC22" s="251">
        <v>29131604022.57</v>
      </c>
      <c r="BD22" s="252">
        <v>526482181.43000001</v>
      </c>
      <c r="BE22" s="252"/>
      <c r="BF22" s="252"/>
      <c r="BG22" s="252"/>
      <c r="BH22" s="252"/>
      <c r="BI22" s="251">
        <v>2874845396</v>
      </c>
      <c r="BJ22" s="252"/>
      <c r="BK22" s="252"/>
      <c r="BL22" s="251">
        <v>451985500</v>
      </c>
      <c r="BM22" s="252"/>
      <c r="BN22" s="252">
        <v>4689233136</v>
      </c>
      <c r="BO22" s="251">
        <v>3317336192</v>
      </c>
      <c r="BP22" s="252"/>
      <c r="BQ22" s="252"/>
      <c r="BR22" s="252"/>
      <c r="BS22" s="252"/>
      <c r="BT22" s="251">
        <v>4165605398</v>
      </c>
      <c r="BU22" s="252"/>
      <c r="BV22" s="252">
        <v>45629110</v>
      </c>
      <c r="BW22" s="252">
        <v>2.7845482975228402</v>
      </c>
    </row>
    <row r="23" spans="1:75" ht="15" customHeight="1" x14ac:dyDescent="0.15">
      <c r="A23" s="250"/>
      <c r="B23" s="250" t="s">
        <v>270</v>
      </c>
      <c r="C23" s="185">
        <f>C22+C21</f>
        <v>186012040274.44717</v>
      </c>
      <c r="D23" s="251"/>
      <c r="E23" s="252"/>
      <c r="F23" s="252"/>
      <c r="G23" s="252"/>
      <c r="H23" s="252"/>
      <c r="I23" s="252"/>
      <c r="J23" s="252"/>
      <c r="K23" s="252"/>
      <c r="L23" s="251"/>
      <c r="M23" s="252"/>
      <c r="N23" s="252"/>
      <c r="O23" s="252"/>
      <c r="P23" s="252"/>
      <c r="Q23" s="251"/>
      <c r="R23" s="252"/>
      <c r="S23" s="252"/>
      <c r="T23" s="253"/>
      <c r="U23" s="253"/>
      <c r="V23" s="251"/>
      <c r="W23" s="252"/>
      <c r="X23" s="251"/>
      <c r="Y23" s="252"/>
      <c r="Z23" s="252"/>
      <c r="AA23" s="252"/>
      <c r="AB23" s="252"/>
      <c r="AC23" s="252"/>
      <c r="AD23" s="251"/>
      <c r="AE23" s="252"/>
      <c r="AF23" s="252"/>
      <c r="AG23" s="252"/>
      <c r="AH23" s="251"/>
      <c r="AI23" s="252"/>
      <c r="AJ23" s="252"/>
      <c r="AK23" s="252"/>
      <c r="AL23" s="252"/>
      <c r="AM23" s="251"/>
      <c r="AN23" s="252"/>
      <c r="AO23" s="251"/>
      <c r="AP23" s="253"/>
      <c r="AQ23" s="251"/>
      <c r="AR23" s="253"/>
      <c r="AS23" s="253"/>
      <c r="AT23" s="253"/>
      <c r="AU23" s="253"/>
      <c r="AV23" s="251"/>
      <c r="AW23" s="252"/>
      <c r="AX23" s="252"/>
      <c r="AY23" s="252"/>
      <c r="AZ23" s="252"/>
      <c r="BA23" s="251"/>
      <c r="BB23" s="252"/>
      <c r="BC23" s="251"/>
      <c r="BD23" s="252"/>
      <c r="BE23" s="252"/>
      <c r="BF23" s="252"/>
      <c r="BG23" s="252"/>
      <c r="BH23" s="252"/>
      <c r="BI23" s="251"/>
      <c r="BJ23" s="252"/>
      <c r="BK23" s="252"/>
      <c r="BL23" s="251"/>
      <c r="BM23" s="252"/>
      <c r="BN23" s="252"/>
      <c r="BO23" s="251"/>
      <c r="BP23" s="252"/>
      <c r="BQ23" s="252"/>
      <c r="BR23" s="252"/>
      <c r="BS23" s="252"/>
      <c r="BT23" s="251"/>
      <c r="BU23" s="252"/>
      <c r="BV23" s="252"/>
      <c r="BW23" s="252"/>
    </row>
    <row r="24" spans="1:75" x14ac:dyDescent="0.15">
      <c r="A24" s="188" t="s">
        <v>289</v>
      </c>
      <c r="B24" s="188" t="s">
        <v>290</v>
      </c>
      <c r="C24" s="254">
        <v>797754694</v>
      </c>
      <c r="D24" s="240"/>
      <c r="E24" s="190"/>
      <c r="F24" s="190"/>
      <c r="G24" s="190"/>
      <c r="H24" s="190"/>
      <c r="I24" s="190"/>
      <c r="J24" s="190"/>
      <c r="K24" s="190"/>
      <c r="L24" s="240">
        <v>117874605</v>
      </c>
      <c r="M24" s="190">
        <v>45163112</v>
      </c>
      <c r="N24" s="190"/>
      <c r="O24" s="190"/>
      <c r="P24" s="190"/>
      <c r="Q24" s="240"/>
      <c r="R24" s="190"/>
      <c r="S24" s="190"/>
      <c r="T24" s="192"/>
      <c r="U24" s="192"/>
      <c r="V24" s="240">
        <v>453365861</v>
      </c>
      <c r="W24" s="190"/>
      <c r="X24" s="240"/>
      <c r="Y24" s="190"/>
      <c r="Z24" s="190"/>
      <c r="AA24" s="190"/>
      <c r="AB24" s="190"/>
      <c r="AC24" s="190"/>
      <c r="AD24" s="240"/>
      <c r="AE24" s="190"/>
      <c r="AF24" s="190"/>
      <c r="AG24" s="190"/>
      <c r="AH24" s="240"/>
      <c r="AI24" s="190"/>
      <c r="AJ24" s="190"/>
      <c r="AK24" s="190"/>
      <c r="AL24" s="190"/>
      <c r="AM24" s="240"/>
      <c r="AN24" s="190"/>
      <c r="AO24" s="240"/>
      <c r="AP24" s="192"/>
      <c r="AQ24" s="240"/>
      <c r="AR24" s="192"/>
      <c r="AS24" s="192"/>
      <c r="AT24" s="192"/>
      <c r="AU24" s="192"/>
      <c r="AV24" s="240"/>
      <c r="AW24" s="190"/>
      <c r="AX24" s="190"/>
      <c r="AY24" s="190"/>
      <c r="AZ24" s="190"/>
      <c r="BA24" s="240"/>
      <c r="BB24" s="190"/>
      <c r="BC24" s="240"/>
      <c r="BD24" s="190"/>
      <c r="BE24" s="190"/>
      <c r="BF24" s="190"/>
      <c r="BG24" s="190"/>
      <c r="BH24" s="190"/>
      <c r="BI24" s="240">
        <v>181351116</v>
      </c>
      <c r="BJ24" s="190"/>
      <c r="BK24" s="190"/>
      <c r="BL24" s="240"/>
      <c r="BM24" s="190"/>
      <c r="BN24" s="190"/>
      <c r="BO24" s="240"/>
      <c r="BP24" s="190"/>
      <c r="BQ24" s="190"/>
      <c r="BR24" s="190"/>
      <c r="BS24" s="190"/>
      <c r="BT24" s="240"/>
      <c r="BU24" s="190"/>
      <c r="BV24" s="190"/>
      <c r="BW24" s="190">
        <v>0</v>
      </c>
    </row>
    <row r="25" spans="1:75" x14ac:dyDescent="0.15">
      <c r="A25" s="188"/>
      <c r="B25" s="188" t="s">
        <v>282</v>
      </c>
      <c r="C25" s="254">
        <v>13078503022.219999</v>
      </c>
      <c r="D25" s="240">
        <v>249186774</v>
      </c>
      <c r="E25" s="190"/>
      <c r="F25" s="190"/>
      <c r="G25" s="190"/>
      <c r="H25" s="190"/>
      <c r="I25" s="190">
        <v>27898366</v>
      </c>
      <c r="J25" s="190">
        <v>101360038</v>
      </c>
      <c r="K25" s="190">
        <v>8775715</v>
      </c>
      <c r="L25" s="240">
        <v>3815937437</v>
      </c>
      <c r="M25" s="190">
        <v>36917328</v>
      </c>
      <c r="N25" s="190"/>
      <c r="O25" s="190"/>
      <c r="P25" s="190"/>
      <c r="Q25" s="240">
        <v>1043596000</v>
      </c>
      <c r="R25" s="190">
        <v>11091600</v>
      </c>
      <c r="S25" s="190">
        <v>222904000</v>
      </c>
      <c r="T25" s="192">
        <v>357119368.36000001</v>
      </c>
      <c r="U25" s="192"/>
      <c r="V25" s="240">
        <v>1108927070</v>
      </c>
      <c r="W25" s="190"/>
      <c r="X25" s="240">
        <v>609996730.78999996</v>
      </c>
      <c r="Y25" s="190">
        <v>1007106906.55</v>
      </c>
      <c r="Z25" s="190">
        <v>117142788.53</v>
      </c>
      <c r="AA25" s="190">
        <v>210458828</v>
      </c>
      <c r="AB25" s="190">
        <v>128136</v>
      </c>
      <c r="AC25" s="190"/>
      <c r="AD25" s="240"/>
      <c r="AE25" s="190"/>
      <c r="AF25" s="190"/>
      <c r="AG25" s="190"/>
      <c r="AH25" s="240"/>
      <c r="AI25" s="190">
        <v>101661034</v>
      </c>
      <c r="AJ25" s="190"/>
      <c r="AK25" s="190"/>
      <c r="AL25" s="190"/>
      <c r="AM25" s="240"/>
      <c r="AN25" s="190"/>
      <c r="AO25" s="240">
        <v>384826435.06</v>
      </c>
      <c r="AP25" s="192"/>
      <c r="AQ25" s="240">
        <v>112811462.53</v>
      </c>
      <c r="AR25" s="192"/>
      <c r="AS25" s="192">
        <v>320543926.39999998</v>
      </c>
      <c r="AT25" s="192"/>
      <c r="AU25" s="192">
        <v>633250000</v>
      </c>
      <c r="AV25" s="240">
        <v>815274674</v>
      </c>
      <c r="AW25" s="190"/>
      <c r="AX25" s="190"/>
      <c r="AY25" s="190"/>
      <c r="AZ25" s="190"/>
      <c r="BA25" s="240"/>
      <c r="BB25" s="190"/>
      <c r="BC25" s="240">
        <v>1342213764.3399999</v>
      </c>
      <c r="BD25" s="190">
        <v>24257216.66</v>
      </c>
      <c r="BE25" s="190"/>
      <c r="BF25" s="190"/>
      <c r="BG25" s="190"/>
      <c r="BH25" s="190"/>
      <c r="BI25" s="240">
        <v>354065927</v>
      </c>
      <c r="BJ25" s="190"/>
      <c r="BK25" s="190"/>
      <c r="BL25" s="240"/>
      <c r="BM25" s="190"/>
      <c r="BN25" s="190">
        <v>61051496</v>
      </c>
      <c r="BO25" s="240"/>
      <c r="BP25" s="190"/>
      <c r="BQ25" s="190"/>
      <c r="BR25" s="190"/>
      <c r="BS25" s="190"/>
      <c r="BT25" s="240"/>
      <c r="BU25" s="190"/>
      <c r="BV25" s="190"/>
      <c r="BW25" s="190">
        <v>0</v>
      </c>
    </row>
    <row r="26" spans="1:75" ht="15" customHeight="1" x14ac:dyDescent="0.15">
      <c r="A26" s="188"/>
      <c r="B26" s="188" t="s">
        <v>283</v>
      </c>
      <c r="C26" s="254">
        <v>58358250790.778503</v>
      </c>
      <c r="D26" s="240">
        <v>1460868480</v>
      </c>
      <c r="E26" s="190"/>
      <c r="F26" s="190"/>
      <c r="G26" s="190"/>
      <c r="H26" s="190"/>
      <c r="I26" s="190">
        <v>163751431</v>
      </c>
      <c r="J26" s="190">
        <v>594707936</v>
      </c>
      <c r="K26" s="190">
        <v>57925461</v>
      </c>
      <c r="L26" s="240">
        <v>12804998305</v>
      </c>
      <c r="M26" s="190">
        <v>133200841</v>
      </c>
      <c r="N26" s="190"/>
      <c r="O26" s="190">
        <v>193258282</v>
      </c>
      <c r="P26" s="190"/>
      <c r="Q26" s="240">
        <v>2022577030.3856001</v>
      </c>
      <c r="R26" s="190">
        <v>65464360.102499999</v>
      </c>
      <c r="S26" s="190">
        <v>432006744.35420001</v>
      </c>
      <c r="T26" s="192">
        <v>602911881.39999998</v>
      </c>
      <c r="U26" s="192"/>
      <c r="V26" s="240">
        <v>2910960354</v>
      </c>
      <c r="W26" s="190"/>
      <c r="X26" s="240">
        <v>631478608</v>
      </c>
      <c r="Y26" s="190">
        <v>997703309</v>
      </c>
      <c r="Z26" s="190">
        <v>149406259</v>
      </c>
      <c r="AA26" s="190">
        <v>341917296</v>
      </c>
      <c r="AB26" s="190">
        <v>1749612</v>
      </c>
      <c r="AC26" s="190"/>
      <c r="AD26" s="240">
        <v>771130989</v>
      </c>
      <c r="AE26" s="190"/>
      <c r="AF26" s="190"/>
      <c r="AG26" s="190"/>
      <c r="AH26" s="240">
        <v>329277425</v>
      </c>
      <c r="AI26" s="190">
        <v>342551183</v>
      </c>
      <c r="AJ26" s="190">
        <v>380778656</v>
      </c>
      <c r="AK26" s="190">
        <v>290305452</v>
      </c>
      <c r="AL26" s="190"/>
      <c r="AM26" s="240">
        <v>1027409481</v>
      </c>
      <c r="AN26" s="190">
        <v>1027398965</v>
      </c>
      <c r="AO26" s="240">
        <v>561607276.49000001</v>
      </c>
      <c r="AP26" s="192">
        <v>450090357</v>
      </c>
      <c r="AQ26" s="240">
        <v>28697855</v>
      </c>
      <c r="AR26" s="192">
        <v>375132000</v>
      </c>
      <c r="AS26" s="192">
        <v>192011099</v>
      </c>
      <c r="AT26" s="192"/>
      <c r="AU26" s="192">
        <v>1898267401.0462</v>
      </c>
      <c r="AV26" s="240">
        <v>5699665210</v>
      </c>
      <c r="AW26" s="190">
        <v>3201344331</v>
      </c>
      <c r="AX26" s="190"/>
      <c r="AY26" s="190"/>
      <c r="AZ26" s="190"/>
      <c r="BA26" s="240">
        <v>24892267</v>
      </c>
      <c r="BB26" s="190">
        <v>109713672</v>
      </c>
      <c r="BC26" s="240">
        <v>10529541216.15</v>
      </c>
      <c r="BD26" s="190">
        <v>190295591.84999999</v>
      </c>
      <c r="BE26" s="190"/>
      <c r="BF26" s="190"/>
      <c r="BG26" s="190"/>
      <c r="BH26" s="190"/>
      <c r="BI26" s="240">
        <v>765683314</v>
      </c>
      <c r="BJ26" s="190"/>
      <c r="BK26" s="190"/>
      <c r="BL26" s="240"/>
      <c r="BM26" s="190"/>
      <c r="BN26" s="190">
        <v>903141927</v>
      </c>
      <c r="BO26" s="240">
        <v>4648553756</v>
      </c>
      <c r="BP26" s="190"/>
      <c r="BQ26" s="190"/>
      <c r="BR26" s="190"/>
      <c r="BS26" s="190"/>
      <c r="BT26" s="240">
        <v>1029292485</v>
      </c>
      <c r="BU26" s="190"/>
      <c r="BV26" s="190">
        <v>16582691</v>
      </c>
      <c r="BW26" s="190">
        <v>0.68804276039585799</v>
      </c>
    </row>
    <row r="27" spans="1:75" s="129" customFormat="1" ht="15" customHeight="1" x14ac:dyDescent="0.15">
      <c r="A27" s="194" t="s">
        <v>261</v>
      </c>
      <c r="B27" s="194" t="s">
        <v>279</v>
      </c>
      <c r="C27" s="241">
        <v>5.6528185071639925E-2</v>
      </c>
      <c r="D27" s="242">
        <v>0.11808060090350292</v>
      </c>
      <c r="E27" s="243">
        <v>0</v>
      </c>
      <c r="F27" s="243">
        <v>0</v>
      </c>
      <c r="G27" s="243">
        <v>0</v>
      </c>
      <c r="H27" s="243">
        <v>0</v>
      </c>
      <c r="I27" s="243">
        <v>0.17315993603981716</v>
      </c>
      <c r="J27" s="243">
        <v>0.12493191839900375</v>
      </c>
      <c r="K27" s="243">
        <v>0.1908136855465804</v>
      </c>
      <c r="L27" s="242">
        <v>0.12291191186630324</v>
      </c>
      <c r="M27" s="243">
        <v>0.97135695569837943</v>
      </c>
      <c r="N27" s="243">
        <v>0</v>
      </c>
      <c r="O27" s="243">
        <v>0</v>
      </c>
      <c r="P27" s="243">
        <v>0</v>
      </c>
      <c r="Q27" s="242">
        <v>4.2884874898347136E-2</v>
      </c>
      <c r="R27" s="243">
        <v>1.7695549194952642E-3</v>
      </c>
      <c r="S27" s="243">
        <v>4.2884874898334258E-2</v>
      </c>
      <c r="T27" s="244">
        <v>0.13212561581259075</v>
      </c>
      <c r="U27" s="244">
        <v>0</v>
      </c>
      <c r="V27" s="242">
        <v>2.6128003618409501E-2</v>
      </c>
      <c r="W27" s="243">
        <v>0</v>
      </c>
      <c r="X27" s="242">
        <v>0.1091746289187332</v>
      </c>
      <c r="Y27" s="243">
        <v>0.15206118956067582</v>
      </c>
      <c r="Z27" s="243">
        <v>0.10003822918838567</v>
      </c>
      <c r="AA27" s="243">
        <v>7.7211784087332536E-2</v>
      </c>
      <c r="AB27" s="243">
        <v>0</v>
      </c>
      <c r="AC27" s="243">
        <v>0</v>
      </c>
      <c r="AD27" s="242">
        <v>5.6264866529789126E-2</v>
      </c>
      <c r="AE27" s="243">
        <v>0</v>
      </c>
      <c r="AF27" s="243">
        <v>0</v>
      </c>
      <c r="AG27" s="243">
        <v>0</v>
      </c>
      <c r="AH27" s="242">
        <v>2.4216833387609826E-2</v>
      </c>
      <c r="AI27" s="243">
        <v>5.7500025264265009E-2</v>
      </c>
      <c r="AJ27" s="243">
        <v>5.199218095368674E-2</v>
      </c>
      <c r="AK27" s="243">
        <v>5.8789434412340413E-2</v>
      </c>
      <c r="AL27" s="243">
        <v>0</v>
      </c>
      <c r="AM27" s="242">
        <v>8.2786063880873062E-2</v>
      </c>
      <c r="AN27" s="243">
        <v>2.8841881527045254E-3</v>
      </c>
      <c r="AO27" s="242">
        <v>0.12761757677739827</v>
      </c>
      <c r="AP27" s="244">
        <v>0</v>
      </c>
      <c r="AQ27" s="242">
        <v>0.14159526502131814</v>
      </c>
      <c r="AR27" s="244">
        <v>4.0216410673605818E-3</v>
      </c>
      <c r="AS27" s="244">
        <v>0.11902284869199453</v>
      </c>
      <c r="AT27" s="244">
        <v>8.7924238748157357E-2</v>
      </c>
      <c r="AU27" s="244">
        <v>1.4325674593892113E-2</v>
      </c>
      <c r="AV27" s="242">
        <v>1.2204836122602147E-2</v>
      </c>
      <c r="AW27" s="243">
        <v>0</v>
      </c>
      <c r="AX27" s="243">
        <v>0</v>
      </c>
      <c r="AY27" s="243">
        <v>0</v>
      </c>
      <c r="AZ27" s="243">
        <v>0</v>
      </c>
      <c r="BA27" s="242">
        <v>0</v>
      </c>
      <c r="BB27" s="243">
        <v>0.10250070675591461</v>
      </c>
      <c r="BC27" s="242">
        <v>1.6242596013718136E-2</v>
      </c>
      <c r="BD27" s="243">
        <v>1.6242596014680144E-2</v>
      </c>
      <c r="BE27" s="243">
        <v>0</v>
      </c>
      <c r="BF27" s="243">
        <v>0</v>
      </c>
      <c r="BG27" s="243">
        <v>0</v>
      </c>
      <c r="BH27" s="243">
        <v>0</v>
      </c>
      <c r="BI27" s="242">
        <v>8.3774847668165231E-2</v>
      </c>
      <c r="BJ27" s="243">
        <v>0</v>
      </c>
      <c r="BK27" s="243">
        <v>0</v>
      </c>
      <c r="BL27" s="242">
        <v>0</v>
      </c>
      <c r="BM27" s="243">
        <v>0</v>
      </c>
      <c r="BN27" s="243">
        <v>0.12808733709899556</v>
      </c>
      <c r="BO27" s="242">
        <v>0.20631351989325497</v>
      </c>
      <c r="BP27" s="243">
        <v>0</v>
      </c>
      <c r="BQ27" s="243">
        <v>0</v>
      </c>
      <c r="BR27" s="243">
        <v>0</v>
      </c>
      <c r="BS27" s="243">
        <v>0</v>
      </c>
      <c r="BT27" s="242">
        <v>5.3798347095558974E-2</v>
      </c>
      <c r="BU27" s="243">
        <v>0</v>
      </c>
      <c r="BV27" s="243">
        <v>0.34648381263627537</v>
      </c>
      <c r="BW27" s="243">
        <v>5.3798347095559085E-2</v>
      </c>
    </row>
    <row r="28" spans="1:75" s="129" customFormat="1" ht="15" customHeight="1" x14ac:dyDescent="0.15">
      <c r="A28" s="194"/>
      <c r="B28" s="245" t="s">
        <v>270</v>
      </c>
      <c r="C28" s="239">
        <f>C26+C25+C24</f>
        <v>72234508506.998505</v>
      </c>
      <c r="D28" s="247"/>
      <c r="E28" s="248"/>
      <c r="F28" s="248"/>
      <c r="G28" s="248"/>
      <c r="H28" s="248"/>
      <c r="I28" s="248"/>
      <c r="J28" s="248"/>
      <c r="K28" s="248"/>
      <c r="L28" s="247"/>
      <c r="M28" s="248"/>
      <c r="N28" s="248"/>
      <c r="O28" s="248"/>
      <c r="P28" s="248"/>
      <c r="Q28" s="247"/>
      <c r="R28" s="248"/>
      <c r="S28" s="248"/>
      <c r="T28" s="249"/>
      <c r="U28" s="249"/>
      <c r="V28" s="247"/>
      <c r="W28" s="248"/>
      <c r="X28" s="247"/>
      <c r="Y28" s="248"/>
      <c r="Z28" s="248"/>
      <c r="AA28" s="248"/>
      <c r="AB28" s="248"/>
      <c r="AC28" s="248"/>
      <c r="AD28" s="247"/>
      <c r="AE28" s="248"/>
      <c r="AF28" s="248"/>
      <c r="AG28" s="248"/>
      <c r="AH28" s="247"/>
      <c r="AI28" s="248"/>
      <c r="AJ28" s="248"/>
      <c r="AK28" s="248"/>
      <c r="AL28" s="248"/>
      <c r="AM28" s="247"/>
      <c r="AN28" s="248"/>
      <c r="AO28" s="247"/>
      <c r="AP28" s="249"/>
      <c r="AQ28" s="247"/>
      <c r="AR28" s="249"/>
      <c r="AS28" s="249"/>
      <c r="AT28" s="249"/>
      <c r="AU28" s="249"/>
      <c r="AV28" s="247"/>
      <c r="AW28" s="248"/>
      <c r="AX28" s="248"/>
      <c r="AY28" s="248"/>
      <c r="AZ28" s="248"/>
      <c r="BA28" s="247"/>
      <c r="BB28" s="248"/>
      <c r="BC28" s="247"/>
      <c r="BD28" s="248"/>
      <c r="BE28" s="248"/>
      <c r="BF28" s="248"/>
      <c r="BG28" s="248"/>
      <c r="BH28" s="248"/>
      <c r="BI28" s="247"/>
      <c r="BJ28" s="248"/>
      <c r="BK28" s="248"/>
      <c r="BL28" s="247"/>
      <c r="BM28" s="248"/>
      <c r="BN28" s="248"/>
      <c r="BO28" s="247"/>
      <c r="BP28" s="248"/>
      <c r="BQ28" s="248"/>
      <c r="BR28" s="248"/>
      <c r="BS28" s="248"/>
      <c r="BT28" s="247"/>
      <c r="BU28" s="248"/>
      <c r="BV28" s="248"/>
      <c r="BW28" s="248"/>
    </row>
    <row r="29" spans="1:75" ht="15" customHeight="1" x14ac:dyDescent="0.15">
      <c r="A29" s="250" t="s">
        <v>291</v>
      </c>
      <c r="B29" s="250" t="s">
        <v>290</v>
      </c>
      <c r="C29" s="256">
        <v>3165432744</v>
      </c>
      <c r="D29" s="251"/>
      <c r="E29" s="252"/>
      <c r="F29" s="252"/>
      <c r="G29" s="252"/>
      <c r="H29" s="252"/>
      <c r="I29" s="252"/>
      <c r="J29" s="252"/>
      <c r="K29" s="252"/>
      <c r="L29" s="251">
        <v>630578379</v>
      </c>
      <c r="M29" s="252">
        <v>6060510</v>
      </c>
      <c r="N29" s="252"/>
      <c r="O29" s="252"/>
      <c r="P29" s="252"/>
      <c r="Q29" s="251"/>
      <c r="R29" s="252"/>
      <c r="S29" s="252"/>
      <c r="T29" s="253">
        <v>55166979</v>
      </c>
      <c r="U29" s="253"/>
      <c r="V29" s="251">
        <v>871444674</v>
      </c>
      <c r="W29" s="252"/>
      <c r="X29" s="251">
        <v>75215874</v>
      </c>
      <c r="Y29" s="252">
        <v>235507751</v>
      </c>
      <c r="Z29" s="252">
        <v>10099634</v>
      </c>
      <c r="AA29" s="252"/>
      <c r="AB29" s="252">
        <v>719858</v>
      </c>
      <c r="AC29" s="252"/>
      <c r="AD29" s="251">
        <v>96664098</v>
      </c>
      <c r="AE29" s="252"/>
      <c r="AF29" s="252"/>
      <c r="AG29" s="252"/>
      <c r="AH29" s="251"/>
      <c r="AI29" s="252"/>
      <c r="AJ29" s="252"/>
      <c r="AK29" s="252"/>
      <c r="AL29" s="252"/>
      <c r="AM29" s="251"/>
      <c r="AN29" s="252"/>
      <c r="AO29" s="251">
        <v>43742600</v>
      </c>
      <c r="AP29" s="253"/>
      <c r="AQ29" s="251">
        <v>10254200</v>
      </c>
      <c r="AR29" s="253"/>
      <c r="AS29" s="253">
        <v>16809100</v>
      </c>
      <c r="AT29" s="253"/>
      <c r="AU29" s="253"/>
      <c r="AV29" s="251"/>
      <c r="AW29" s="252"/>
      <c r="AX29" s="252"/>
      <c r="AY29" s="252"/>
      <c r="AZ29" s="252"/>
      <c r="BA29" s="251"/>
      <c r="BB29" s="252"/>
      <c r="BC29" s="251"/>
      <c r="BD29" s="252"/>
      <c r="BE29" s="252"/>
      <c r="BF29" s="252"/>
      <c r="BG29" s="252"/>
      <c r="BH29" s="252"/>
      <c r="BI29" s="251">
        <v>535993042</v>
      </c>
      <c r="BJ29" s="252"/>
      <c r="BK29" s="252"/>
      <c r="BL29" s="251"/>
      <c r="BM29" s="252"/>
      <c r="BN29" s="252">
        <v>577176045</v>
      </c>
      <c r="BO29" s="251"/>
      <c r="BP29" s="252"/>
      <c r="BQ29" s="252"/>
      <c r="BR29" s="252"/>
      <c r="BS29" s="252"/>
      <c r="BT29" s="251"/>
      <c r="BU29" s="252"/>
      <c r="BV29" s="252"/>
      <c r="BW29" s="252">
        <v>0</v>
      </c>
    </row>
    <row r="30" spans="1:75" ht="15" customHeight="1" x14ac:dyDescent="0.15">
      <c r="A30" s="250"/>
      <c r="B30" s="250" t="s">
        <v>282</v>
      </c>
      <c r="C30" s="256">
        <v>64387663738.290001</v>
      </c>
      <c r="D30" s="251">
        <v>70316273</v>
      </c>
      <c r="E30" s="252"/>
      <c r="F30" s="252"/>
      <c r="G30" s="252"/>
      <c r="H30" s="252"/>
      <c r="I30" s="252">
        <v>7717858</v>
      </c>
      <c r="J30" s="252">
        <v>19000685</v>
      </c>
      <c r="K30" s="252">
        <v>1790890</v>
      </c>
      <c r="L30" s="251">
        <v>4388934171</v>
      </c>
      <c r="M30" s="252">
        <v>602934</v>
      </c>
      <c r="N30" s="252"/>
      <c r="O30" s="252">
        <v>3973454</v>
      </c>
      <c r="P30" s="252"/>
      <c r="Q30" s="251">
        <v>48614893.120800003</v>
      </c>
      <c r="R30" s="252">
        <v>6814730.5899999999</v>
      </c>
      <c r="S30" s="252">
        <v>10383763.5792</v>
      </c>
      <c r="T30" s="253">
        <v>49225421</v>
      </c>
      <c r="U30" s="253"/>
      <c r="V30" s="251">
        <v>6999904201</v>
      </c>
      <c r="W30" s="252"/>
      <c r="X30" s="251">
        <v>880251</v>
      </c>
      <c r="Y30" s="252">
        <v>27144400</v>
      </c>
      <c r="Z30" s="252">
        <v>43655</v>
      </c>
      <c r="AA30" s="252"/>
      <c r="AB30" s="252">
        <v>280</v>
      </c>
      <c r="AC30" s="252"/>
      <c r="AD30" s="251">
        <v>21108486399</v>
      </c>
      <c r="AE30" s="252">
        <v>229561</v>
      </c>
      <c r="AF30" s="252">
        <v>752598</v>
      </c>
      <c r="AG30" s="252"/>
      <c r="AH30" s="251">
        <v>13673520</v>
      </c>
      <c r="AI30" s="252">
        <v>33226228</v>
      </c>
      <c r="AJ30" s="252">
        <v>18895019</v>
      </c>
      <c r="AK30" s="252">
        <v>9828695</v>
      </c>
      <c r="AL30" s="252"/>
      <c r="AM30" s="251">
        <v>988977228</v>
      </c>
      <c r="AN30" s="252">
        <v>219901143</v>
      </c>
      <c r="AO30" s="251">
        <v>7593030</v>
      </c>
      <c r="AP30" s="253">
        <v>21843488</v>
      </c>
      <c r="AQ30" s="251">
        <v>79883962</v>
      </c>
      <c r="AR30" s="253">
        <v>127726824</v>
      </c>
      <c r="AS30" s="253">
        <v>269636</v>
      </c>
      <c r="AT30" s="253">
        <v>0</v>
      </c>
      <c r="AU30" s="253">
        <v>0</v>
      </c>
      <c r="AV30" s="251">
        <v>169202546</v>
      </c>
      <c r="AW30" s="252">
        <v>156727200</v>
      </c>
      <c r="AX30" s="252"/>
      <c r="AY30" s="252"/>
      <c r="AZ30" s="252"/>
      <c r="BA30" s="251">
        <v>3200</v>
      </c>
      <c r="BB30" s="252">
        <v>26189</v>
      </c>
      <c r="BC30" s="251">
        <v>14363987778.799999</v>
      </c>
      <c r="BD30" s="252">
        <v>259593794.19999999</v>
      </c>
      <c r="BE30" s="252"/>
      <c r="BF30" s="252"/>
      <c r="BG30" s="252"/>
      <c r="BH30" s="252"/>
      <c r="BI30" s="251">
        <v>2598514082</v>
      </c>
      <c r="BJ30" s="252"/>
      <c r="BK30" s="252"/>
      <c r="BL30" s="251">
        <v>8220</v>
      </c>
      <c r="BM30" s="252"/>
      <c r="BN30" s="252">
        <v>3467963312</v>
      </c>
      <c r="BO30" s="251">
        <v>4310695888</v>
      </c>
      <c r="BP30" s="252"/>
      <c r="BQ30" s="252"/>
      <c r="BR30" s="252"/>
      <c r="BS30" s="252"/>
      <c r="BT30" s="251">
        <v>4794306337</v>
      </c>
      <c r="BU30" s="252"/>
      <c r="BV30" s="252"/>
      <c r="BW30" s="252">
        <v>3.2048108913306899</v>
      </c>
    </row>
    <row r="31" spans="1:75" ht="15" customHeight="1" x14ac:dyDescent="0.15">
      <c r="A31" s="250"/>
      <c r="B31" s="250" t="s">
        <v>283</v>
      </c>
      <c r="C31" s="256">
        <v>538475735448.07098</v>
      </c>
      <c r="D31" s="251">
        <v>7480660042</v>
      </c>
      <c r="E31" s="252"/>
      <c r="F31" s="252"/>
      <c r="G31" s="252"/>
      <c r="H31" s="252"/>
      <c r="I31" s="252">
        <v>1764775024</v>
      </c>
      <c r="J31" s="252">
        <v>3853720192</v>
      </c>
      <c r="K31" s="252">
        <v>374916949</v>
      </c>
      <c r="L31" s="251">
        <v>48591279128</v>
      </c>
      <c r="M31" s="252"/>
      <c r="N31" s="252"/>
      <c r="O31" s="252"/>
      <c r="P31" s="252"/>
      <c r="Q31" s="251">
        <v>7423211938.1869001</v>
      </c>
      <c r="R31" s="252">
        <v>926853392.40359998</v>
      </c>
      <c r="S31" s="252">
        <v>1585540413.9816999</v>
      </c>
      <c r="T31" s="253">
        <v>3631151211.5500002</v>
      </c>
      <c r="U31" s="253"/>
      <c r="V31" s="251">
        <v>17079615314</v>
      </c>
      <c r="W31" s="252">
        <v>6266178</v>
      </c>
      <c r="X31" s="251">
        <v>6413150682.3299999</v>
      </c>
      <c r="Y31" s="252">
        <v>11555646396.27</v>
      </c>
      <c r="Z31" s="252">
        <v>857999170.35000002</v>
      </c>
      <c r="AA31" s="252"/>
      <c r="AB31" s="252">
        <v>76207026.069999993</v>
      </c>
      <c r="AC31" s="252"/>
      <c r="AD31" s="251">
        <v>85392231004</v>
      </c>
      <c r="AE31" s="252">
        <v>279060281</v>
      </c>
      <c r="AF31" s="252">
        <v>190911364</v>
      </c>
      <c r="AG31" s="252"/>
      <c r="AH31" s="251">
        <v>844725514</v>
      </c>
      <c r="AI31" s="252">
        <v>1442488031</v>
      </c>
      <c r="AJ31" s="252">
        <v>1126153453</v>
      </c>
      <c r="AK31" s="252">
        <v>646754707</v>
      </c>
      <c r="AL31" s="252"/>
      <c r="AM31" s="251">
        <v>209696253</v>
      </c>
      <c r="AN31" s="252">
        <v>101327865</v>
      </c>
      <c r="AO31" s="251">
        <v>1275555439.6700001</v>
      </c>
      <c r="AP31" s="253">
        <v>3231991598</v>
      </c>
      <c r="AQ31" s="251">
        <v>440814327.98000002</v>
      </c>
      <c r="AR31" s="253">
        <v>897066500</v>
      </c>
      <c r="AS31" s="253">
        <v>1226354312.5</v>
      </c>
      <c r="AT31" s="253">
        <v>209181419.493</v>
      </c>
      <c r="AU31" s="253">
        <v>3856618725.2852998</v>
      </c>
      <c r="AV31" s="251">
        <v>66366959990</v>
      </c>
      <c r="AW31" s="252">
        <v>24573444303</v>
      </c>
      <c r="AX31" s="252">
        <v>970723640</v>
      </c>
      <c r="AY31" s="252">
        <v>135135347</v>
      </c>
      <c r="AZ31" s="252"/>
      <c r="BA31" s="251">
        <v>68382253</v>
      </c>
      <c r="BB31" s="252">
        <v>266733174</v>
      </c>
      <c r="BC31" s="251">
        <v>174552940103.92999</v>
      </c>
      <c r="BD31" s="252">
        <v>3154615606.0700002</v>
      </c>
      <c r="BE31" s="252"/>
      <c r="BF31" s="252"/>
      <c r="BG31" s="252"/>
      <c r="BH31" s="252"/>
      <c r="BI31" s="251">
        <v>4524908547</v>
      </c>
      <c r="BJ31" s="252"/>
      <c r="BK31" s="252"/>
      <c r="BL31" s="251">
        <v>1038743252</v>
      </c>
      <c r="BM31" s="252"/>
      <c r="BN31" s="252">
        <v>10254096711</v>
      </c>
      <c r="BO31" s="251">
        <v>26434715583</v>
      </c>
      <c r="BP31" s="252">
        <v>196345669</v>
      </c>
      <c r="BQ31" s="252">
        <v>899146709</v>
      </c>
      <c r="BR31" s="252"/>
      <c r="BS31" s="252"/>
      <c r="BT31" s="251">
        <v>12030427018</v>
      </c>
      <c r="BU31" s="252"/>
      <c r="BV31" s="252">
        <v>16493689</v>
      </c>
      <c r="BW31" s="252">
        <v>8.0418815203976095</v>
      </c>
    </row>
    <row r="32" spans="1:75" ht="15" customHeight="1" x14ac:dyDescent="0.15">
      <c r="A32" s="255" t="s">
        <v>261</v>
      </c>
      <c r="B32" s="255" t="s">
        <v>279</v>
      </c>
      <c r="C32" s="241">
        <v>0.26205581664043653</v>
      </c>
      <c r="D32" s="242">
        <v>7.3765378113227476E-2</v>
      </c>
      <c r="E32" s="243">
        <v>0</v>
      </c>
      <c r="F32" s="243">
        <v>0</v>
      </c>
      <c r="G32" s="243">
        <v>0</v>
      </c>
      <c r="H32" s="243">
        <v>0</v>
      </c>
      <c r="I32" s="243">
        <v>7.0745393266972822E-2</v>
      </c>
      <c r="J32" s="243">
        <v>7.0706167497441408E-2</v>
      </c>
      <c r="K32" s="243">
        <v>7.0716983407398626E-2</v>
      </c>
      <c r="L32" s="242">
        <v>0.23715471993705706</v>
      </c>
      <c r="M32" s="243">
        <v>0</v>
      </c>
      <c r="N32" s="243">
        <v>0</v>
      </c>
      <c r="O32" s="243">
        <v>0</v>
      </c>
      <c r="P32" s="243">
        <v>0</v>
      </c>
      <c r="Q32" s="242">
        <v>7.8417329861411367E-2</v>
      </c>
      <c r="R32" s="243">
        <v>0.12500280523061191</v>
      </c>
      <c r="S32" s="243">
        <v>7.8417329861414697E-2</v>
      </c>
      <c r="T32" s="244">
        <v>0.12226625345179343</v>
      </c>
      <c r="U32" s="244">
        <v>0</v>
      </c>
      <c r="V32" s="242">
        <v>0.1393418781199951</v>
      </c>
      <c r="W32" s="243">
        <v>0</v>
      </c>
      <c r="X32" s="242">
        <v>6.7187220377797563E-2</v>
      </c>
      <c r="Y32" s="243">
        <v>7.9131155515277496E-2</v>
      </c>
      <c r="Z32" s="243">
        <v>7.2940731867223163E-2</v>
      </c>
      <c r="AA32" s="243">
        <v>0</v>
      </c>
      <c r="AB32" s="243">
        <v>5.4429577908135629E-2</v>
      </c>
      <c r="AC32" s="243">
        <v>0</v>
      </c>
      <c r="AD32" s="242">
        <v>0.18951660412793991</v>
      </c>
      <c r="AE32" s="243">
        <v>9.3963879287811691E-2</v>
      </c>
      <c r="AF32" s="243">
        <v>0</v>
      </c>
      <c r="AG32" s="243">
        <v>0</v>
      </c>
      <c r="AH32" s="242">
        <v>1.8722617761007365E-2</v>
      </c>
      <c r="AI32" s="243">
        <v>2.1679820334378208E-2</v>
      </c>
      <c r="AJ32" s="243">
        <v>2.0419849090895115E-2</v>
      </c>
      <c r="AK32" s="243">
        <v>2.2034033994663749E-2</v>
      </c>
      <c r="AL32" s="243">
        <v>0</v>
      </c>
      <c r="AM32" s="242">
        <v>0</v>
      </c>
      <c r="AN32" s="243">
        <v>0</v>
      </c>
      <c r="AO32" s="242">
        <v>7.9540669925714624E-2</v>
      </c>
      <c r="AP32" s="244">
        <v>0.33068014375698451</v>
      </c>
      <c r="AQ32" s="242">
        <v>4.651326144252621E-2</v>
      </c>
      <c r="AR32" s="244">
        <v>0</v>
      </c>
      <c r="AS32" s="244">
        <v>9.0827187387564456E-2</v>
      </c>
      <c r="AT32" s="244">
        <v>3.965068325907195E-2</v>
      </c>
      <c r="AU32" s="244">
        <v>0.13358513326519927</v>
      </c>
      <c r="AV32" s="242">
        <v>0.2443072990902494</v>
      </c>
      <c r="AW32" s="243">
        <v>0.3211884084199107</v>
      </c>
      <c r="AX32" s="243">
        <v>0.15841718864495768</v>
      </c>
      <c r="AY32" s="243">
        <v>0.15856726219824635</v>
      </c>
      <c r="AZ32" s="243">
        <v>0</v>
      </c>
      <c r="BA32" s="242">
        <v>2.3172881519114896E-2</v>
      </c>
      <c r="BB32" s="243">
        <v>2.3078792552072458E-2</v>
      </c>
      <c r="BC32" s="242">
        <v>0.45952155328837496</v>
      </c>
      <c r="BD32" s="243">
        <v>0.45952155328724975</v>
      </c>
      <c r="BE32" s="243">
        <v>0</v>
      </c>
      <c r="BF32" s="243">
        <v>0</v>
      </c>
      <c r="BG32" s="243">
        <v>0</v>
      </c>
      <c r="BH32" s="243">
        <v>0</v>
      </c>
      <c r="BI32" s="242">
        <v>0.14267454423939441</v>
      </c>
      <c r="BJ32" s="243">
        <v>0</v>
      </c>
      <c r="BK32" s="243">
        <v>0</v>
      </c>
      <c r="BL32" s="242">
        <v>0</v>
      </c>
      <c r="BM32" s="243">
        <v>0</v>
      </c>
      <c r="BN32" s="243">
        <v>0.11140125307566884</v>
      </c>
      <c r="BO32" s="242">
        <v>1.6771241571652551E-2</v>
      </c>
      <c r="BP32" s="243">
        <v>0</v>
      </c>
      <c r="BQ32" s="243">
        <v>0</v>
      </c>
      <c r="BR32" s="243">
        <v>0</v>
      </c>
      <c r="BS32" s="243">
        <v>0</v>
      </c>
      <c r="BT32" s="242">
        <v>4.7265070192846426E-2</v>
      </c>
      <c r="BU32" s="243">
        <v>0</v>
      </c>
      <c r="BV32" s="243">
        <v>9.6543108094253482E-2</v>
      </c>
      <c r="BW32" s="243">
        <v>4.7265070192846426E-2</v>
      </c>
    </row>
    <row r="33" spans="1:75" ht="15" customHeight="1" x14ac:dyDescent="0.15">
      <c r="A33" s="255"/>
      <c r="B33" s="250" t="s">
        <v>270</v>
      </c>
      <c r="C33" s="185">
        <f>C31+C30+C29</f>
        <v>606028831930.36096</v>
      </c>
      <c r="D33" s="257"/>
      <c r="E33" s="258"/>
      <c r="F33" s="258"/>
      <c r="G33" s="258"/>
      <c r="H33" s="258"/>
      <c r="I33" s="258"/>
      <c r="J33" s="258"/>
      <c r="K33" s="258"/>
      <c r="L33" s="257"/>
      <c r="M33" s="258"/>
      <c r="N33" s="258"/>
      <c r="O33" s="258"/>
      <c r="P33" s="258"/>
      <c r="Q33" s="257"/>
      <c r="R33" s="258"/>
      <c r="S33" s="258"/>
      <c r="T33" s="259"/>
      <c r="U33" s="259"/>
      <c r="V33" s="257"/>
      <c r="W33" s="258"/>
      <c r="X33" s="257"/>
      <c r="Y33" s="258"/>
      <c r="Z33" s="258"/>
      <c r="AA33" s="258"/>
      <c r="AB33" s="258"/>
      <c r="AC33" s="258"/>
      <c r="AD33" s="257"/>
      <c r="AE33" s="258"/>
      <c r="AF33" s="258"/>
      <c r="AG33" s="258"/>
      <c r="AH33" s="257"/>
      <c r="AI33" s="258"/>
      <c r="AJ33" s="258"/>
      <c r="AK33" s="258"/>
      <c r="AL33" s="258"/>
      <c r="AM33" s="257"/>
      <c r="AN33" s="258"/>
      <c r="AO33" s="257"/>
      <c r="AP33" s="259"/>
      <c r="AQ33" s="257"/>
      <c r="AR33" s="259"/>
      <c r="AS33" s="259"/>
      <c r="AT33" s="259"/>
      <c r="AU33" s="259"/>
      <c r="AV33" s="257"/>
      <c r="AW33" s="258"/>
      <c r="AX33" s="258"/>
      <c r="AY33" s="258"/>
      <c r="AZ33" s="258"/>
      <c r="BA33" s="257"/>
      <c r="BB33" s="258"/>
      <c r="BC33" s="257"/>
      <c r="BD33" s="258"/>
      <c r="BE33" s="258"/>
      <c r="BF33" s="258"/>
      <c r="BG33" s="258"/>
      <c r="BH33" s="258"/>
      <c r="BI33" s="257"/>
      <c r="BJ33" s="258"/>
      <c r="BK33" s="258"/>
      <c r="BL33" s="257"/>
      <c r="BM33" s="258"/>
      <c r="BN33" s="258"/>
      <c r="BO33" s="257"/>
      <c r="BP33" s="258"/>
      <c r="BQ33" s="258"/>
      <c r="BR33" s="258"/>
      <c r="BS33" s="258"/>
      <c r="BT33" s="257"/>
      <c r="BU33" s="258"/>
      <c r="BV33" s="258"/>
      <c r="BW33" s="258"/>
    </row>
    <row r="34" spans="1:75" ht="37" customHeight="1" x14ac:dyDescent="0.15">
      <c r="A34" s="188" t="s">
        <v>292</v>
      </c>
      <c r="B34" s="188"/>
      <c r="C34" s="254">
        <v>76845044921.612503</v>
      </c>
      <c r="D34" s="240"/>
      <c r="E34" s="190"/>
      <c r="F34" s="190"/>
      <c r="G34" s="190"/>
      <c r="H34" s="190"/>
      <c r="I34" s="190"/>
      <c r="J34" s="190"/>
      <c r="K34" s="190"/>
      <c r="L34" s="240"/>
      <c r="M34" s="190"/>
      <c r="N34" s="190"/>
      <c r="O34" s="190"/>
      <c r="P34" s="190"/>
      <c r="Q34" s="240">
        <v>16183165703.981501</v>
      </c>
      <c r="R34" s="190">
        <v>634567298.64170003</v>
      </c>
      <c r="S34" s="190">
        <v>3456598499.8793998</v>
      </c>
      <c r="T34" s="192">
        <v>3856242512.6900001</v>
      </c>
      <c r="U34" s="192"/>
      <c r="V34" s="240"/>
      <c r="W34" s="190"/>
      <c r="X34" s="240">
        <v>2885825257</v>
      </c>
      <c r="Y34" s="190">
        <v>4775082984</v>
      </c>
      <c r="Z34" s="190">
        <v>319199816</v>
      </c>
      <c r="AA34" s="190"/>
      <c r="AB34" s="190">
        <v>31085641</v>
      </c>
      <c r="AC34" s="190"/>
      <c r="AD34" s="240"/>
      <c r="AE34" s="190"/>
      <c r="AF34" s="190"/>
      <c r="AG34" s="190"/>
      <c r="AH34" s="240">
        <v>2006975919</v>
      </c>
      <c r="AI34" s="190">
        <v>3631864858</v>
      </c>
      <c r="AJ34" s="190">
        <v>2476884751</v>
      </c>
      <c r="AK34" s="190">
        <v>1447233200</v>
      </c>
      <c r="AL34" s="190"/>
      <c r="AM34" s="240"/>
      <c r="AN34" s="190"/>
      <c r="AO34" s="240">
        <v>2294815394.75</v>
      </c>
      <c r="AP34" s="192"/>
      <c r="AQ34" s="240">
        <v>840066522</v>
      </c>
      <c r="AR34" s="192"/>
      <c r="AS34" s="192">
        <v>1821734617</v>
      </c>
      <c r="AT34" s="192">
        <v>232881274.77329999</v>
      </c>
      <c r="AU34" s="192">
        <v>1629233572.8966</v>
      </c>
      <c r="AV34" s="240"/>
      <c r="AW34" s="190"/>
      <c r="AX34" s="190"/>
      <c r="AY34" s="190"/>
      <c r="AZ34" s="190"/>
      <c r="BA34" s="240">
        <v>146322032</v>
      </c>
      <c r="BB34" s="190">
        <v>575884086</v>
      </c>
      <c r="BC34" s="240">
        <v>20334168790.639999</v>
      </c>
      <c r="BD34" s="190">
        <v>367490150.36000001</v>
      </c>
      <c r="BE34" s="190"/>
      <c r="BF34" s="190">
        <v>27989824</v>
      </c>
      <c r="BG34" s="190">
        <v>18365121</v>
      </c>
      <c r="BH34" s="190">
        <v>12770641</v>
      </c>
      <c r="BI34" s="240"/>
      <c r="BJ34" s="190"/>
      <c r="BK34" s="190"/>
      <c r="BL34" s="240"/>
      <c r="BM34" s="190"/>
      <c r="BN34" s="190"/>
      <c r="BO34" s="240">
        <v>6838596454</v>
      </c>
      <c r="BP34" s="190"/>
      <c r="BQ34" s="190"/>
      <c r="BR34" s="190"/>
      <c r="BS34" s="190"/>
      <c r="BT34" s="240"/>
      <c r="BU34" s="190"/>
      <c r="BV34" s="190"/>
      <c r="BW34" s="190">
        <v>0</v>
      </c>
    </row>
    <row r="35" spans="1:75" ht="15" customHeight="1" x14ac:dyDescent="0.15">
      <c r="A35" s="188"/>
      <c r="B35" s="188" t="s">
        <v>282</v>
      </c>
      <c r="C35" s="254">
        <v>143386030044.42001</v>
      </c>
      <c r="D35" s="240">
        <v>4609310312</v>
      </c>
      <c r="E35" s="190"/>
      <c r="F35" s="190"/>
      <c r="G35" s="190"/>
      <c r="H35" s="190"/>
      <c r="I35" s="190">
        <v>1268839968</v>
      </c>
      <c r="J35" s="190">
        <v>2603601712</v>
      </c>
      <c r="K35" s="190">
        <v>254011349</v>
      </c>
      <c r="L35" s="240">
        <v>16939572970</v>
      </c>
      <c r="M35" s="190">
        <v>7523026</v>
      </c>
      <c r="N35" s="190"/>
      <c r="O35" s="190"/>
      <c r="P35" s="190"/>
      <c r="Q35" s="240"/>
      <c r="R35" s="190">
        <v>9547</v>
      </c>
      <c r="S35" s="190"/>
      <c r="T35" s="192">
        <v>1527567551.8599999</v>
      </c>
      <c r="U35" s="192"/>
      <c r="V35" s="240">
        <v>6514516649</v>
      </c>
      <c r="W35" s="190"/>
      <c r="X35" s="240">
        <v>2236899528.1500001</v>
      </c>
      <c r="Y35" s="190">
        <v>4932655519.4499998</v>
      </c>
      <c r="Z35" s="190">
        <v>347117781.39999998</v>
      </c>
      <c r="AA35" s="190">
        <v>191559546</v>
      </c>
      <c r="AB35" s="190">
        <v>3299001</v>
      </c>
      <c r="AC35" s="190"/>
      <c r="AD35" s="240">
        <v>18847599604</v>
      </c>
      <c r="AE35" s="190"/>
      <c r="AF35" s="190"/>
      <c r="AG35" s="190"/>
      <c r="AH35" s="240">
        <v>49934400</v>
      </c>
      <c r="AI35" s="190">
        <v>122061839</v>
      </c>
      <c r="AJ35" s="190">
        <v>69353361</v>
      </c>
      <c r="AK35" s="190">
        <v>36063761</v>
      </c>
      <c r="AL35" s="190"/>
      <c r="AM35" s="240">
        <v>579728403</v>
      </c>
      <c r="AN35" s="190">
        <v>36990000</v>
      </c>
      <c r="AO35" s="240">
        <v>1309283787.0999999</v>
      </c>
      <c r="AP35" s="192">
        <v>905282900</v>
      </c>
      <c r="AQ35" s="240">
        <v>256225233.46000001</v>
      </c>
      <c r="AR35" s="192">
        <v>395663576</v>
      </c>
      <c r="AS35" s="192">
        <v>1263973292</v>
      </c>
      <c r="AT35" s="192"/>
      <c r="AU35" s="192"/>
      <c r="AV35" s="240">
        <v>24880136400</v>
      </c>
      <c r="AW35" s="190">
        <v>8467658543</v>
      </c>
      <c r="AX35" s="190">
        <v>364432065</v>
      </c>
      <c r="AY35" s="190">
        <v>115286420</v>
      </c>
      <c r="AZ35" s="190"/>
      <c r="BA35" s="240">
        <v>3883759</v>
      </c>
      <c r="BB35" s="190">
        <v>18309280</v>
      </c>
      <c r="BC35" s="240">
        <v>10504110434.059999</v>
      </c>
      <c r="BD35" s="190">
        <v>189835992.94</v>
      </c>
      <c r="BE35" s="190"/>
      <c r="BF35" s="190"/>
      <c r="BG35" s="190"/>
      <c r="BH35" s="190"/>
      <c r="BI35" s="240">
        <v>5040980033</v>
      </c>
      <c r="BJ35" s="190"/>
      <c r="BK35" s="190"/>
      <c r="BL35" s="240">
        <v>447155432</v>
      </c>
      <c r="BM35" s="190"/>
      <c r="BN35" s="190">
        <v>5044585646</v>
      </c>
      <c r="BO35" s="240">
        <v>16396571739</v>
      </c>
      <c r="BP35" s="190"/>
      <c r="BQ35" s="190"/>
      <c r="BR35" s="190"/>
      <c r="BS35" s="190"/>
      <c r="BT35" s="240">
        <v>6604439683</v>
      </c>
      <c r="BU35" s="190"/>
      <c r="BV35" s="190"/>
      <c r="BW35" s="190">
        <v>4.4148159795019399</v>
      </c>
    </row>
    <row r="36" spans="1:75" ht="15" customHeight="1" x14ac:dyDescent="0.15">
      <c r="A36" s="188"/>
      <c r="B36" s="188" t="s">
        <v>283</v>
      </c>
      <c r="C36" s="254">
        <v>24111998970.470001</v>
      </c>
      <c r="D36" s="240">
        <v>202101137</v>
      </c>
      <c r="E36" s="190"/>
      <c r="F36" s="190"/>
      <c r="G36" s="190"/>
      <c r="H36" s="190"/>
      <c r="I36" s="190">
        <v>78825149</v>
      </c>
      <c r="J36" s="190">
        <v>142850714</v>
      </c>
      <c r="K36" s="190">
        <v>13903417</v>
      </c>
      <c r="L36" s="240">
        <v>4044839992</v>
      </c>
      <c r="M36" s="190"/>
      <c r="N36" s="190"/>
      <c r="O36" s="190"/>
      <c r="P36" s="190"/>
      <c r="Q36" s="240"/>
      <c r="R36" s="190"/>
      <c r="S36" s="190"/>
      <c r="T36" s="192"/>
      <c r="U36" s="192"/>
      <c r="V36" s="240">
        <v>2434427509</v>
      </c>
      <c r="W36" s="190"/>
      <c r="X36" s="240">
        <v>22717922.07</v>
      </c>
      <c r="Y36" s="190">
        <v>131763948.23999999</v>
      </c>
      <c r="Z36" s="190">
        <v>4543584.16</v>
      </c>
      <c r="AA36" s="190"/>
      <c r="AB36" s="190"/>
      <c r="AC36" s="190"/>
      <c r="AD36" s="240">
        <v>6828407021</v>
      </c>
      <c r="AE36" s="190"/>
      <c r="AF36" s="190"/>
      <c r="AG36" s="190"/>
      <c r="AH36" s="240"/>
      <c r="AI36" s="190"/>
      <c r="AJ36" s="190"/>
      <c r="AK36" s="190"/>
      <c r="AL36" s="190"/>
      <c r="AM36" s="240">
        <v>5429891758</v>
      </c>
      <c r="AN36" s="190">
        <v>1254790701</v>
      </c>
      <c r="AO36" s="240"/>
      <c r="AP36" s="192"/>
      <c r="AQ36" s="240"/>
      <c r="AR36" s="192">
        <v>1068932865</v>
      </c>
      <c r="AS36" s="192"/>
      <c r="AT36" s="192"/>
      <c r="AU36" s="192"/>
      <c r="AV36" s="240"/>
      <c r="AW36" s="190"/>
      <c r="AX36" s="190"/>
      <c r="AY36" s="190"/>
      <c r="AZ36" s="190"/>
      <c r="BA36" s="240"/>
      <c r="BB36" s="190"/>
      <c r="BC36" s="240"/>
      <c r="BD36" s="190"/>
      <c r="BE36" s="190"/>
      <c r="BF36" s="190"/>
      <c r="BG36" s="190"/>
      <c r="BH36" s="190"/>
      <c r="BI36" s="240">
        <v>1891894387</v>
      </c>
      <c r="BJ36" s="190"/>
      <c r="BK36" s="190"/>
      <c r="BL36" s="240"/>
      <c r="BM36" s="190"/>
      <c r="BN36" s="190">
        <v>315244013</v>
      </c>
      <c r="BO36" s="240"/>
      <c r="BP36" s="190">
        <v>555</v>
      </c>
      <c r="BQ36" s="190"/>
      <c r="BR36" s="190"/>
      <c r="BS36" s="190">
        <v>2662015</v>
      </c>
      <c r="BT36" s="240">
        <v>175234238</v>
      </c>
      <c r="BU36" s="190"/>
      <c r="BV36" s="190">
        <v>68968045</v>
      </c>
      <c r="BW36" s="190">
        <v>0.117137403203118</v>
      </c>
    </row>
    <row r="37" spans="1:75" s="129" customFormat="1" ht="15" customHeight="1" x14ac:dyDescent="0.15">
      <c r="A37" s="194" t="s">
        <v>261</v>
      </c>
      <c r="B37" s="194" t="s">
        <v>279</v>
      </c>
      <c r="C37" s="241">
        <v>0.5231047300214835</v>
      </c>
      <c r="D37" s="242">
        <v>0.29082115213630733</v>
      </c>
      <c r="E37" s="243">
        <v>0</v>
      </c>
      <c r="F37" s="243">
        <v>0</v>
      </c>
      <c r="G37" s="243">
        <v>0</v>
      </c>
      <c r="H37" s="243">
        <v>0</v>
      </c>
      <c r="I37" s="243">
        <v>0.40496038749958974</v>
      </c>
      <c r="J37" s="243">
        <v>0.36011405063384117</v>
      </c>
      <c r="K37" s="243">
        <v>0.35929785221319233</v>
      </c>
      <c r="L37" s="242">
        <v>0.63114999518850967</v>
      </c>
      <c r="M37" s="243">
        <v>1</v>
      </c>
      <c r="N37" s="243">
        <v>0</v>
      </c>
      <c r="O37" s="243">
        <v>0</v>
      </c>
      <c r="P37" s="243">
        <v>0</v>
      </c>
      <c r="Q37" s="242">
        <v>0.37218197508744277</v>
      </c>
      <c r="R37" s="243">
        <v>2.0912705830822276E-5</v>
      </c>
      <c r="S37" s="243">
        <v>0.37218197508744078</v>
      </c>
      <c r="T37" s="244">
        <v>7.3740714111388828E-3</v>
      </c>
      <c r="U37" s="244">
        <v>0</v>
      </c>
      <c r="V37" s="242">
        <v>0.58722009292037414</v>
      </c>
      <c r="W37" s="243">
        <v>0</v>
      </c>
      <c r="X37" s="242">
        <v>9.0222200229457261E-3</v>
      </c>
      <c r="Y37" s="243">
        <v>2.3822771206255311E-2</v>
      </c>
      <c r="Z37" s="243">
        <v>1.7835657940702854E-2</v>
      </c>
      <c r="AA37" s="243">
        <v>0</v>
      </c>
      <c r="AB37" s="243">
        <v>0</v>
      </c>
      <c r="AC37" s="243">
        <v>0</v>
      </c>
      <c r="AD37" s="242">
        <v>0.99702146061430219</v>
      </c>
      <c r="AE37" s="243">
        <v>0</v>
      </c>
      <c r="AF37" s="243">
        <v>0</v>
      </c>
      <c r="AG37" s="243">
        <v>0</v>
      </c>
      <c r="AH37" s="242">
        <v>1.0044681972349978E-2</v>
      </c>
      <c r="AI37" s="243">
        <v>2.2417217700934744E-2</v>
      </c>
      <c r="AJ37" s="243">
        <v>1.6478690190935286E-2</v>
      </c>
      <c r="AK37" s="243">
        <v>1.3929116382784823E-2</v>
      </c>
      <c r="AL37" s="243">
        <v>0</v>
      </c>
      <c r="AM37" s="242">
        <v>0.12025945311654118</v>
      </c>
      <c r="AN37" s="243">
        <v>0</v>
      </c>
      <c r="AO37" s="242">
        <v>0</v>
      </c>
      <c r="AP37" s="244">
        <v>0.68596568873663699</v>
      </c>
      <c r="AQ37" s="242">
        <v>9.6843558360476534E-3</v>
      </c>
      <c r="AR37" s="244">
        <v>0</v>
      </c>
      <c r="AS37" s="244">
        <v>0</v>
      </c>
      <c r="AT37" s="244">
        <v>0</v>
      </c>
      <c r="AU37" s="244">
        <v>0</v>
      </c>
      <c r="AV37" s="242">
        <v>0.55184686555818074</v>
      </c>
      <c r="AW37" s="243">
        <v>0.77091302818255358</v>
      </c>
      <c r="AX37" s="243">
        <v>0.26513059436743036</v>
      </c>
      <c r="AY37" s="243">
        <v>0.1935444001123463</v>
      </c>
      <c r="AZ37" s="243">
        <v>0</v>
      </c>
      <c r="BA37" s="242">
        <v>1.2157780254957062E-2</v>
      </c>
      <c r="BB37" s="243">
        <v>1.5483429345456545E-2</v>
      </c>
      <c r="BC37" s="242">
        <v>0.65756716253798264</v>
      </c>
      <c r="BD37" s="243">
        <v>0.65756716254153869</v>
      </c>
      <c r="BE37" s="243">
        <v>0</v>
      </c>
      <c r="BF37" s="243">
        <v>0</v>
      </c>
      <c r="BG37" s="243">
        <v>0</v>
      </c>
      <c r="BH37" s="243">
        <v>0</v>
      </c>
      <c r="BI37" s="242">
        <v>0.57765377726256295</v>
      </c>
      <c r="BJ37" s="243">
        <v>0</v>
      </c>
      <c r="BK37" s="243">
        <v>0</v>
      </c>
      <c r="BL37" s="242">
        <v>0</v>
      </c>
      <c r="BM37" s="243">
        <v>0</v>
      </c>
      <c r="BN37" s="243">
        <v>0.58882569536525642</v>
      </c>
      <c r="BO37" s="242">
        <v>0.75891637144733104</v>
      </c>
      <c r="BP37" s="243">
        <v>1</v>
      </c>
      <c r="BQ37" s="243">
        <v>0</v>
      </c>
      <c r="BR37" s="243">
        <v>0</v>
      </c>
      <c r="BS37" s="243">
        <v>0</v>
      </c>
      <c r="BT37" s="242">
        <v>0.83921796081909228</v>
      </c>
      <c r="BU37" s="243">
        <v>0</v>
      </c>
      <c r="BV37" s="243">
        <v>0</v>
      </c>
      <c r="BW37" s="243">
        <v>0.83921796081909261</v>
      </c>
    </row>
    <row r="38" spans="1:75" s="129" customFormat="1" ht="15" customHeight="1" x14ac:dyDescent="0.15">
      <c r="A38" s="194"/>
      <c r="B38" s="245" t="s">
        <v>270</v>
      </c>
      <c r="C38" s="239">
        <f>C36+C35+C34</f>
        <v>244343073936.5025</v>
      </c>
      <c r="D38" s="247"/>
      <c r="E38" s="248"/>
      <c r="F38" s="248"/>
      <c r="G38" s="248"/>
      <c r="H38" s="248"/>
      <c r="I38" s="248"/>
      <c r="J38" s="248"/>
      <c r="K38" s="248"/>
      <c r="L38" s="247"/>
      <c r="M38" s="248"/>
      <c r="N38" s="248"/>
      <c r="O38" s="248"/>
      <c r="P38" s="248"/>
      <c r="Q38" s="247"/>
      <c r="R38" s="248"/>
      <c r="S38" s="248"/>
      <c r="T38" s="249"/>
      <c r="U38" s="249"/>
      <c r="V38" s="247"/>
      <c r="W38" s="248"/>
      <c r="X38" s="247"/>
      <c r="Y38" s="248"/>
      <c r="Z38" s="248"/>
      <c r="AA38" s="248"/>
      <c r="AB38" s="248"/>
      <c r="AC38" s="248"/>
      <c r="AD38" s="247"/>
      <c r="AE38" s="248"/>
      <c r="AF38" s="248"/>
      <c r="AG38" s="248"/>
      <c r="AH38" s="247"/>
      <c r="AI38" s="248"/>
      <c r="AJ38" s="248"/>
      <c r="AK38" s="248"/>
      <c r="AL38" s="248"/>
      <c r="AM38" s="247"/>
      <c r="AN38" s="248"/>
      <c r="AO38" s="247"/>
      <c r="AP38" s="249"/>
      <c r="AQ38" s="247"/>
      <c r="AR38" s="249"/>
      <c r="AS38" s="249"/>
      <c r="AT38" s="249"/>
      <c r="AU38" s="249"/>
      <c r="AV38" s="247"/>
      <c r="AW38" s="248"/>
      <c r="AX38" s="248"/>
      <c r="AY38" s="248"/>
      <c r="AZ38" s="248"/>
      <c r="BA38" s="247"/>
      <c r="BB38" s="248"/>
      <c r="BC38" s="247"/>
      <c r="BD38" s="248"/>
      <c r="BE38" s="248"/>
      <c r="BF38" s="248"/>
      <c r="BG38" s="248"/>
      <c r="BH38" s="248"/>
      <c r="BI38" s="247"/>
      <c r="BJ38" s="248"/>
      <c r="BK38" s="248"/>
      <c r="BL38" s="247"/>
      <c r="BM38" s="248"/>
      <c r="BN38" s="248"/>
      <c r="BO38" s="247"/>
      <c r="BP38" s="248"/>
      <c r="BQ38" s="248"/>
      <c r="BR38" s="248"/>
      <c r="BS38" s="248"/>
      <c r="BT38" s="247"/>
      <c r="BU38" s="248"/>
      <c r="BV38" s="248"/>
      <c r="BW38" s="248"/>
    </row>
    <row r="39" spans="1:75" ht="15" customHeight="1" x14ac:dyDescent="0.15">
      <c r="A39" s="250" t="s">
        <v>293</v>
      </c>
      <c r="B39" s="250"/>
      <c r="C39" s="185">
        <v>1296202667</v>
      </c>
      <c r="D39" s="251"/>
      <c r="E39" s="252"/>
      <c r="F39" s="252"/>
      <c r="G39" s="252"/>
      <c r="H39" s="252"/>
      <c r="I39" s="252"/>
      <c r="J39" s="252"/>
      <c r="K39" s="252"/>
      <c r="L39" s="251"/>
      <c r="M39" s="252"/>
      <c r="N39" s="252"/>
      <c r="O39" s="252"/>
      <c r="P39" s="252"/>
      <c r="Q39" s="251"/>
      <c r="R39" s="252"/>
      <c r="S39" s="252"/>
      <c r="T39" s="253">
        <v>42500000</v>
      </c>
      <c r="U39" s="253"/>
      <c r="V39" s="251"/>
      <c r="W39" s="252"/>
      <c r="X39" s="251"/>
      <c r="Y39" s="252"/>
      <c r="Z39" s="252"/>
      <c r="AA39" s="252"/>
      <c r="AB39" s="252"/>
      <c r="AC39" s="252"/>
      <c r="AD39" s="251"/>
      <c r="AE39" s="252"/>
      <c r="AF39" s="252"/>
      <c r="AG39" s="252"/>
      <c r="AH39" s="251"/>
      <c r="AI39" s="252"/>
      <c r="AJ39" s="252"/>
      <c r="AK39" s="252"/>
      <c r="AL39" s="252"/>
      <c r="AM39" s="251"/>
      <c r="AN39" s="252"/>
      <c r="AO39" s="251"/>
      <c r="AP39" s="253"/>
      <c r="AQ39" s="251"/>
      <c r="AR39" s="253"/>
      <c r="AS39" s="253"/>
      <c r="AT39" s="253"/>
      <c r="AU39" s="253"/>
      <c r="AV39" s="251">
        <v>110255725</v>
      </c>
      <c r="AW39" s="252">
        <v>58237202</v>
      </c>
      <c r="AX39" s="252"/>
      <c r="AY39" s="252"/>
      <c r="AZ39" s="252"/>
      <c r="BA39" s="251"/>
      <c r="BB39" s="252"/>
      <c r="BC39" s="251">
        <v>51414803.719999999</v>
      </c>
      <c r="BD39" s="252">
        <v>929196.28</v>
      </c>
      <c r="BE39" s="252"/>
      <c r="BF39" s="252"/>
      <c r="BG39" s="252"/>
      <c r="BH39" s="252"/>
      <c r="BI39" s="251"/>
      <c r="BJ39" s="252"/>
      <c r="BK39" s="252"/>
      <c r="BL39" s="251"/>
      <c r="BM39" s="252"/>
      <c r="BN39" s="252"/>
      <c r="BO39" s="251">
        <v>1032865740</v>
      </c>
      <c r="BP39" s="252"/>
      <c r="BQ39" s="252"/>
      <c r="BR39" s="252"/>
      <c r="BS39" s="252"/>
      <c r="BT39" s="251"/>
      <c r="BU39" s="252"/>
      <c r="BV39" s="252"/>
      <c r="BW39" s="252">
        <v>0</v>
      </c>
    </row>
    <row r="40" spans="1:75" ht="15" customHeight="1" x14ac:dyDescent="0.15">
      <c r="A40" s="188" t="s">
        <v>294</v>
      </c>
      <c r="B40" s="188" t="s">
        <v>282</v>
      </c>
      <c r="C40" s="254">
        <v>2888552573.5</v>
      </c>
      <c r="D40" s="240"/>
      <c r="E40" s="190"/>
      <c r="F40" s="190"/>
      <c r="G40" s="190"/>
      <c r="H40" s="190"/>
      <c r="I40" s="190"/>
      <c r="J40" s="190"/>
      <c r="K40" s="190"/>
      <c r="L40" s="240"/>
      <c r="M40" s="190"/>
      <c r="N40" s="190"/>
      <c r="O40" s="190"/>
      <c r="P40" s="190"/>
      <c r="Q40" s="240"/>
      <c r="R40" s="190"/>
      <c r="S40" s="190"/>
      <c r="T40" s="192">
        <v>4194450.42</v>
      </c>
      <c r="U40" s="192"/>
      <c r="V40" s="240"/>
      <c r="W40" s="190"/>
      <c r="X40" s="240">
        <v>5780401.6399999997</v>
      </c>
      <c r="Y40" s="190">
        <v>67018885.789999999</v>
      </c>
      <c r="Z40" s="190">
        <v>90360.38</v>
      </c>
      <c r="AA40" s="190">
        <v>1406712.65</v>
      </c>
      <c r="AB40" s="190"/>
      <c r="AC40" s="190"/>
      <c r="AD40" s="240">
        <v>2537603718</v>
      </c>
      <c r="AE40" s="190">
        <v>642145</v>
      </c>
      <c r="AF40" s="190">
        <v>642145</v>
      </c>
      <c r="AG40" s="190"/>
      <c r="AH40" s="240"/>
      <c r="AI40" s="190">
        <v>2602050</v>
      </c>
      <c r="AJ40" s="190"/>
      <c r="AK40" s="190"/>
      <c r="AL40" s="190"/>
      <c r="AM40" s="240"/>
      <c r="AN40" s="190"/>
      <c r="AO40" s="240">
        <v>174187665.69</v>
      </c>
      <c r="AP40" s="192"/>
      <c r="AQ40" s="240">
        <v>8299280.9299999997</v>
      </c>
      <c r="AR40" s="192"/>
      <c r="AS40" s="192"/>
      <c r="AT40" s="192"/>
      <c r="AU40" s="192"/>
      <c r="AV40" s="240"/>
      <c r="AW40" s="190"/>
      <c r="AX40" s="190"/>
      <c r="AY40" s="190"/>
      <c r="AZ40" s="190"/>
      <c r="BA40" s="240"/>
      <c r="BB40" s="190"/>
      <c r="BC40" s="240"/>
      <c r="BD40" s="190"/>
      <c r="BE40" s="190"/>
      <c r="BF40" s="190"/>
      <c r="BG40" s="190"/>
      <c r="BH40" s="190"/>
      <c r="BI40" s="240"/>
      <c r="BJ40" s="190"/>
      <c r="BK40" s="190"/>
      <c r="BL40" s="240"/>
      <c r="BM40" s="190"/>
      <c r="BN40" s="190"/>
      <c r="BO40" s="240">
        <v>86084758</v>
      </c>
      <c r="BP40" s="190"/>
      <c r="BQ40" s="190"/>
      <c r="BR40" s="190"/>
      <c r="BS40" s="190"/>
      <c r="BT40" s="240"/>
      <c r="BU40" s="190"/>
      <c r="BV40" s="190"/>
      <c r="BW40" s="190">
        <v>0</v>
      </c>
    </row>
    <row r="41" spans="1:75" ht="15" customHeight="1" x14ac:dyDescent="0.15">
      <c r="A41" s="188"/>
      <c r="B41" s="188" t="s">
        <v>283</v>
      </c>
      <c r="C41" s="254">
        <v>156950583.65000001</v>
      </c>
      <c r="D41" s="240"/>
      <c r="E41" s="190"/>
      <c r="F41" s="190"/>
      <c r="G41" s="190"/>
      <c r="H41" s="190"/>
      <c r="I41" s="190"/>
      <c r="J41" s="190"/>
      <c r="K41" s="190"/>
      <c r="L41" s="240"/>
      <c r="M41" s="190"/>
      <c r="N41" s="190"/>
      <c r="O41" s="190"/>
      <c r="P41" s="190"/>
      <c r="Q41" s="240"/>
      <c r="R41" s="190"/>
      <c r="S41" s="190"/>
      <c r="T41" s="192"/>
      <c r="U41" s="192"/>
      <c r="V41" s="240"/>
      <c r="W41" s="190"/>
      <c r="X41" s="240"/>
      <c r="Y41" s="190">
        <v>18840313.649999999</v>
      </c>
      <c r="Z41" s="190"/>
      <c r="AA41" s="190"/>
      <c r="AB41" s="190"/>
      <c r="AC41" s="190"/>
      <c r="AD41" s="240">
        <v>136219786</v>
      </c>
      <c r="AE41" s="190"/>
      <c r="AF41" s="190"/>
      <c r="AG41" s="190"/>
      <c r="AH41" s="240"/>
      <c r="AI41" s="190"/>
      <c r="AJ41" s="190"/>
      <c r="AK41" s="190"/>
      <c r="AL41" s="190"/>
      <c r="AM41" s="240">
        <v>1890484</v>
      </c>
      <c r="AN41" s="190"/>
      <c r="AO41" s="240"/>
      <c r="AP41" s="192"/>
      <c r="AQ41" s="240"/>
      <c r="AR41" s="192"/>
      <c r="AS41" s="192"/>
      <c r="AT41" s="192"/>
      <c r="AU41" s="192"/>
      <c r="AV41" s="240"/>
      <c r="AW41" s="190"/>
      <c r="AX41" s="190"/>
      <c r="AY41" s="190"/>
      <c r="AZ41" s="190"/>
      <c r="BA41" s="240"/>
      <c r="BB41" s="190"/>
      <c r="BC41" s="240"/>
      <c r="BD41" s="190"/>
      <c r="BE41" s="190"/>
      <c r="BF41" s="190"/>
      <c r="BG41" s="190"/>
      <c r="BH41" s="190"/>
      <c r="BI41" s="240"/>
      <c r="BJ41" s="190"/>
      <c r="BK41" s="190"/>
      <c r="BL41" s="240"/>
      <c r="BM41" s="190"/>
      <c r="BN41" s="190"/>
      <c r="BO41" s="240"/>
      <c r="BP41" s="190"/>
      <c r="BQ41" s="190"/>
      <c r="BR41" s="190"/>
      <c r="BS41" s="190"/>
      <c r="BT41" s="240"/>
      <c r="BU41" s="190"/>
      <c r="BV41" s="190"/>
      <c r="BW41" s="190">
        <v>0</v>
      </c>
    </row>
    <row r="42" spans="1:75" s="129" customFormat="1" ht="15" customHeight="1" x14ac:dyDescent="0.15">
      <c r="A42" s="194" t="s">
        <v>261</v>
      </c>
      <c r="B42" s="194" t="s">
        <v>279</v>
      </c>
      <c r="C42" s="241">
        <v>3.9060551249378017E-2</v>
      </c>
      <c r="D42" s="242">
        <v>0</v>
      </c>
      <c r="E42" s="243">
        <v>0</v>
      </c>
      <c r="F42" s="243">
        <v>0</v>
      </c>
      <c r="G42" s="243">
        <v>0</v>
      </c>
      <c r="H42" s="243">
        <v>0</v>
      </c>
      <c r="I42" s="243">
        <v>0</v>
      </c>
      <c r="J42" s="243">
        <v>0</v>
      </c>
      <c r="K42" s="243">
        <v>0</v>
      </c>
      <c r="L42" s="242">
        <v>0</v>
      </c>
      <c r="M42" s="243">
        <v>0</v>
      </c>
      <c r="N42" s="243">
        <v>0</v>
      </c>
      <c r="O42" s="243">
        <v>0</v>
      </c>
      <c r="P42" s="243">
        <v>0</v>
      </c>
      <c r="Q42" s="242">
        <v>0</v>
      </c>
      <c r="R42" s="243">
        <v>0</v>
      </c>
      <c r="S42" s="243">
        <v>0</v>
      </c>
      <c r="T42" s="244">
        <v>1</v>
      </c>
      <c r="U42" s="244">
        <v>0</v>
      </c>
      <c r="V42" s="242">
        <v>0</v>
      </c>
      <c r="W42" s="243">
        <v>0</v>
      </c>
      <c r="X42" s="242">
        <v>0.94810827712657009</v>
      </c>
      <c r="Y42" s="243">
        <v>0.99767372627158524</v>
      </c>
      <c r="Z42" s="243">
        <v>0.98515942496036424</v>
      </c>
      <c r="AA42" s="243">
        <v>0.52865782503626446</v>
      </c>
      <c r="AB42" s="243">
        <v>0</v>
      </c>
      <c r="AC42" s="243">
        <v>0</v>
      </c>
      <c r="AD42" s="242">
        <v>0</v>
      </c>
      <c r="AE42" s="243">
        <v>0</v>
      </c>
      <c r="AF42" s="243">
        <v>0</v>
      </c>
      <c r="AG42" s="243">
        <v>0</v>
      </c>
      <c r="AH42" s="242">
        <v>0</v>
      </c>
      <c r="AI42" s="243">
        <v>0</v>
      </c>
      <c r="AJ42" s="243">
        <v>0</v>
      </c>
      <c r="AK42" s="243">
        <v>0</v>
      </c>
      <c r="AL42" s="243">
        <v>0</v>
      </c>
      <c r="AM42" s="242">
        <v>0</v>
      </c>
      <c r="AN42" s="243">
        <v>0</v>
      </c>
      <c r="AO42" s="242">
        <v>8.3201629877700412E-2</v>
      </c>
      <c r="AP42" s="244">
        <v>0</v>
      </c>
      <c r="AQ42" s="242">
        <v>1</v>
      </c>
      <c r="AR42" s="244">
        <v>0</v>
      </c>
      <c r="AS42" s="244">
        <v>0</v>
      </c>
      <c r="AT42" s="244">
        <v>0</v>
      </c>
      <c r="AU42" s="244">
        <v>0</v>
      </c>
      <c r="AV42" s="242">
        <v>0</v>
      </c>
      <c r="AW42" s="243">
        <v>0</v>
      </c>
      <c r="AX42" s="243">
        <v>0</v>
      </c>
      <c r="AY42" s="243">
        <v>0</v>
      </c>
      <c r="AZ42" s="243">
        <v>0</v>
      </c>
      <c r="BA42" s="242">
        <v>0</v>
      </c>
      <c r="BB42" s="243">
        <v>0</v>
      </c>
      <c r="BC42" s="242">
        <v>0</v>
      </c>
      <c r="BD42" s="243">
        <v>0</v>
      </c>
      <c r="BE42" s="243">
        <v>0</v>
      </c>
      <c r="BF42" s="243">
        <v>0</v>
      </c>
      <c r="BG42" s="243">
        <v>0</v>
      </c>
      <c r="BH42" s="243">
        <v>0</v>
      </c>
      <c r="BI42" s="242">
        <v>0</v>
      </c>
      <c r="BJ42" s="243">
        <v>0</v>
      </c>
      <c r="BK42" s="243">
        <v>0</v>
      </c>
      <c r="BL42" s="242">
        <v>0</v>
      </c>
      <c r="BM42" s="243">
        <v>0</v>
      </c>
      <c r="BN42" s="243">
        <v>0</v>
      </c>
      <c r="BO42" s="242">
        <v>0</v>
      </c>
      <c r="BP42" s="243">
        <v>0</v>
      </c>
      <c r="BQ42" s="243">
        <v>0</v>
      </c>
      <c r="BR42" s="243">
        <v>0</v>
      </c>
      <c r="BS42" s="243">
        <v>0</v>
      </c>
      <c r="BT42" s="242">
        <v>0</v>
      </c>
      <c r="BU42" s="243">
        <v>0</v>
      </c>
      <c r="BV42" s="243">
        <v>0</v>
      </c>
      <c r="BW42" s="243">
        <v>0</v>
      </c>
    </row>
    <row r="43" spans="1:75" x14ac:dyDescent="0.15">
      <c r="A43" s="188"/>
      <c r="B43" s="188" t="s">
        <v>270</v>
      </c>
      <c r="C43" s="260">
        <f>C41+C40</f>
        <v>3045503157.1500001</v>
      </c>
      <c r="D43" s="242"/>
      <c r="E43" s="243"/>
      <c r="F43" s="243"/>
      <c r="G43" s="243"/>
      <c r="H43" s="243"/>
      <c r="I43" s="243"/>
      <c r="J43" s="243"/>
      <c r="K43" s="243"/>
      <c r="L43" s="242"/>
      <c r="M43" s="243"/>
      <c r="N43" s="243"/>
      <c r="O43" s="243"/>
      <c r="P43" s="243"/>
      <c r="Q43" s="242"/>
      <c r="R43" s="243"/>
      <c r="S43" s="243"/>
      <c r="T43" s="244"/>
      <c r="U43" s="244"/>
      <c r="V43" s="242"/>
      <c r="W43" s="243"/>
      <c r="X43" s="242"/>
      <c r="Y43" s="243"/>
      <c r="Z43" s="243"/>
      <c r="AA43" s="243"/>
      <c r="AB43" s="243"/>
      <c r="AC43" s="243"/>
      <c r="AD43" s="242"/>
      <c r="AE43" s="243"/>
      <c r="AF43" s="243"/>
      <c r="AG43" s="243"/>
      <c r="AH43" s="242"/>
      <c r="AI43" s="243"/>
      <c r="AJ43" s="243"/>
      <c r="AK43" s="243"/>
      <c r="AL43" s="243"/>
      <c r="AM43" s="242"/>
      <c r="AN43" s="243"/>
      <c r="AO43" s="242"/>
      <c r="AP43" s="244"/>
      <c r="AQ43" s="242"/>
      <c r="AR43" s="244"/>
      <c r="AS43" s="244"/>
      <c r="AT43" s="244"/>
      <c r="AU43" s="244"/>
      <c r="AV43" s="242"/>
      <c r="AW43" s="243"/>
      <c r="AX43" s="243"/>
      <c r="AY43" s="243"/>
      <c r="AZ43" s="243"/>
      <c r="BA43" s="242"/>
      <c r="BB43" s="243"/>
      <c r="BC43" s="242"/>
      <c r="BD43" s="243"/>
      <c r="BE43" s="243"/>
      <c r="BF43" s="243"/>
      <c r="BG43" s="243"/>
      <c r="BH43" s="243"/>
      <c r="BI43" s="242"/>
      <c r="BJ43" s="243"/>
      <c r="BK43" s="243"/>
      <c r="BL43" s="242"/>
      <c r="BM43" s="243"/>
      <c r="BN43" s="243"/>
      <c r="BO43" s="242"/>
      <c r="BP43" s="243"/>
      <c r="BQ43" s="243"/>
      <c r="BR43" s="243"/>
      <c r="BS43" s="243"/>
      <c r="BT43" s="242"/>
      <c r="BU43" s="243"/>
      <c r="BV43" s="243"/>
      <c r="BW43" s="243"/>
    </row>
    <row r="45" spans="1:75" x14ac:dyDescent="0.15">
      <c r="A45" s="235" t="s">
        <v>36</v>
      </c>
      <c r="B45" s="182"/>
      <c r="C45" s="182" t="s">
        <v>261</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2"/>
      <c r="BO45" s="182"/>
      <c r="BP45" s="182"/>
      <c r="BQ45" s="182"/>
      <c r="BR45" s="182"/>
      <c r="BS45" s="182"/>
      <c r="BT45" s="182"/>
      <c r="BU45" s="182"/>
      <c r="BV45" s="182"/>
      <c r="BW45" s="182"/>
    </row>
  </sheetData>
  <mergeCells count="16">
    <mergeCell ref="A1:B1"/>
    <mergeCell ref="BL1:BN1"/>
    <mergeCell ref="BO1:BS1"/>
    <mergeCell ref="BT1:BV1"/>
    <mergeCell ref="AH1:AL1"/>
    <mergeCell ref="AM1:AN1"/>
    <mergeCell ref="AV1:AZ1"/>
    <mergeCell ref="BA1:BB1"/>
    <mergeCell ref="BC1:BH1"/>
    <mergeCell ref="BI1:BK1"/>
    <mergeCell ref="AD1:AG1"/>
    <mergeCell ref="D1:K1"/>
    <mergeCell ref="L1:P1"/>
    <mergeCell ref="Q1:S1"/>
    <mergeCell ref="V1:W1"/>
    <mergeCell ref="X1:A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2C9ADC"/>
  </sheetPr>
  <dimension ref="A1:AH240"/>
  <sheetViews>
    <sheetView workbookViewId="0">
      <selection sqref="A1:B1"/>
    </sheetView>
  </sheetViews>
  <sheetFormatPr baseColWidth="10" defaultColWidth="8.83203125" defaultRowHeight="15" x14ac:dyDescent="0.2"/>
  <cols>
    <col min="1" max="1" width="38.6640625" customWidth="1"/>
    <col min="2" max="2" width="25.33203125" customWidth="1"/>
    <col min="3" max="3" width="21.1640625" customWidth="1"/>
    <col min="4" max="4" width="15.1640625" bestFit="1" customWidth="1"/>
    <col min="5" max="5" width="17" bestFit="1" customWidth="1"/>
    <col min="6" max="6" width="17.83203125" bestFit="1" customWidth="1"/>
    <col min="7" max="9" width="18.5" bestFit="1" customWidth="1"/>
    <col min="10" max="10" width="18.83203125" bestFit="1" customWidth="1"/>
    <col min="11" max="11" width="17" bestFit="1" customWidth="1"/>
    <col min="12" max="12" width="15.1640625" bestFit="1" customWidth="1"/>
    <col min="13" max="13" width="16.6640625" bestFit="1" customWidth="1"/>
    <col min="14" max="14" width="18.83203125" bestFit="1" customWidth="1"/>
    <col min="15" max="15" width="15.5" bestFit="1" customWidth="1"/>
    <col min="16" max="16" width="12.5" bestFit="1" customWidth="1"/>
    <col min="17" max="17" width="17.83203125" bestFit="1" customWidth="1"/>
    <col min="18" max="18" width="17.33203125" bestFit="1" customWidth="1"/>
    <col min="19" max="19" width="16.5" bestFit="1" customWidth="1"/>
    <col min="20" max="20" width="17" bestFit="1" customWidth="1"/>
    <col min="21" max="21" width="18.83203125" bestFit="1" customWidth="1"/>
    <col min="22" max="22" width="17" bestFit="1" customWidth="1"/>
    <col min="23" max="23" width="17.33203125" bestFit="1" customWidth="1"/>
    <col min="24" max="24" width="13.83203125" bestFit="1" customWidth="1"/>
    <col min="25" max="25" width="14.1640625" bestFit="1" customWidth="1"/>
    <col min="26" max="26" width="10.1640625" customWidth="1"/>
    <col min="27" max="27" width="15.5" bestFit="1" customWidth="1"/>
    <col min="28" max="28" width="14.6640625" bestFit="1" customWidth="1"/>
    <col min="29" max="29" width="15.1640625" bestFit="1" customWidth="1"/>
    <col min="30" max="30" width="13.6640625" bestFit="1" customWidth="1"/>
    <col min="31" max="31" width="13.83203125" bestFit="1" customWidth="1"/>
    <col min="32" max="32" width="16.5" customWidth="1"/>
    <col min="33" max="33" width="14.1640625" bestFit="1" customWidth="1"/>
    <col min="34" max="34" width="9.33203125" bestFit="1" customWidth="1"/>
  </cols>
  <sheetData>
    <row r="1" spans="1:34" ht="24" x14ac:dyDescent="0.2">
      <c r="A1" s="343" t="s">
        <v>352</v>
      </c>
      <c r="B1" s="344"/>
      <c r="C1" s="172" t="s">
        <v>270</v>
      </c>
      <c r="D1" s="345" t="s">
        <v>295</v>
      </c>
      <c r="E1" s="346"/>
      <c r="F1" s="346"/>
      <c r="G1" s="346"/>
      <c r="H1" s="346"/>
      <c r="I1" s="346"/>
      <c r="J1" s="347"/>
      <c r="K1" s="345" t="s">
        <v>227</v>
      </c>
      <c r="L1" s="346"/>
      <c r="M1" s="346"/>
      <c r="N1" s="346"/>
      <c r="O1" s="346"/>
      <c r="P1" s="346"/>
      <c r="Q1" s="346"/>
      <c r="R1" s="346"/>
      <c r="S1" s="346"/>
      <c r="T1" s="347"/>
      <c r="U1" s="163" t="s">
        <v>296</v>
      </c>
      <c r="V1" s="163" t="s">
        <v>297</v>
      </c>
      <c r="W1" s="345" t="s">
        <v>298</v>
      </c>
      <c r="X1" s="346"/>
      <c r="Y1" s="346"/>
      <c r="Z1" s="347"/>
      <c r="AA1" s="345" t="s">
        <v>299</v>
      </c>
      <c r="AB1" s="346"/>
      <c r="AC1" s="346"/>
      <c r="AD1" s="346"/>
      <c r="AE1" s="346"/>
      <c r="AF1" s="346"/>
      <c r="AG1" s="347"/>
      <c r="AH1" s="164" t="s">
        <v>269</v>
      </c>
    </row>
    <row r="2" spans="1:34" ht="24" x14ac:dyDescent="0.2">
      <c r="A2" s="162"/>
      <c r="B2" s="162"/>
      <c r="C2" s="168" t="s">
        <v>270</v>
      </c>
      <c r="D2" s="164" t="s">
        <v>231</v>
      </c>
      <c r="E2" s="164" t="s">
        <v>232</v>
      </c>
      <c r="F2" s="164" t="s">
        <v>233</v>
      </c>
      <c r="G2" s="164" t="s">
        <v>234</v>
      </c>
      <c r="H2" s="164" t="s">
        <v>235</v>
      </c>
      <c r="I2" s="164" t="s">
        <v>236</v>
      </c>
      <c r="J2" s="165" t="s">
        <v>237</v>
      </c>
      <c r="K2" s="166" t="s">
        <v>238</v>
      </c>
      <c r="L2" s="164" t="s">
        <v>239</v>
      </c>
      <c r="M2" s="163" t="s">
        <v>240</v>
      </c>
      <c r="N2" s="163" t="s">
        <v>241</v>
      </c>
      <c r="O2" s="163" t="s">
        <v>242</v>
      </c>
      <c r="P2" s="163" t="s">
        <v>243</v>
      </c>
      <c r="Q2" s="163" t="s">
        <v>244</v>
      </c>
      <c r="R2" s="163" t="s">
        <v>245</v>
      </c>
      <c r="S2" s="163" t="s">
        <v>246</v>
      </c>
      <c r="T2" s="163" t="s">
        <v>247</v>
      </c>
      <c r="U2" s="163" t="s">
        <v>256</v>
      </c>
      <c r="V2" s="163" t="s">
        <v>255</v>
      </c>
      <c r="W2" s="163" t="s">
        <v>257</v>
      </c>
      <c r="X2" s="163" t="s">
        <v>258</v>
      </c>
      <c r="Y2" s="163" t="s">
        <v>259</v>
      </c>
      <c r="Z2" s="163" t="s">
        <v>260</v>
      </c>
      <c r="AA2" s="163" t="s">
        <v>248</v>
      </c>
      <c r="AB2" s="163" t="s">
        <v>249</v>
      </c>
      <c r="AC2" s="163" t="s">
        <v>250</v>
      </c>
      <c r="AD2" s="163" t="s">
        <v>251</v>
      </c>
      <c r="AE2" s="163" t="s">
        <v>252</v>
      </c>
      <c r="AF2" s="164" t="s">
        <v>253</v>
      </c>
      <c r="AG2" s="165" t="s">
        <v>254</v>
      </c>
      <c r="AH2" s="167"/>
    </row>
    <row r="3" spans="1:34" x14ac:dyDescent="0.2">
      <c r="A3" s="183"/>
      <c r="B3" s="183" t="s">
        <v>270</v>
      </c>
      <c r="C3" s="184">
        <v>181775894715.612</v>
      </c>
      <c r="D3" s="185">
        <v>674241055.94000006</v>
      </c>
      <c r="E3" s="185">
        <v>1059463195</v>
      </c>
      <c r="F3" s="185">
        <v>3668339902.9000001</v>
      </c>
      <c r="G3" s="185">
        <v>12491776796.290001</v>
      </c>
      <c r="H3" s="185">
        <v>17156630448.709999</v>
      </c>
      <c r="I3" s="185">
        <v>10431832794.290001</v>
      </c>
      <c r="J3" s="184">
        <v>35705096521</v>
      </c>
      <c r="K3" s="185">
        <v>1055037510</v>
      </c>
      <c r="L3" s="185">
        <v>350710859</v>
      </c>
      <c r="M3" s="185">
        <v>1025541801</v>
      </c>
      <c r="N3" s="185">
        <v>27484196857</v>
      </c>
      <c r="O3" s="185">
        <v>408232367.00010002</v>
      </c>
      <c r="P3" s="185">
        <v>1420329</v>
      </c>
      <c r="Q3" s="185">
        <v>2298809605</v>
      </c>
      <c r="R3" s="185">
        <v>2920610432</v>
      </c>
      <c r="S3" s="185">
        <v>4887111814</v>
      </c>
      <c r="T3" s="184">
        <v>2681041929</v>
      </c>
      <c r="U3" s="186">
        <v>50914407775</v>
      </c>
      <c r="V3" s="186">
        <v>2152916472</v>
      </c>
      <c r="W3" s="185">
        <v>1240243749</v>
      </c>
      <c r="X3" s="185">
        <v>45871899.666699998</v>
      </c>
      <c r="Y3" s="185">
        <v>58955297.145499997</v>
      </c>
      <c r="Z3" s="184">
        <v>24889686.618799999</v>
      </c>
      <c r="AA3" s="185">
        <v>790935590</v>
      </c>
      <c r="AB3" s="185">
        <v>615131476</v>
      </c>
      <c r="AC3" s="185">
        <v>626355612.61370003</v>
      </c>
      <c r="AD3" s="185">
        <v>82197197.863900006</v>
      </c>
      <c r="AE3" s="185">
        <v>16883726.4038</v>
      </c>
      <c r="AF3" s="185">
        <v>872358772.18260002</v>
      </c>
      <c r="AG3" s="184">
        <v>34653243.9868</v>
      </c>
      <c r="AH3" s="187">
        <v>100</v>
      </c>
    </row>
    <row r="4" spans="1:34" x14ac:dyDescent="0.2">
      <c r="A4" s="188" t="s">
        <v>278</v>
      </c>
      <c r="B4" s="188" t="s">
        <v>300</v>
      </c>
      <c r="C4" s="189">
        <v>22589751330.367901</v>
      </c>
      <c r="D4" s="190">
        <v>105440547.95</v>
      </c>
      <c r="E4" s="190">
        <v>747205828</v>
      </c>
      <c r="F4" s="190">
        <v>391003566</v>
      </c>
      <c r="G4" s="190">
        <v>2465240076</v>
      </c>
      <c r="H4" s="190">
        <v>6223200836</v>
      </c>
      <c r="I4" s="190">
        <v>5284197962</v>
      </c>
      <c r="J4" s="191"/>
      <c r="K4" s="190">
        <v>202397578</v>
      </c>
      <c r="L4" s="190">
        <v>64255504</v>
      </c>
      <c r="M4" s="190"/>
      <c r="N4" s="190"/>
      <c r="O4" s="190">
        <v>324480802.41530001</v>
      </c>
      <c r="P4" s="190"/>
      <c r="Q4" s="190">
        <v>1234632884</v>
      </c>
      <c r="R4" s="190">
        <v>1446249658</v>
      </c>
      <c r="S4" s="190">
        <v>2141879902</v>
      </c>
      <c r="T4" s="191">
        <v>642948601</v>
      </c>
      <c r="U4" s="192"/>
      <c r="V4" s="192">
        <v>555905582</v>
      </c>
      <c r="W4" s="190"/>
      <c r="X4" s="190"/>
      <c r="Y4" s="190"/>
      <c r="Z4" s="191"/>
      <c r="AA4" s="190"/>
      <c r="AB4" s="190"/>
      <c r="AC4" s="190">
        <v>258198068.73500001</v>
      </c>
      <c r="AD4" s="190">
        <v>27734314.044799998</v>
      </c>
      <c r="AE4" s="190">
        <v>4589772.9424000001</v>
      </c>
      <c r="AF4" s="190">
        <v>460048097.28039998</v>
      </c>
      <c r="AG4" s="191">
        <v>10141750</v>
      </c>
      <c r="AH4" s="193">
        <v>29.266379805201399</v>
      </c>
    </row>
    <row r="5" spans="1:34" x14ac:dyDescent="0.2">
      <c r="A5" s="194" t="s">
        <v>261</v>
      </c>
      <c r="B5" s="194" t="s">
        <v>279</v>
      </c>
      <c r="C5" s="195">
        <v>4.6242533867369873E-2</v>
      </c>
      <c r="D5" s="196">
        <v>1</v>
      </c>
      <c r="E5" s="196">
        <v>0</v>
      </c>
      <c r="F5" s="196">
        <v>0</v>
      </c>
      <c r="G5" s="196">
        <v>0</v>
      </c>
      <c r="H5" s="196">
        <v>0</v>
      </c>
      <c r="I5" s="196">
        <v>0</v>
      </c>
      <c r="J5" s="197">
        <v>0</v>
      </c>
      <c r="K5" s="196">
        <v>1</v>
      </c>
      <c r="L5" s="196">
        <v>0</v>
      </c>
      <c r="M5" s="196">
        <v>0</v>
      </c>
      <c r="N5" s="196">
        <v>0</v>
      </c>
      <c r="O5" s="196">
        <v>0</v>
      </c>
      <c r="P5" s="196">
        <v>0</v>
      </c>
      <c r="Q5" s="196">
        <v>0</v>
      </c>
      <c r="R5" s="196">
        <v>8.1473139404538708E-3</v>
      </c>
      <c r="S5" s="196">
        <v>1.1927153327385809E-2</v>
      </c>
      <c r="T5" s="197">
        <v>5.0806428304212115E-2</v>
      </c>
      <c r="U5" s="198">
        <v>0</v>
      </c>
      <c r="V5" s="198">
        <v>1</v>
      </c>
      <c r="W5" s="196">
        <v>0</v>
      </c>
      <c r="X5" s="196">
        <v>0</v>
      </c>
      <c r="Y5" s="196">
        <v>0</v>
      </c>
      <c r="Z5" s="197">
        <v>0</v>
      </c>
      <c r="AA5" s="196">
        <v>0</v>
      </c>
      <c r="AB5" s="196">
        <v>0</v>
      </c>
      <c r="AC5" s="196">
        <v>0</v>
      </c>
      <c r="AD5" s="196">
        <v>0</v>
      </c>
      <c r="AE5" s="196">
        <v>0</v>
      </c>
      <c r="AF5" s="196">
        <v>0.24099247808088575</v>
      </c>
      <c r="AG5" s="197">
        <v>0</v>
      </c>
      <c r="AH5" s="196">
        <v>0</v>
      </c>
    </row>
    <row r="6" spans="1:34" x14ac:dyDescent="0.2">
      <c r="A6" s="199" t="s">
        <v>280</v>
      </c>
      <c r="B6" s="199" t="s">
        <v>300</v>
      </c>
      <c r="C6" s="200">
        <v>225266834.71399999</v>
      </c>
      <c r="D6" s="201"/>
      <c r="E6" s="201"/>
      <c r="F6" s="201"/>
      <c r="G6" s="201"/>
      <c r="H6" s="201">
        <v>3386882</v>
      </c>
      <c r="I6" s="201"/>
      <c r="J6" s="202"/>
      <c r="K6" s="201"/>
      <c r="L6" s="201"/>
      <c r="M6" s="201"/>
      <c r="N6" s="201"/>
      <c r="O6" s="201"/>
      <c r="P6" s="201"/>
      <c r="Q6" s="201"/>
      <c r="R6" s="201"/>
      <c r="S6" s="201"/>
      <c r="T6" s="202"/>
      <c r="U6" s="203"/>
      <c r="V6" s="203"/>
      <c r="W6" s="201"/>
      <c r="X6" s="201"/>
      <c r="Y6" s="201"/>
      <c r="Z6" s="202"/>
      <c r="AA6" s="201"/>
      <c r="AB6" s="201"/>
      <c r="AC6" s="201">
        <v>95489946.046000004</v>
      </c>
      <c r="AD6" s="201">
        <v>10610006.668</v>
      </c>
      <c r="AE6" s="201"/>
      <c r="AF6" s="201">
        <v>115780000</v>
      </c>
      <c r="AG6" s="202"/>
      <c r="AH6" s="204">
        <v>0</v>
      </c>
    </row>
    <row r="7" spans="1:34" x14ac:dyDescent="0.2">
      <c r="A7" s="188" t="s">
        <v>281</v>
      </c>
      <c r="B7" s="188" t="s">
        <v>283</v>
      </c>
      <c r="C7" s="189">
        <v>942846023</v>
      </c>
      <c r="D7" s="190"/>
      <c r="E7" s="190">
        <v>5455476</v>
      </c>
      <c r="F7" s="190">
        <v>2032848</v>
      </c>
      <c r="G7" s="190">
        <v>38070206</v>
      </c>
      <c r="H7" s="190">
        <v>111942349</v>
      </c>
      <c r="I7" s="190">
        <v>81328938</v>
      </c>
      <c r="J7" s="191"/>
      <c r="K7" s="190"/>
      <c r="L7" s="190"/>
      <c r="M7" s="190"/>
      <c r="N7" s="190"/>
      <c r="O7" s="190"/>
      <c r="P7" s="190"/>
      <c r="Q7" s="190">
        <v>165850904</v>
      </c>
      <c r="R7" s="190">
        <v>172431411</v>
      </c>
      <c r="S7" s="190">
        <v>260544554</v>
      </c>
      <c r="T7" s="191">
        <v>105189337</v>
      </c>
      <c r="U7" s="192"/>
      <c r="V7" s="192"/>
      <c r="W7" s="190"/>
      <c r="X7" s="190"/>
      <c r="Y7" s="190"/>
      <c r="Z7" s="191"/>
      <c r="AA7" s="190"/>
      <c r="AB7" s="190"/>
      <c r="AC7" s="190"/>
      <c r="AD7" s="190"/>
      <c r="AE7" s="190"/>
      <c r="AF7" s="190"/>
      <c r="AG7" s="191"/>
      <c r="AH7" s="193">
        <v>0</v>
      </c>
    </row>
    <row r="8" spans="1:34" x14ac:dyDescent="0.2">
      <c r="A8" s="199" t="s">
        <v>284</v>
      </c>
      <c r="B8" s="199" t="s">
        <v>300</v>
      </c>
      <c r="C8" s="200">
        <v>120726474191.69099</v>
      </c>
      <c r="D8" s="201">
        <v>90035039.799999997</v>
      </c>
      <c r="E8" s="201">
        <v>22635685</v>
      </c>
      <c r="F8" s="201">
        <v>269540763.27999997</v>
      </c>
      <c r="G8" s="201">
        <v>766835772.97000003</v>
      </c>
      <c r="H8" s="201">
        <v>739202637.75</v>
      </c>
      <c r="I8" s="201">
        <v>343310254.16000003</v>
      </c>
      <c r="J8" s="202">
        <v>35705096521</v>
      </c>
      <c r="K8" s="201">
        <v>29340866</v>
      </c>
      <c r="L8" s="201">
        <v>97364513</v>
      </c>
      <c r="M8" s="201">
        <v>1025541801</v>
      </c>
      <c r="N8" s="201">
        <v>27484196857</v>
      </c>
      <c r="O8" s="201">
        <v>13200531.180600001</v>
      </c>
      <c r="P8" s="201">
        <v>895973</v>
      </c>
      <c r="Q8" s="201">
        <v>108104970</v>
      </c>
      <c r="R8" s="201">
        <v>93234730</v>
      </c>
      <c r="S8" s="201">
        <v>144532881</v>
      </c>
      <c r="T8" s="202">
        <v>99187265</v>
      </c>
      <c r="U8" s="203">
        <v>50914407775</v>
      </c>
      <c r="V8" s="203">
        <v>54614928</v>
      </c>
      <c r="W8" s="201">
        <v>1240243749</v>
      </c>
      <c r="X8" s="201">
        <v>22320180</v>
      </c>
      <c r="Y8" s="201">
        <v>15528266</v>
      </c>
      <c r="Z8" s="202">
        <v>3431550</v>
      </c>
      <c r="AA8" s="201">
        <v>790935590</v>
      </c>
      <c r="AB8" s="201">
        <v>615131476</v>
      </c>
      <c r="AC8" s="201">
        <v>16198464</v>
      </c>
      <c r="AD8" s="201">
        <v>565116</v>
      </c>
      <c r="AE8" s="201">
        <v>1814285</v>
      </c>
      <c r="AF8" s="201">
        <v>10165842.550000001</v>
      </c>
      <c r="AG8" s="202">
        <v>8859909</v>
      </c>
      <c r="AH8" s="204">
        <v>25.567329290657099</v>
      </c>
    </row>
    <row r="9" spans="1:34" x14ac:dyDescent="0.2">
      <c r="A9" s="205" t="s">
        <v>261</v>
      </c>
      <c r="B9" s="205" t="s">
        <v>279</v>
      </c>
      <c r="C9" s="206">
        <v>1.0752054188619131E-2</v>
      </c>
      <c r="D9" s="207">
        <v>0.94965426782651352</v>
      </c>
      <c r="E9" s="207">
        <v>0</v>
      </c>
      <c r="F9" s="207">
        <v>0.78391662436788212</v>
      </c>
      <c r="G9" s="207">
        <v>0.60068529952112781</v>
      </c>
      <c r="H9" s="207">
        <v>0.51090419387508468</v>
      </c>
      <c r="I9" s="207">
        <v>0.21510707083506697</v>
      </c>
      <c r="J9" s="208">
        <v>0</v>
      </c>
      <c r="K9" s="207">
        <v>0.3455368358929829</v>
      </c>
      <c r="L9" s="207">
        <v>0</v>
      </c>
      <c r="M9" s="207">
        <v>0</v>
      </c>
      <c r="N9" s="207">
        <v>0</v>
      </c>
      <c r="O9" s="207">
        <v>0</v>
      </c>
      <c r="P9" s="207">
        <v>0</v>
      </c>
      <c r="Q9" s="207">
        <v>0</v>
      </c>
      <c r="R9" s="207">
        <v>3.9850514931506709E-2</v>
      </c>
      <c r="S9" s="207">
        <v>0.11990445274525452</v>
      </c>
      <c r="T9" s="208">
        <v>0.19490050461619246</v>
      </c>
      <c r="U9" s="209">
        <v>0</v>
      </c>
      <c r="V9" s="209">
        <v>0.63149758249246435</v>
      </c>
      <c r="W9" s="207">
        <v>0</v>
      </c>
      <c r="X9" s="207">
        <v>0</v>
      </c>
      <c r="Y9" s="207">
        <v>0</v>
      </c>
      <c r="Z9" s="208">
        <v>0</v>
      </c>
      <c r="AA9" s="207">
        <v>0</v>
      </c>
      <c r="AB9" s="207">
        <v>0</v>
      </c>
      <c r="AC9" s="207">
        <v>0</v>
      </c>
      <c r="AD9" s="207">
        <v>0</v>
      </c>
      <c r="AE9" s="207">
        <v>0</v>
      </c>
      <c r="AF9" s="207">
        <v>0.40488523501674734</v>
      </c>
      <c r="AG9" s="208">
        <v>0</v>
      </c>
      <c r="AH9" s="207">
        <v>0</v>
      </c>
    </row>
    <row r="10" spans="1:34" x14ac:dyDescent="0.2">
      <c r="A10" s="188" t="s">
        <v>285</v>
      </c>
      <c r="B10" s="188" t="s">
        <v>283</v>
      </c>
      <c r="C10" s="189">
        <v>6953012689</v>
      </c>
      <c r="D10" s="190"/>
      <c r="E10" s="190">
        <v>110420907</v>
      </c>
      <c r="F10" s="190">
        <v>210254737</v>
      </c>
      <c r="G10" s="190">
        <v>1134501718</v>
      </c>
      <c r="H10" s="190">
        <v>2299666725</v>
      </c>
      <c r="I10" s="190">
        <v>1692821542</v>
      </c>
      <c r="J10" s="191"/>
      <c r="K10" s="190"/>
      <c r="L10" s="190">
        <v>122845266</v>
      </c>
      <c r="M10" s="190"/>
      <c r="N10" s="190"/>
      <c r="O10" s="190"/>
      <c r="P10" s="190"/>
      <c r="Q10" s="190">
        <v>278219450</v>
      </c>
      <c r="R10" s="190">
        <v>309509271</v>
      </c>
      <c r="S10" s="190">
        <v>450427889</v>
      </c>
      <c r="T10" s="191">
        <v>276761184</v>
      </c>
      <c r="U10" s="192"/>
      <c r="V10" s="192"/>
      <c r="W10" s="190"/>
      <c r="X10" s="190"/>
      <c r="Y10" s="190"/>
      <c r="Z10" s="191"/>
      <c r="AA10" s="190"/>
      <c r="AB10" s="190"/>
      <c r="AC10" s="190">
        <v>64768000</v>
      </c>
      <c r="AD10" s="190">
        <v>2816000</v>
      </c>
      <c r="AE10" s="190"/>
      <c r="AF10" s="190"/>
      <c r="AG10" s="191"/>
      <c r="AH10" s="193">
        <v>0</v>
      </c>
    </row>
    <row r="11" spans="1:34" x14ac:dyDescent="0.2">
      <c r="A11" s="199" t="s">
        <v>286</v>
      </c>
      <c r="B11" s="199" t="s">
        <v>282</v>
      </c>
      <c r="C11" s="200">
        <v>226194629</v>
      </c>
      <c r="D11" s="201"/>
      <c r="E11" s="201"/>
      <c r="F11" s="201"/>
      <c r="G11" s="201">
        <v>37466650</v>
      </c>
      <c r="H11" s="201">
        <v>87422183</v>
      </c>
      <c r="I11" s="201">
        <v>62444416</v>
      </c>
      <c r="J11" s="202"/>
      <c r="K11" s="201"/>
      <c r="L11" s="201"/>
      <c r="M11" s="201"/>
      <c r="N11" s="201"/>
      <c r="O11" s="201"/>
      <c r="P11" s="201"/>
      <c r="Q11" s="201">
        <v>475128</v>
      </c>
      <c r="R11" s="201">
        <v>531842</v>
      </c>
      <c r="S11" s="201">
        <v>800189</v>
      </c>
      <c r="T11" s="202">
        <v>496721</v>
      </c>
      <c r="U11" s="203"/>
      <c r="V11" s="203"/>
      <c r="W11" s="201"/>
      <c r="X11" s="201"/>
      <c r="Y11" s="201"/>
      <c r="Z11" s="202"/>
      <c r="AA11" s="201"/>
      <c r="AB11" s="201"/>
      <c r="AC11" s="201">
        <v>33424000</v>
      </c>
      <c r="AD11" s="201">
        <v>3133500</v>
      </c>
      <c r="AE11" s="201"/>
      <c r="AF11" s="201"/>
      <c r="AG11" s="202"/>
      <c r="AH11" s="204">
        <v>0</v>
      </c>
    </row>
    <row r="12" spans="1:34" x14ac:dyDescent="0.2">
      <c r="A12" s="199"/>
      <c r="B12" s="199" t="s">
        <v>283</v>
      </c>
      <c r="C12" s="200">
        <v>902591684</v>
      </c>
      <c r="D12" s="201"/>
      <c r="E12" s="201">
        <v>32438349</v>
      </c>
      <c r="F12" s="201">
        <v>24127462</v>
      </c>
      <c r="G12" s="201">
        <v>282316150</v>
      </c>
      <c r="H12" s="201">
        <v>344702493</v>
      </c>
      <c r="I12" s="201">
        <v>219007230</v>
      </c>
      <c r="J12" s="202"/>
      <c r="K12" s="201"/>
      <c r="L12" s="201"/>
      <c r="M12" s="201"/>
      <c r="N12" s="201"/>
      <c r="O12" s="201"/>
      <c r="P12" s="201"/>
      <c r="Q12" s="201"/>
      <c r="R12" s="201"/>
      <c r="S12" s="201"/>
      <c r="T12" s="202"/>
      <c r="U12" s="203"/>
      <c r="V12" s="203"/>
      <c r="W12" s="201"/>
      <c r="X12" s="201"/>
      <c r="Y12" s="201"/>
      <c r="Z12" s="202"/>
      <c r="AA12" s="201"/>
      <c r="AB12" s="201"/>
      <c r="AC12" s="201"/>
      <c r="AD12" s="201"/>
      <c r="AE12" s="201"/>
      <c r="AF12" s="201"/>
      <c r="AG12" s="202"/>
      <c r="AH12" s="204">
        <v>0</v>
      </c>
    </row>
    <row r="13" spans="1:34" x14ac:dyDescent="0.2">
      <c r="A13" s="199"/>
      <c r="B13" s="199" t="s">
        <v>270</v>
      </c>
      <c r="C13" s="200">
        <f>C11+C12</f>
        <v>1128786313</v>
      </c>
      <c r="D13" s="201">
        <f>D12+D11</f>
        <v>0</v>
      </c>
      <c r="E13" s="201">
        <f t="shared" ref="E13:AH13" si="0">E12+E11</f>
        <v>32438349</v>
      </c>
      <c r="F13" s="201">
        <f t="shared" si="0"/>
        <v>24127462</v>
      </c>
      <c r="G13" s="201">
        <f t="shared" si="0"/>
        <v>319782800</v>
      </c>
      <c r="H13" s="201">
        <f t="shared" si="0"/>
        <v>432124676</v>
      </c>
      <c r="I13" s="201">
        <f t="shared" si="0"/>
        <v>281451646</v>
      </c>
      <c r="J13" s="202">
        <f t="shared" si="0"/>
        <v>0</v>
      </c>
      <c r="K13" s="201">
        <f t="shared" si="0"/>
        <v>0</v>
      </c>
      <c r="L13" s="201">
        <f t="shared" si="0"/>
        <v>0</v>
      </c>
      <c r="M13" s="201">
        <f t="shared" si="0"/>
        <v>0</v>
      </c>
      <c r="N13" s="201">
        <f t="shared" si="0"/>
        <v>0</v>
      </c>
      <c r="O13" s="201">
        <f t="shared" si="0"/>
        <v>0</v>
      </c>
      <c r="P13" s="201">
        <f t="shared" si="0"/>
        <v>0</v>
      </c>
      <c r="Q13" s="201">
        <f t="shared" si="0"/>
        <v>475128</v>
      </c>
      <c r="R13" s="201">
        <f t="shared" si="0"/>
        <v>531842</v>
      </c>
      <c r="S13" s="201">
        <f t="shared" si="0"/>
        <v>800189</v>
      </c>
      <c r="T13" s="202">
        <f t="shared" si="0"/>
        <v>496721</v>
      </c>
      <c r="U13" s="203">
        <f t="shared" si="0"/>
        <v>0</v>
      </c>
      <c r="V13" s="203">
        <f t="shared" si="0"/>
        <v>0</v>
      </c>
      <c r="W13" s="201">
        <f t="shared" si="0"/>
        <v>0</v>
      </c>
      <c r="X13" s="201">
        <f t="shared" si="0"/>
        <v>0</v>
      </c>
      <c r="Y13" s="201">
        <f t="shared" si="0"/>
        <v>0</v>
      </c>
      <c r="Z13" s="202">
        <f t="shared" si="0"/>
        <v>0</v>
      </c>
      <c r="AA13" s="201">
        <f t="shared" si="0"/>
        <v>0</v>
      </c>
      <c r="AB13" s="201">
        <f t="shared" si="0"/>
        <v>0</v>
      </c>
      <c r="AC13" s="201">
        <f t="shared" si="0"/>
        <v>33424000</v>
      </c>
      <c r="AD13" s="201">
        <f t="shared" si="0"/>
        <v>3133500</v>
      </c>
      <c r="AE13" s="201">
        <f t="shared" si="0"/>
        <v>0</v>
      </c>
      <c r="AF13" s="201">
        <f t="shared" si="0"/>
        <v>0</v>
      </c>
      <c r="AG13" s="202">
        <f t="shared" si="0"/>
        <v>0</v>
      </c>
      <c r="AH13" s="201">
        <f t="shared" si="0"/>
        <v>0</v>
      </c>
    </row>
    <row r="14" spans="1:34" x14ac:dyDescent="0.2">
      <c r="A14" s="188" t="s">
        <v>287</v>
      </c>
      <c r="B14" s="188" t="s">
        <v>300</v>
      </c>
      <c r="C14" s="189">
        <v>17809057987.495899</v>
      </c>
      <c r="D14" s="190">
        <v>471810113.19</v>
      </c>
      <c r="E14" s="190">
        <v>58797777</v>
      </c>
      <c r="F14" s="190">
        <v>2026383660.8099999</v>
      </c>
      <c r="G14" s="190">
        <v>5031018569.5</v>
      </c>
      <c r="H14" s="190">
        <v>4174650265.73</v>
      </c>
      <c r="I14" s="190">
        <v>769277679.86000001</v>
      </c>
      <c r="J14" s="191"/>
      <c r="K14" s="190">
        <v>823299066</v>
      </c>
      <c r="L14" s="190">
        <v>20109470</v>
      </c>
      <c r="M14" s="190"/>
      <c r="N14" s="190"/>
      <c r="O14" s="190">
        <v>70551033.404200003</v>
      </c>
      <c r="P14" s="190">
        <v>524356</v>
      </c>
      <c r="Q14" s="190">
        <v>322464239</v>
      </c>
      <c r="R14" s="190">
        <v>581884240</v>
      </c>
      <c r="S14" s="190">
        <v>997260543</v>
      </c>
      <c r="T14" s="191">
        <v>720138790</v>
      </c>
      <c r="U14" s="192"/>
      <c r="V14" s="192">
        <v>1542395962</v>
      </c>
      <c r="W14" s="190"/>
      <c r="X14" s="190">
        <v>23551719.666700002</v>
      </c>
      <c r="Y14" s="190">
        <v>43427031.145499997</v>
      </c>
      <c r="Z14" s="191">
        <v>21458136.618799999</v>
      </c>
      <c r="AA14" s="190"/>
      <c r="AB14" s="190"/>
      <c r="AC14" s="190">
        <v>76243908.569399998</v>
      </c>
      <c r="AD14" s="190">
        <v>6928141.4851000002</v>
      </c>
      <c r="AE14" s="190">
        <v>1590695.1714000001</v>
      </c>
      <c r="AF14" s="190">
        <v>21370621.338</v>
      </c>
      <c r="AG14" s="191">
        <v>3921968.0068000001</v>
      </c>
      <c r="AH14" s="193">
        <v>11.317751400976899</v>
      </c>
    </row>
    <row r="15" spans="1:34" x14ac:dyDescent="0.2">
      <c r="A15" s="194" t="s">
        <v>261</v>
      </c>
      <c r="B15" s="194" t="s">
        <v>279</v>
      </c>
      <c r="C15" s="195">
        <v>0.82197470996685806</v>
      </c>
      <c r="D15" s="196">
        <v>1</v>
      </c>
      <c r="E15" s="196">
        <v>0</v>
      </c>
      <c r="F15" s="196">
        <v>1</v>
      </c>
      <c r="G15" s="196">
        <v>0.92663088758253487</v>
      </c>
      <c r="H15" s="196">
        <v>0.8528915351205808</v>
      </c>
      <c r="I15" s="196">
        <v>0.67428844413424338</v>
      </c>
      <c r="J15" s="197">
        <v>0</v>
      </c>
      <c r="K15" s="196">
        <v>0.98382659163614306</v>
      </c>
      <c r="L15" s="196">
        <v>0</v>
      </c>
      <c r="M15" s="196">
        <v>0</v>
      </c>
      <c r="N15" s="196">
        <v>0</v>
      </c>
      <c r="O15" s="196">
        <v>0</v>
      </c>
      <c r="P15" s="196">
        <v>0</v>
      </c>
      <c r="Q15" s="196">
        <v>0</v>
      </c>
      <c r="R15" s="196">
        <v>0.3369155349524503</v>
      </c>
      <c r="S15" s="196">
        <v>0.42620955374547487</v>
      </c>
      <c r="T15" s="197">
        <v>0.75470741966281252</v>
      </c>
      <c r="U15" s="198">
        <v>0</v>
      </c>
      <c r="V15" s="198">
        <v>0.86315765328747662</v>
      </c>
      <c r="W15" s="196">
        <v>0</v>
      </c>
      <c r="X15" s="196">
        <v>0</v>
      </c>
      <c r="Y15" s="196">
        <v>0</v>
      </c>
      <c r="Z15" s="197">
        <v>0</v>
      </c>
      <c r="AA15" s="196">
        <v>0</v>
      </c>
      <c r="AB15" s="196">
        <v>0</v>
      </c>
      <c r="AC15" s="196">
        <v>0.82636137713546676</v>
      </c>
      <c r="AD15" s="196">
        <v>1</v>
      </c>
      <c r="AE15" s="196">
        <v>1</v>
      </c>
      <c r="AF15" s="196">
        <v>1</v>
      </c>
      <c r="AG15" s="197">
        <v>0.12101136112714905</v>
      </c>
      <c r="AH15" s="196">
        <v>0.12101136112714883</v>
      </c>
    </row>
    <row r="16" spans="1:34" x14ac:dyDescent="0.2">
      <c r="A16" s="199" t="s">
        <v>288</v>
      </c>
      <c r="B16" s="199" t="s">
        <v>282</v>
      </c>
      <c r="C16" s="200">
        <v>458201765</v>
      </c>
      <c r="D16" s="201"/>
      <c r="E16" s="201"/>
      <c r="F16" s="201">
        <v>8326562</v>
      </c>
      <c r="G16" s="201">
        <v>84444526</v>
      </c>
      <c r="H16" s="201">
        <v>181409909</v>
      </c>
      <c r="I16" s="201">
        <v>142930366</v>
      </c>
      <c r="J16" s="202"/>
      <c r="K16" s="201"/>
      <c r="L16" s="201"/>
      <c r="M16" s="201"/>
      <c r="N16" s="201"/>
      <c r="O16" s="201"/>
      <c r="P16" s="201"/>
      <c r="Q16" s="201">
        <v>9419807</v>
      </c>
      <c r="R16" s="201">
        <v>8971708</v>
      </c>
      <c r="S16" s="201">
        <v>14456526</v>
      </c>
      <c r="T16" s="202">
        <v>8242361</v>
      </c>
      <c r="U16" s="203"/>
      <c r="V16" s="203"/>
      <c r="W16" s="201"/>
      <c r="X16" s="201"/>
      <c r="Y16" s="201"/>
      <c r="Z16" s="202"/>
      <c r="AA16" s="201"/>
      <c r="AB16" s="201"/>
      <c r="AC16" s="201"/>
      <c r="AD16" s="201"/>
      <c r="AE16" s="201"/>
      <c r="AF16" s="201"/>
      <c r="AG16" s="202"/>
      <c r="AH16" s="204">
        <v>0</v>
      </c>
    </row>
    <row r="17" spans="1:34" x14ac:dyDescent="0.2">
      <c r="A17" s="199"/>
      <c r="B17" s="199" t="s">
        <v>283</v>
      </c>
      <c r="C17" s="200">
        <v>1864326044</v>
      </c>
      <c r="D17" s="201"/>
      <c r="E17" s="201">
        <v>58193726</v>
      </c>
      <c r="F17" s="201">
        <v>24107001</v>
      </c>
      <c r="G17" s="201">
        <v>365304898</v>
      </c>
      <c r="H17" s="201">
        <v>651247242</v>
      </c>
      <c r="I17" s="201">
        <v>496714400</v>
      </c>
      <c r="J17" s="202"/>
      <c r="K17" s="201"/>
      <c r="L17" s="201"/>
      <c r="M17" s="201"/>
      <c r="N17" s="201"/>
      <c r="O17" s="201"/>
      <c r="P17" s="201"/>
      <c r="Q17" s="201">
        <v>61611856</v>
      </c>
      <c r="R17" s="201">
        <v>58680982</v>
      </c>
      <c r="S17" s="201">
        <v>94555371</v>
      </c>
      <c r="T17" s="202">
        <v>53910568</v>
      </c>
      <c r="U17" s="203"/>
      <c r="V17" s="203"/>
      <c r="W17" s="201"/>
      <c r="X17" s="201"/>
      <c r="Y17" s="201"/>
      <c r="Z17" s="202"/>
      <c r="AA17" s="201"/>
      <c r="AB17" s="201"/>
      <c r="AC17" s="201"/>
      <c r="AD17" s="201"/>
      <c r="AE17" s="201"/>
      <c r="AF17" s="201"/>
      <c r="AG17" s="202"/>
      <c r="AH17" s="204">
        <v>0</v>
      </c>
    </row>
    <row r="18" spans="1:34" x14ac:dyDescent="0.2">
      <c r="A18" s="199"/>
      <c r="B18" s="199" t="s">
        <v>270</v>
      </c>
      <c r="C18" s="200">
        <f>C17+C16</f>
        <v>2322527809</v>
      </c>
      <c r="D18" s="201">
        <f>D17+D16</f>
        <v>0</v>
      </c>
      <c r="E18" s="201">
        <f t="shared" ref="E18:AH18" si="1">E17+E16</f>
        <v>58193726</v>
      </c>
      <c r="F18" s="201">
        <f t="shared" si="1"/>
        <v>32433563</v>
      </c>
      <c r="G18" s="201">
        <f t="shared" si="1"/>
        <v>449749424</v>
      </c>
      <c r="H18" s="201">
        <f t="shared" si="1"/>
        <v>832657151</v>
      </c>
      <c r="I18" s="201">
        <f t="shared" si="1"/>
        <v>639644766</v>
      </c>
      <c r="J18" s="202">
        <f t="shared" si="1"/>
        <v>0</v>
      </c>
      <c r="K18" s="201">
        <f t="shared" si="1"/>
        <v>0</v>
      </c>
      <c r="L18" s="201">
        <f t="shared" si="1"/>
        <v>0</v>
      </c>
      <c r="M18" s="201">
        <f t="shared" si="1"/>
        <v>0</v>
      </c>
      <c r="N18" s="201">
        <f t="shared" si="1"/>
        <v>0</v>
      </c>
      <c r="O18" s="201">
        <f t="shared" si="1"/>
        <v>0</v>
      </c>
      <c r="P18" s="201">
        <f t="shared" si="1"/>
        <v>0</v>
      </c>
      <c r="Q18" s="201">
        <f t="shared" si="1"/>
        <v>71031663</v>
      </c>
      <c r="R18" s="201">
        <f t="shared" si="1"/>
        <v>67652690</v>
      </c>
      <c r="S18" s="201">
        <f t="shared" si="1"/>
        <v>109011897</v>
      </c>
      <c r="T18" s="202">
        <f t="shared" si="1"/>
        <v>62152929</v>
      </c>
      <c r="U18" s="203">
        <f t="shared" si="1"/>
        <v>0</v>
      </c>
      <c r="V18" s="203">
        <f t="shared" si="1"/>
        <v>0</v>
      </c>
      <c r="W18" s="201">
        <f t="shared" si="1"/>
        <v>0</v>
      </c>
      <c r="X18" s="201">
        <f t="shared" si="1"/>
        <v>0</v>
      </c>
      <c r="Y18" s="201">
        <f t="shared" si="1"/>
        <v>0</v>
      </c>
      <c r="Z18" s="202">
        <f t="shared" si="1"/>
        <v>0</v>
      </c>
      <c r="AA18" s="201">
        <f t="shared" si="1"/>
        <v>0</v>
      </c>
      <c r="AB18" s="201">
        <f t="shared" si="1"/>
        <v>0</v>
      </c>
      <c r="AC18" s="201">
        <f t="shared" si="1"/>
        <v>0</v>
      </c>
      <c r="AD18" s="201">
        <f t="shared" si="1"/>
        <v>0</v>
      </c>
      <c r="AE18" s="201">
        <f t="shared" si="1"/>
        <v>0</v>
      </c>
      <c r="AF18" s="201">
        <f t="shared" si="1"/>
        <v>0</v>
      </c>
      <c r="AG18" s="202">
        <f t="shared" si="1"/>
        <v>0</v>
      </c>
      <c r="AH18" s="201">
        <f t="shared" si="1"/>
        <v>0</v>
      </c>
    </row>
    <row r="19" spans="1:34" x14ac:dyDescent="0.2">
      <c r="A19" s="210" t="s">
        <v>289</v>
      </c>
      <c r="B19" s="210" t="s">
        <v>282</v>
      </c>
      <c r="C19" s="211">
        <v>405889809.5</v>
      </c>
      <c r="D19" s="212"/>
      <c r="E19" s="212">
        <v>7804895</v>
      </c>
      <c r="F19" s="212">
        <v>21086813.789999999</v>
      </c>
      <c r="G19" s="212">
        <v>99682314.310000002</v>
      </c>
      <c r="H19" s="212">
        <v>173459330.87</v>
      </c>
      <c r="I19" s="212">
        <v>103856455.53</v>
      </c>
      <c r="J19" s="213"/>
      <c r="K19" s="212"/>
      <c r="L19" s="212"/>
      <c r="M19" s="212"/>
      <c r="N19" s="212"/>
      <c r="O19" s="212"/>
      <c r="P19" s="212"/>
      <c r="Q19" s="212"/>
      <c r="R19" s="212"/>
      <c r="S19" s="212"/>
      <c r="T19" s="213"/>
      <c r="U19" s="214"/>
      <c r="V19" s="214"/>
      <c r="W19" s="212"/>
      <c r="X19" s="212"/>
      <c r="Y19" s="212"/>
      <c r="Z19" s="213"/>
      <c r="AA19" s="212"/>
      <c r="AB19" s="212"/>
      <c r="AC19" s="212"/>
      <c r="AD19" s="212"/>
      <c r="AE19" s="212"/>
      <c r="AF19" s="212"/>
      <c r="AG19" s="213"/>
      <c r="AH19" s="212">
        <v>0</v>
      </c>
    </row>
    <row r="20" spans="1:34" x14ac:dyDescent="0.2">
      <c r="A20" s="210"/>
      <c r="B20" s="210" t="s">
        <v>283</v>
      </c>
      <c r="C20" s="211">
        <v>473153088</v>
      </c>
      <c r="D20" s="212"/>
      <c r="E20" s="212">
        <v>5481593</v>
      </c>
      <c r="F20" s="212">
        <v>15674470</v>
      </c>
      <c r="G20" s="212">
        <v>70520091</v>
      </c>
      <c r="H20" s="212">
        <v>129457550</v>
      </c>
      <c r="I20" s="212">
        <v>112635648</v>
      </c>
      <c r="J20" s="213"/>
      <c r="K20" s="212"/>
      <c r="L20" s="212"/>
      <c r="M20" s="212"/>
      <c r="N20" s="212"/>
      <c r="O20" s="212"/>
      <c r="P20" s="212"/>
      <c r="Q20" s="212">
        <v>31953153</v>
      </c>
      <c r="R20" s="212">
        <v>30433144</v>
      </c>
      <c r="S20" s="212">
        <v>49038328</v>
      </c>
      <c r="T20" s="213">
        <v>27959111</v>
      </c>
      <c r="U20" s="214"/>
      <c r="V20" s="214"/>
      <c r="W20" s="212"/>
      <c r="X20" s="212"/>
      <c r="Y20" s="212"/>
      <c r="Z20" s="213"/>
      <c r="AA20" s="212"/>
      <c r="AB20" s="212"/>
      <c r="AC20" s="212"/>
      <c r="AD20" s="212"/>
      <c r="AE20" s="212"/>
      <c r="AF20" s="212"/>
      <c r="AG20" s="213"/>
      <c r="AH20" s="212">
        <v>0</v>
      </c>
    </row>
    <row r="21" spans="1:34" x14ac:dyDescent="0.2">
      <c r="A21" s="215" t="s">
        <v>261</v>
      </c>
      <c r="B21" s="215" t="s">
        <v>279</v>
      </c>
      <c r="C21" s="216">
        <v>0.22029845534358583</v>
      </c>
      <c r="D21" s="217">
        <v>0</v>
      </c>
      <c r="E21" s="217">
        <v>0</v>
      </c>
      <c r="F21" s="217">
        <v>0.5271310137235008</v>
      </c>
      <c r="G21" s="217">
        <v>0.34155825943891294</v>
      </c>
      <c r="H21" s="217">
        <v>0.25546188659987568</v>
      </c>
      <c r="I21" s="217">
        <v>0.17901819003125652</v>
      </c>
      <c r="J21" s="218">
        <v>0</v>
      </c>
      <c r="K21" s="217">
        <v>0</v>
      </c>
      <c r="L21" s="217">
        <v>0</v>
      </c>
      <c r="M21" s="217">
        <v>0</v>
      </c>
      <c r="N21" s="217">
        <v>0</v>
      </c>
      <c r="O21" s="217">
        <v>0</v>
      </c>
      <c r="P21" s="217">
        <v>0</v>
      </c>
      <c r="Q21" s="217">
        <v>0</v>
      </c>
      <c r="R21" s="217">
        <v>0</v>
      </c>
      <c r="S21" s="217">
        <v>0</v>
      </c>
      <c r="T21" s="218">
        <v>0</v>
      </c>
      <c r="U21" s="219">
        <v>0</v>
      </c>
      <c r="V21" s="219">
        <v>0</v>
      </c>
      <c r="W21" s="217">
        <v>0</v>
      </c>
      <c r="X21" s="217">
        <v>0</v>
      </c>
      <c r="Y21" s="217">
        <v>0</v>
      </c>
      <c r="Z21" s="218">
        <v>0</v>
      </c>
      <c r="AA21" s="217">
        <v>0</v>
      </c>
      <c r="AB21" s="217">
        <v>0</v>
      </c>
      <c r="AC21" s="217">
        <v>0</v>
      </c>
      <c r="AD21" s="217">
        <v>0</v>
      </c>
      <c r="AE21" s="217">
        <v>0</v>
      </c>
      <c r="AF21" s="217">
        <v>0</v>
      </c>
      <c r="AG21" s="218">
        <v>0</v>
      </c>
      <c r="AH21" s="217">
        <v>0</v>
      </c>
    </row>
    <row r="22" spans="1:34" x14ac:dyDescent="0.2">
      <c r="A22" s="215"/>
      <c r="B22" s="188" t="s">
        <v>270</v>
      </c>
      <c r="C22" s="211">
        <f>C20+C19</f>
        <v>879042897.5</v>
      </c>
      <c r="D22" s="212">
        <f>D20+D19</f>
        <v>0</v>
      </c>
      <c r="E22" s="212">
        <f t="shared" ref="E22:AH22" si="2">E20+E19</f>
        <v>13286488</v>
      </c>
      <c r="F22" s="212">
        <f t="shared" si="2"/>
        <v>36761283.789999999</v>
      </c>
      <c r="G22" s="212">
        <f t="shared" si="2"/>
        <v>170202405.31</v>
      </c>
      <c r="H22" s="212">
        <f t="shared" si="2"/>
        <v>302916880.87</v>
      </c>
      <c r="I22" s="212">
        <f t="shared" si="2"/>
        <v>216492103.53</v>
      </c>
      <c r="J22" s="213">
        <f t="shared" si="2"/>
        <v>0</v>
      </c>
      <c r="K22" s="212">
        <f t="shared" si="2"/>
        <v>0</v>
      </c>
      <c r="L22" s="212">
        <f t="shared" si="2"/>
        <v>0</v>
      </c>
      <c r="M22" s="212">
        <f t="shared" si="2"/>
        <v>0</v>
      </c>
      <c r="N22" s="212">
        <f t="shared" si="2"/>
        <v>0</v>
      </c>
      <c r="O22" s="212">
        <f t="shared" si="2"/>
        <v>0</v>
      </c>
      <c r="P22" s="212">
        <f t="shared" si="2"/>
        <v>0</v>
      </c>
      <c r="Q22" s="212">
        <f t="shared" si="2"/>
        <v>31953153</v>
      </c>
      <c r="R22" s="212">
        <f t="shared" si="2"/>
        <v>30433144</v>
      </c>
      <c r="S22" s="212">
        <f t="shared" si="2"/>
        <v>49038328</v>
      </c>
      <c r="T22" s="213">
        <f t="shared" si="2"/>
        <v>27959111</v>
      </c>
      <c r="U22" s="214">
        <f t="shared" si="2"/>
        <v>0</v>
      </c>
      <c r="V22" s="214">
        <f t="shared" si="2"/>
        <v>0</v>
      </c>
      <c r="W22" s="212">
        <f t="shared" si="2"/>
        <v>0</v>
      </c>
      <c r="X22" s="212">
        <f t="shared" si="2"/>
        <v>0</v>
      </c>
      <c r="Y22" s="212">
        <f t="shared" si="2"/>
        <v>0</v>
      </c>
      <c r="Z22" s="213">
        <f t="shared" si="2"/>
        <v>0</v>
      </c>
      <c r="AA22" s="212">
        <f t="shared" si="2"/>
        <v>0</v>
      </c>
      <c r="AB22" s="212">
        <f t="shared" si="2"/>
        <v>0</v>
      </c>
      <c r="AC22" s="212">
        <f t="shared" si="2"/>
        <v>0</v>
      </c>
      <c r="AD22" s="212">
        <f t="shared" si="2"/>
        <v>0</v>
      </c>
      <c r="AE22" s="212">
        <f t="shared" si="2"/>
        <v>0</v>
      </c>
      <c r="AF22" s="212">
        <f t="shared" si="2"/>
        <v>0</v>
      </c>
      <c r="AG22" s="213">
        <f t="shared" si="2"/>
        <v>0</v>
      </c>
      <c r="AH22" s="212">
        <f t="shared" si="2"/>
        <v>0</v>
      </c>
    </row>
    <row r="23" spans="1:34" x14ac:dyDescent="0.2">
      <c r="A23" s="199" t="s">
        <v>291</v>
      </c>
      <c r="B23" s="199" t="s">
        <v>301</v>
      </c>
      <c r="C23" s="200">
        <v>68469500</v>
      </c>
      <c r="D23" s="201"/>
      <c r="E23" s="201"/>
      <c r="F23" s="201">
        <v>11682000</v>
      </c>
      <c r="G23" s="201">
        <v>28880500</v>
      </c>
      <c r="H23" s="201">
        <v>22130900</v>
      </c>
      <c r="I23" s="201">
        <v>5776100</v>
      </c>
      <c r="J23" s="202"/>
      <c r="K23" s="201"/>
      <c r="L23" s="201"/>
      <c r="M23" s="201"/>
      <c r="N23" s="201"/>
      <c r="O23" s="201"/>
      <c r="P23" s="201"/>
      <c r="Q23" s="201"/>
      <c r="R23" s="201"/>
      <c r="S23" s="201"/>
      <c r="T23" s="202"/>
      <c r="U23" s="203"/>
      <c r="V23" s="203"/>
      <c r="W23" s="201"/>
      <c r="X23" s="201"/>
      <c r="Y23" s="201"/>
      <c r="Z23" s="202"/>
      <c r="AA23" s="201"/>
      <c r="AB23" s="201"/>
      <c r="AC23" s="201"/>
      <c r="AD23" s="201"/>
      <c r="AE23" s="201"/>
      <c r="AF23" s="201"/>
      <c r="AG23" s="202"/>
      <c r="AH23" s="204">
        <v>0</v>
      </c>
    </row>
    <row r="24" spans="1:34" x14ac:dyDescent="0.2">
      <c r="A24" s="199"/>
      <c r="B24" s="199" t="s">
        <v>282</v>
      </c>
      <c r="C24" s="200">
        <v>81767946</v>
      </c>
      <c r="D24" s="201"/>
      <c r="E24" s="201"/>
      <c r="F24" s="201">
        <v>25989</v>
      </c>
      <c r="G24" s="201">
        <v>69664</v>
      </c>
      <c r="H24" s="201">
        <v>80803</v>
      </c>
      <c r="I24" s="201">
        <v>35398</v>
      </c>
      <c r="J24" s="202"/>
      <c r="K24" s="201"/>
      <c r="L24" s="201"/>
      <c r="M24" s="201"/>
      <c r="N24" s="201"/>
      <c r="O24" s="201"/>
      <c r="P24" s="201"/>
      <c r="Q24" s="201"/>
      <c r="R24" s="201">
        <v>6759459</v>
      </c>
      <c r="S24" s="201">
        <v>32570002</v>
      </c>
      <c r="T24" s="202">
        <v>36183986</v>
      </c>
      <c r="U24" s="203"/>
      <c r="V24" s="203"/>
      <c r="W24" s="201"/>
      <c r="X24" s="201"/>
      <c r="Y24" s="201"/>
      <c r="Z24" s="202"/>
      <c r="AA24" s="201"/>
      <c r="AB24" s="201"/>
      <c r="AC24" s="201"/>
      <c r="AD24" s="201"/>
      <c r="AE24" s="201"/>
      <c r="AF24" s="201">
        <v>6042645</v>
      </c>
      <c r="AG24" s="202"/>
      <c r="AH24" s="204">
        <v>0</v>
      </c>
    </row>
    <row r="25" spans="1:34" x14ac:dyDescent="0.2">
      <c r="A25" s="199"/>
      <c r="B25" s="199" t="s">
        <v>283</v>
      </c>
      <c r="C25" s="200">
        <v>2540482282.4442</v>
      </c>
      <c r="D25" s="201"/>
      <c r="E25" s="201"/>
      <c r="F25" s="201">
        <v>145278339.87</v>
      </c>
      <c r="G25" s="201">
        <v>433928214.5</v>
      </c>
      <c r="H25" s="201">
        <v>497668367.30000001</v>
      </c>
      <c r="I25" s="201">
        <v>253442076.44</v>
      </c>
      <c r="J25" s="202"/>
      <c r="K25" s="201"/>
      <c r="L25" s="201"/>
      <c r="M25" s="201"/>
      <c r="N25" s="201"/>
      <c r="O25" s="201"/>
      <c r="P25" s="201"/>
      <c r="Q25" s="201"/>
      <c r="R25" s="201">
        <v>78757799</v>
      </c>
      <c r="S25" s="201">
        <v>379489175</v>
      </c>
      <c r="T25" s="202">
        <v>421597484</v>
      </c>
      <c r="U25" s="203"/>
      <c r="V25" s="203"/>
      <c r="W25" s="201"/>
      <c r="X25" s="201"/>
      <c r="Y25" s="201"/>
      <c r="Z25" s="202"/>
      <c r="AA25" s="201"/>
      <c r="AB25" s="201"/>
      <c r="AC25" s="201">
        <v>40874044</v>
      </c>
      <c r="AD25" s="201">
        <v>20812218.07</v>
      </c>
      <c r="AE25" s="201">
        <v>4516730.87</v>
      </c>
      <c r="AF25" s="201">
        <v>258951566.0142</v>
      </c>
      <c r="AG25" s="202">
        <v>5166267.38</v>
      </c>
      <c r="AH25" s="204">
        <v>14.908466814731399</v>
      </c>
    </row>
    <row r="26" spans="1:34" x14ac:dyDescent="0.2">
      <c r="A26" s="205" t="s">
        <v>261</v>
      </c>
      <c r="B26" s="205" t="s">
        <v>279</v>
      </c>
      <c r="C26" s="220">
        <v>6.9741570993239077E-2</v>
      </c>
      <c r="D26" s="221">
        <v>0</v>
      </c>
      <c r="E26" s="221">
        <v>0</v>
      </c>
      <c r="F26" s="221">
        <v>0.13301454986753591</v>
      </c>
      <c r="G26" s="221">
        <v>5.8569552520155166E-2</v>
      </c>
      <c r="H26" s="221">
        <v>6.5389572022607312E-2</v>
      </c>
      <c r="I26" s="221">
        <v>4.7383182532910406E-2</v>
      </c>
      <c r="J26" s="222">
        <v>0</v>
      </c>
      <c r="K26" s="221">
        <v>0</v>
      </c>
      <c r="L26" s="221">
        <v>0</v>
      </c>
      <c r="M26" s="221">
        <v>0</v>
      </c>
      <c r="N26" s="221">
        <v>0</v>
      </c>
      <c r="O26" s="221">
        <v>0</v>
      </c>
      <c r="P26" s="221">
        <v>0</v>
      </c>
      <c r="Q26" s="221">
        <v>0</v>
      </c>
      <c r="R26" s="221">
        <v>7.7831225598931186E-2</v>
      </c>
      <c r="S26" s="221">
        <v>7.7831226168759704E-2</v>
      </c>
      <c r="T26" s="222">
        <v>7.7831225890379496E-2</v>
      </c>
      <c r="U26" s="223">
        <v>0</v>
      </c>
      <c r="V26" s="223">
        <v>0</v>
      </c>
      <c r="W26" s="221">
        <v>0</v>
      </c>
      <c r="X26" s="221">
        <v>0</v>
      </c>
      <c r="Y26" s="221">
        <v>0</v>
      </c>
      <c r="Z26" s="222">
        <v>0</v>
      </c>
      <c r="AA26" s="221">
        <v>0</v>
      </c>
      <c r="AB26" s="221">
        <v>0</v>
      </c>
      <c r="AC26" s="221">
        <v>0</v>
      </c>
      <c r="AD26" s="221">
        <v>0</v>
      </c>
      <c r="AE26" s="221">
        <v>0</v>
      </c>
      <c r="AF26" s="221">
        <v>7.1802715166409459E-2</v>
      </c>
      <c r="AG26" s="222">
        <v>0</v>
      </c>
      <c r="AH26" s="221">
        <v>0</v>
      </c>
    </row>
    <row r="27" spans="1:34" x14ac:dyDescent="0.2">
      <c r="A27" s="205"/>
      <c r="B27" s="199" t="s">
        <v>264</v>
      </c>
      <c r="C27" s="200">
        <f>C25+C24+C23</f>
        <v>2690719728.4442</v>
      </c>
      <c r="D27" s="190">
        <f>D25+D24+D23</f>
        <v>0</v>
      </c>
      <c r="E27" s="190">
        <f t="shared" ref="E27:AG27" si="3">E25+E24+E23</f>
        <v>0</v>
      </c>
      <c r="F27" s="190">
        <f t="shared" si="3"/>
        <v>156986328.87</v>
      </c>
      <c r="G27" s="190">
        <f t="shared" si="3"/>
        <v>462878378.5</v>
      </c>
      <c r="H27" s="190">
        <f t="shared" si="3"/>
        <v>519880070.30000001</v>
      </c>
      <c r="I27" s="190">
        <f t="shared" si="3"/>
        <v>259253574.44</v>
      </c>
      <c r="J27" s="191">
        <f t="shared" si="3"/>
        <v>0</v>
      </c>
      <c r="K27" s="190">
        <f t="shared" si="3"/>
        <v>0</v>
      </c>
      <c r="L27" s="190">
        <f t="shared" si="3"/>
        <v>0</v>
      </c>
      <c r="M27" s="190">
        <f t="shared" si="3"/>
        <v>0</v>
      </c>
      <c r="N27" s="190">
        <f t="shared" si="3"/>
        <v>0</v>
      </c>
      <c r="O27" s="190">
        <f t="shared" si="3"/>
        <v>0</v>
      </c>
      <c r="P27" s="190">
        <f t="shared" si="3"/>
        <v>0</v>
      </c>
      <c r="Q27" s="190">
        <f t="shared" si="3"/>
        <v>0</v>
      </c>
      <c r="R27" s="190">
        <f t="shared" si="3"/>
        <v>85517258</v>
      </c>
      <c r="S27" s="190">
        <f t="shared" si="3"/>
        <v>412059177</v>
      </c>
      <c r="T27" s="191">
        <f t="shared" si="3"/>
        <v>457781470</v>
      </c>
      <c r="U27" s="192">
        <f t="shared" si="3"/>
        <v>0</v>
      </c>
      <c r="V27" s="192">
        <f t="shared" si="3"/>
        <v>0</v>
      </c>
      <c r="W27" s="190">
        <f t="shared" si="3"/>
        <v>0</v>
      </c>
      <c r="X27" s="190">
        <f t="shared" si="3"/>
        <v>0</v>
      </c>
      <c r="Y27" s="190">
        <f t="shared" si="3"/>
        <v>0</v>
      </c>
      <c r="Z27" s="191">
        <f t="shared" si="3"/>
        <v>0</v>
      </c>
      <c r="AA27" s="190">
        <f t="shared" si="3"/>
        <v>0</v>
      </c>
      <c r="AB27" s="190">
        <f t="shared" si="3"/>
        <v>0</v>
      </c>
      <c r="AC27" s="190">
        <f t="shared" si="3"/>
        <v>40874044</v>
      </c>
      <c r="AD27" s="190">
        <f t="shared" si="3"/>
        <v>20812218.07</v>
      </c>
      <c r="AE27" s="190">
        <f t="shared" si="3"/>
        <v>4516730.87</v>
      </c>
      <c r="AF27" s="190">
        <f t="shared" si="3"/>
        <v>264994211.0142</v>
      </c>
      <c r="AG27" s="191">
        <f t="shared" si="3"/>
        <v>5166267.38</v>
      </c>
      <c r="AH27" s="217"/>
    </row>
    <row r="28" spans="1:34" x14ac:dyDescent="0.2">
      <c r="A28" s="210" t="s">
        <v>292</v>
      </c>
      <c r="B28" s="210" t="s">
        <v>300</v>
      </c>
      <c r="C28" s="211">
        <v>3691821328</v>
      </c>
      <c r="D28" s="212"/>
      <c r="E28" s="212">
        <v>11026715</v>
      </c>
      <c r="F28" s="212">
        <v>342117490</v>
      </c>
      <c r="G28" s="212">
        <v>1069959927</v>
      </c>
      <c r="H28" s="212">
        <v>857901124</v>
      </c>
      <c r="I28" s="212">
        <v>552362950</v>
      </c>
      <c r="J28" s="213"/>
      <c r="K28" s="212"/>
      <c r="L28" s="212">
        <v>46136106</v>
      </c>
      <c r="M28" s="212"/>
      <c r="N28" s="212"/>
      <c r="O28" s="212"/>
      <c r="P28" s="212"/>
      <c r="Q28" s="212">
        <v>82200812</v>
      </c>
      <c r="R28" s="212">
        <v>129474186</v>
      </c>
      <c r="S28" s="212">
        <v>315607361</v>
      </c>
      <c r="T28" s="213">
        <v>285034657</v>
      </c>
      <c r="U28" s="214"/>
      <c r="V28" s="214"/>
      <c r="W28" s="212"/>
      <c r="X28" s="212"/>
      <c r="Y28" s="212"/>
      <c r="Z28" s="213"/>
      <c r="AA28" s="212"/>
      <c r="AB28" s="212"/>
      <c r="AC28" s="212"/>
      <c r="AD28" s="212"/>
      <c r="AE28" s="212"/>
      <c r="AF28" s="212"/>
      <c r="AG28" s="213"/>
      <c r="AH28" s="224">
        <v>0</v>
      </c>
    </row>
    <row r="29" spans="1:34" x14ac:dyDescent="0.2">
      <c r="A29" s="210"/>
      <c r="B29" s="210" t="s">
        <v>282</v>
      </c>
      <c r="C29" s="211">
        <v>1616521831.28</v>
      </c>
      <c r="D29" s="212">
        <v>6955355</v>
      </c>
      <c r="E29" s="212">
        <v>2244</v>
      </c>
      <c r="F29" s="212">
        <v>155797712</v>
      </c>
      <c r="G29" s="212">
        <v>526156024.06999999</v>
      </c>
      <c r="H29" s="212">
        <v>618682211.54999995</v>
      </c>
      <c r="I29" s="212">
        <v>308928284.66000003</v>
      </c>
      <c r="J29" s="213"/>
      <c r="K29" s="212"/>
      <c r="L29" s="212"/>
      <c r="M29" s="212"/>
      <c r="N29" s="212"/>
      <c r="O29" s="212"/>
      <c r="P29" s="212"/>
      <c r="Q29" s="212"/>
      <c r="R29" s="212"/>
      <c r="S29" s="212"/>
      <c r="T29" s="213"/>
      <c r="U29" s="214"/>
      <c r="V29" s="214"/>
      <c r="W29" s="212"/>
      <c r="X29" s="212"/>
      <c r="Y29" s="212"/>
      <c r="Z29" s="213"/>
      <c r="AA29" s="212"/>
      <c r="AB29" s="212"/>
      <c r="AC29" s="212"/>
      <c r="AD29" s="212"/>
      <c r="AE29" s="212"/>
      <c r="AF29" s="212"/>
      <c r="AG29" s="213"/>
      <c r="AH29" s="224">
        <v>0</v>
      </c>
    </row>
    <row r="30" spans="1:34" x14ac:dyDescent="0.2">
      <c r="A30" s="210"/>
      <c r="B30" s="210" t="s">
        <v>283</v>
      </c>
      <c r="C30" s="211">
        <v>175282285.20930001</v>
      </c>
      <c r="D30" s="212"/>
      <c r="E30" s="212"/>
      <c r="F30" s="212">
        <v>20900488.149999999</v>
      </c>
      <c r="G30" s="212">
        <v>53387116.420000002</v>
      </c>
      <c r="H30" s="212">
        <v>36689444.740000002</v>
      </c>
      <c r="I30" s="212">
        <v>2612561.02</v>
      </c>
      <c r="J30" s="213"/>
      <c r="K30" s="212"/>
      <c r="L30" s="212"/>
      <c r="M30" s="212"/>
      <c r="N30" s="212"/>
      <c r="O30" s="212"/>
      <c r="P30" s="212"/>
      <c r="Q30" s="212"/>
      <c r="R30" s="212"/>
      <c r="S30" s="212"/>
      <c r="T30" s="213"/>
      <c r="U30" s="214"/>
      <c r="V30" s="214"/>
      <c r="W30" s="212"/>
      <c r="X30" s="212"/>
      <c r="Y30" s="212"/>
      <c r="Z30" s="213"/>
      <c r="AA30" s="212"/>
      <c r="AB30" s="212"/>
      <c r="AC30" s="212">
        <v>41159181.263300002</v>
      </c>
      <c r="AD30" s="212">
        <v>9597901.5960000008</v>
      </c>
      <c r="AE30" s="212">
        <v>4372242.42</v>
      </c>
      <c r="AF30" s="212"/>
      <c r="AG30" s="213">
        <v>6563349.5999999996</v>
      </c>
      <c r="AH30" s="224">
        <v>18.940072688433101</v>
      </c>
    </row>
    <row r="31" spans="1:34" x14ac:dyDescent="0.2">
      <c r="A31" s="215" t="s">
        <v>261</v>
      </c>
      <c r="B31" s="215" t="s">
        <v>279</v>
      </c>
      <c r="C31" s="225">
        <v>2.6379206585921633E-2</v>
      </c>
      <c r="D31" s="226">
        <v>0</v>
      </c>
      <c r="E31" s="226">
        <v>0</v>
      </c>
      <c r="F31" s="226">
        <v>4.028499628443627E-2</v>
      </c>
      <c r="G31" s="226">
        <v>4.0271450292651667E-2</v>
      </c>
      <c r="H31" s="226">
        <v>3.3493235952005262E-2</v>
      </c>
      <c r="I31" s="226">
        <v>7.6871027112143109E-3</v>
      </c>
      <c r="J31" s="227">
        <v>0</v>
      </c>
      <c r="K31" s="226">
        <v>0</v>
      </c>
      <c r="L31" s="226">
        <v>0</v>
      </c>
      <c r="M31" s="226">
        <v>0</v>
      </c>
      <c r="N31" s="226">
        <v>0</v>
      </c>
      <c r="O31" s="226">
        <v>0</v>
      </c>
      <c r="P31" s="226">
        <v>0</v>
      </c>
      <c r="Q31" s="226">
        <v>0</v>
      </c>
      <c r="R31" s="226">
        <v>0</v>
      </c>
      <c r="S31" s="226">
        <v>0</v>
      </c>
      <c r="T31" s="227">
        <v>0</v>
      </c>
      <c r="U31" s="228">
        <v>0</v>
      </c>
      <c r="V31" s="228">
        <v>0</v>
      </c>
      <c r="W31" s="226">
        <v>0</v>
      </c>
      <c r="X31" s="226">
        <v>0</v>
      </c>
      <c r="Y31" s="226">
        <v>0</v>
      </c>
      <c r="Z31" s="227">
        <v>0</v>
      </c>
      <c r="AA31" s="226">
        <v>0</v>
      </c>
      <c r="AB31" s="226">
        <v>0</v>
      </c>
      <c r="AC31" s="226">
        <v>0</v>
      </c>
      <c r="AD31" s="226">
        <v>0</v>
      </c>
      <c r="AE31" s="226">
        <v>0</v>
      </c>
      <c r="AF31" s="226">
        <v>0</v>
      </c>
      <c r="AG31" s="227">
        <v>0</v>
      </c>
      <c r="AH31" s="226">
        <v>0</v>
      </c>
    </row>
    <row r="32" spans="1:34" x14ac:dyDescent="0.2">
      <c r="A32" s="215"/>
      <c r="B32" s="188" t="s">
        <v>270</v>
      </c>
      <c r="C32" s="211">
        <f>C30+C29+C28</f>
        <v>5483625444.4892998</v>
      </c>
      <c r="D32" s="212">
        <f>D30+D29+D28</f>
        <v>6955355</v>
      </c>
      <c r="E32" s="212">
        <f t="shared" ref="E32:AG32" si="4">E30+E29+E28</f>
        <v>11028959</v>
      </c>
      <c r="F32" s="212">
        <f t="shared" si="4"/>
        <v>518815690.14999998</v>
      </c>
      <c r="G32" s="212">
        <f t="shared" si="4"/>
        <v>1649503067.49</v>
      </c>
      <c r="H32" s="212">
        <f t="shared" si="4"/>
        <v>1513272780.29</v>
      </c>
      <c r="I32" s="212">
        <f t="shared" si="4"/>
        <v>863903795.68000007</v>
      </c>
      <c r="J32" s="213">
        <f t="shared" si="4"/>
        <v>0</v>
      </c>
      <c r="K32" s="212">
        <f t="shared" si="4"/>
        <v>0</v>
      </c>
      <c r="L32" s="212">
        <f t="shared" si="4"/>
        <v>46136106</v>
      </c>
      <c r="M32" s="212">
        <f t="shared" si="4"/>
        <v>0</v>
      </c>
      <c r="N32" s="212">
        <f t="shared" si="4"/>
        <v>0</v>
      </c>
      <c r="O32" s="212">
        <f t="shared" si="4"/>
        <v>0</v>
      </c>
      <c r="P32" s="212">
        <f t="shared" si="4"/>
        <v>0</v>
      </c>
      <c r="Q32" s="212">
        <f t="shared" si="4"/>
        <v>82200812</v>
      </c>
      <c r="R32" s="212">
        <f t="shared" si="4"/>
        <v>129474186</v>
      </c>
      <c r="S32" s="212">
        <f t="shared" si="4"/>
        <v>315607361</v>
      </c>
      <c r="T32" s="213">
        <f t="shared" si="4"/>
        <v>285034657</v>
      </c>
      <c r="U32" s="214">
        <f t="shared" si="4"/>
        <v>0</v>
      </c>
      <c r="V32" s="214">
        <f t="shared" si="4"/>
        <v>0</v>
      </c>
      <c r="W32" s="212">
        <f t="shared" si="4"/>
        <v>0</v>
      </c>
      <c r="X32" s="212">
        <f t="shared" si="4"/>
        <v>0</v>
      </c>
      <c r="Y32" s="212">
        <f t="shared" si="4"/>
        <v>0</v>
      </c>
      <c r="Z32" s="213">
        <f t="shared" si="4"/>
        <v>0</v>
      </c>
      <c r="AA32" s="212">
        <f t="shared" si="4"/>
        <v>0</v>
      </c>
      <c r="AB32" s="212">
        <f t="shared" si="4"/>
        <v>0</v>
      </c>
      <c r="AC32" s="212">
        <f t="shared" si="4"/>
        <v>41159181.263300002</v>
      </c>
      <c r="AD32" s="212">
        <f t="shared" si="4"/>
        <v>9597901.5960000008</v>
      </c>
      <c r="AE32" s="212">
        <f t="shared" si="4"/>
        <v>4372242.42</v>
      </c>
      <c r="AF32" s="212">
        <f t="shared" si="4"/>
        <v>0</v>
      </c>
      <c r="AG32" s="213">
        <f t="shared" si="4"/>
        <v>6563349.5999999996</v>
      </c>
      <c r="AH32" s="226"/>
    </row>
    <row r="33" spans="1:34" x14ac:dyDescent="0.2">
      <c r="A33" s="199" t="s">
        <v>294</v>
      </c>
      <c r="B33" s="199" t="s">
        <v>282</v>
      </c>
      <c r="C33" s="200">
        <v>7874105.9100000001</v>
      </c>
      <c r="D33" s="201"/>
      <c r="E33" s="201"/>
      <c r="F33" s="201"/>
      <c r="G33" s="201">
        <v>3994378.52</v>
      </c>
      <c r="H33" s="201">
        <v>3729194.77</v>
      </c>
      <c r="I33" s="201">
        <v>150532.62</v>
      </c>
      <c r="J33" s="202"/>
      <c r="K33" s="201"/>
      <c r="L33" s="201"/>
      <c r="M33" s="201"/>
      <c r="N33" s="201"/>
      <c r="O33" s="201"/>
      <c r="P33" s="201"/>
      <c r="Q33" s="201"/>
      <c r="R33" s="201"/>
      <c r="S33" s="201"/>
      <c r="T33" s="202"/>
      <c r="U33" s="203"/>
      <c r="V33" s="203"/>
      <c r="W33" s="201"/>
      <c r="X33" s="201"/>
      <c r="Y33" s="201"/>
      <c r="Z33" s="202"/>
      <c r="AA33" s="201"/>
      <c r="AB33" s="201"/>
      <c r="AC33" s="201"/>
      <c r="AD33" s="201"/>
      <c r="AE33" s="201"/>
      <c r="AF33" s="201"/>
      <c r="AG33" s="202"/>
      <c r="AH33" s="204">
        <v>0</v>
      </c>
    </row>
    <row r="34" spans="1:34" x14ac:dyDescent="0.2">
      <c r="A34" s="199"/>
      <c r="B34" s="199" t="s">
        <v>283</v>
      </c>
      <c r="C34" s="200">
        <v>16909361</v>
      </c>
      <c r="D34" s="201"/>
      <c r="E34" s="201"/>
      <c r="F34" s="201"/>
      <c r="G34" s="201"/>
      <c r="H34" s="201"/>
      <c r="I34" s="201"/>
      <c r="J34" s="202"/>
      <c r="K34" s="201"/>
      <c r="L34" s="201"/>
      <c r="M34" s="201"/>
      <c r="N34" s="201"/>
      <c r="O34" s="201"/>
      <c r="P34" s="201"/>
      <c r="Q34" s="201">
        <v>3876402</v>
      </c>
      <c r="R34" s="201">
        <v>3692002</v>
      </c>
      <c r="S34" s="201">
        <v>5949093</v>
      </c>
      <c r="T34" s="202">
        <v>3391864</v>
      </c>
      <c r="U34" s="203"/>
      <c r="V34" s="203"/>
      <c r="W34" s="201"/>
      <c r="X34" s="201"/>
      <c r="Y34" s="201"/>
      <c r="Z34" s="202"/>
      <c r="AA34" s="201"/>
      <c r="AB34" s="201"/>
      <c r="AC34" s="201"/>
      <c r="AD34" s="201"/>
      <c r="AE34" s="201"/>
      <c r="AF34" s="201"/>
      <c r="AG34" s="202"/>
      <c r="AH34" s="204">
        <v>0</v>
      </c>
    </row>
    <row r="35" spans="1:34" x14ac:dyDescent="0.2">
      <c r="A35" s="205" t="s">
        <v>261</v>
      </c>
      <c r="B35" s="205" t="s">
        <v>279</v>
      </c>
      <c r="C35" s="220">
        <v>0.31771607816591796</v>
      </c>
      <c r="D35" s="229"/>
      <c r="E35" s="229">
        <v>0</v>
      </c>
      <c r="F35" s="229">
        <v>0</v>
      </c>
      <c r="G35" s="229">
        <v>1</v>
      </c>
      <c r="H35" s="229">
        <v>1</v>
      </c>
      <c r="I35" s="229">
        <v>1</v>
      </c>
      <c r="J35" s="220">
        <v>0</v>
      </c>
      <c r="K35" s="229">
        <v>0</v>
      </c>
      <c r="L35" s="229">
        <v>0</v>
      </c>
      <c r="M35" s="229">
        <v>0</v>
      </c>
      <c r="N35" s="229">
        <v>0</v>
      </c>
      <c r="O35" s="229">
        <v>0</v>
      </c>
      <c r="P35" s="229">
        <v>0</v>
      </c>
      <c r="Q35" s="229">
        <v>0</v>
      </c>
      <c r="R35" s="229">
        <v>0</v>
      </c>
      <c r="S35" s="229">
        <v>0</v>
      </c>
      <c r="T35" s="220">
        <v>0</v>
      </c>
      <c r="U35" s="230">
        <v>0</v>
      </c>
      <c r="V35" s="230">
        <v>0</v>
      </c>
      <c r="W35" s="229">
        <v>0</v>
      </c>
      <c r="X35" s="229">
        <v>0</v>
      </c>
      <c r="Y35" s="229">
        <v>0</v>
      </c>
      <c r="Z35" s="220">
        <v>0</v>
      </c>
      <c r="AA35" s="229">
        <v>0</v>
      </c>
      <c r="AB35" s="229">
        <v>0</v>
      </c>
      <c r="AC35" s="229">
        <v>0</v>
      </c>
      <c r="AD35" s="229">
        <v>0</v>
      </c>
      <c r="AE35" s="229">
        <v>0</v>
      </c>
      <c r="AF35" s="229">
        <v>0</v>
      </c>
      <c r="AG35" s="220">
        <v>0</v>
      </c>
      <c r="AH35" s="229">
        <v>0</v>
      </c>
    </row>
    <row r="36" spans="1:34" x14ac:dyDescent="0.2">
      <c r="A36" s="147"/>
      <c r="B36" s="199" t="s">
        <v>270</v>
      </c>
      <c r="C36" s="231">
        <f>C34+C33</f>
        <v>24783466.91</v>
      </c>
      <c r="D36" s="232">
        <f>D34+D33</f>
        <v>0</v>
      </c>
      <c r="E36" s="232">
        <f t="shared" ref="E36:AG36" si="5">E34+E33</f>
        <v>0</v>
      </c>
      <c r="F36" s="232">
        <f t="shared" si="5"/>
        <v>0</v>
      </c>
      <c r="G36" s="232">
        <f t="shared" si="5"/>
        <v>3994378.52</v>
      </c>
      <c r="H36" s="232">
        <f t="shared" si="5"/>
        <v>3729194.77</v>
      </c>
      <c r="I36" s="232">
        <f t="shared" si="5"/>
        <v>150532.62</v>
      </c>
      <c r="J36" s="233">
        <f t="shared" si="5"/>
        <v>0</v>
      </c>
      <c r="K36" s="232">
        <f t="shared" si="5"/>
        <v>0</v>
      </c>
      <c r="L36" s="232">
        <f t="shared" si="5"/>
        <v>0</v>
      </c>
      <c r="M36" s="232">
        <f t="shared" si="5"/>
        <v>0</v>
      </c>
      <c r="N36" s="232">
        <f t="shared" si="5"/>
        <v>0</v>
      </c>
      <c r="O36" s="232">
        <f t="shared" si="5"/>
        <v>0</v>
      </c>
      <c r="P36" s="232">
        <f t="shared" si="5"/>
        <v>0</v>
      </c>
      <c r="Q36" s="232">
        <f t="shared" si="5"/>
        <v>3876402</v>
      </c>
      <c r="R36" s="232">
        <f t="shared" si="5"/>
        <v>3692002</v>
      </c>
      <c r="S36" s="232">
        <f t="shared" si="5"/>
        <v>5949093</v>
      </c>
      <c r="T36" s="233">
        <f t="shared" si="5"/>
        <v>3391864</v>
      </c>
      <c r="U36" s="234">
        <f t="shared" si="5"/>
        <v>0</v>
      </c>
      <c r="V36" s="234">
        <f t="shared" si="5"/>
        <v>0</v>
      </c>
      <c r="W36" s="232">
        <f t="shared" si="5"/>
        <v>0</v>
      </c>
      <c r="X36" s="232">
        <f t="shared" si="5"/>
        <v>0</v>
      </c>
      <c r="Y36" s="232">
        <f t="shared" si="5"/>
        <v>0</v>
      </c>
      <c r="Z36" s="233">
        <f t="shared" si="5"/>
        <v>0</v>
      </c>
      <c r="AA36" s="232">
        <f t="shared" si="5"/>
        <v>0</v>
      </c>
      <c r="AB36" s="232">
        <f t="shared" si="5"/>
        <v>0</v>
      </c>
      <c r="AC36" s="232">
        <f t="shared" si="5"/>
        <v>0</v>
      </c>
      <c r="AD36" s="232">
        <f t="shared" si="5"/>
        <v>0</v>
      </c>
      <c r="AE36" s="232">
        <f t="shared" si="5"/>
        <v>0</v>
      </c>
      <c r="AF36" s="232">
        <f t="shared" si="5"/>
        <v>0</v>
      </c>
      <c r="AG36" s="233">
        <f t="shared" si="5"/>
        <v>0</v>
      </c>
      <c r="AH36" s="127"/>
    </row>
    <row r="38" spans="1:34" x14ac:dyDescent="0.2">
      <c r="A38" s="148" t="s">
        <v>36</v>
      </c>
    </row>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sheetData>
  <mergeCells count="5">
    <mergeCell ref="D1:J1"/>
    <mergeCell ref="K1:T1"/>
    <mergeCell ref="W1:Z1"/>
    <mergeCell ref="AA1:AG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5580"/>
  </sheetPr>
  <dimension ref="A1"/>
  <sheetViews>
    <sheetView workbookViewId="0"/>
  </sheetViews>
  <sheetFormatPr baseColWidth="10" defaultColWidth="9.1640625" defaultRowHeight="14" x14ac:dyDescent="0.15"/>
  <cols>
    <col min="1" max="16384" width="9.1640625" style="147"/>
  </cols>
  <sheetData/>
  <pageMargins left="0.7" right="0.7" top="0.75" bottom="0.75" header="0.3" footer="0.3"/>
  <pageSetup paperSize="9"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0F47B-F96E-C74F-9B4E-9D8337F37E19}">
  <sheetPr>
    <tabColor rgb="FF005580"/>
  </sheetPr>
  <dimension ref="A1:AK39"/>
  <sheetViews>
    <sheetView zoomScale="76" workbookViewId="0">
      <selection activeCell="D26" sqref="D26"/>
    </sheetView>
  </sheetViews>
  <sheetFormatPr baseColWidth="10" defaultColWidth="11.5" defaultRowHeight="15" x14ac:dyDescent="0.2"/>
  <cols>
    <col min="1" max="1" width="33.83203125" customWidth="1"/>
    <col min="2" max="2" width="23.33203125" customWidth="1"/>
    <col min="3" max="3" width="22.1640625" customWidth="1"/>
    <col min="4" max="4" width="22" customWidth="1"/>
    <col min="6" max="6" width="15.33203125" bestFit="1" customWidth="1"/>
    <col min="7" max="7" width="11.83203125" bestFit="1" customWidth="1"/>
    <col min="8" max="8" width="12.5" bestFit="1" customWidth="1"/>
    <col min="9" max="9" width="31.6640625" bestFit="1" customWidth="1"/>
    <col min="10" max="10" width="12" bestFit="1" customWidth="1"/>
    <col min="11" max="11" width="14" bestFit="1" customWidth="1"/>
    <col min="12" max="12" width="11.33203125" bestFit="1" customWidth="1"/>
    <col min="13" max="13" width="14.83203125" bestFit="1" customWidth="1"/>
    <col min="14" max="16" width="17" bestFit="1" customWidth="1"/>
    <col min="17" max="17" width="13.33203125" bestFit="1" customWidth="1"/>
    <col min="18" max="18" width="20.6640625" bestFit="1" customWidth="1"/>
    <col min="19" max="19" width="16.1640625" bestFit="1" customWidth="1"/>
    <col min="20" max="20" width="27" bestFit="1" customWidth="1"/>
    <col min="21" max="21" width="32.6640625" bestFit="1" customWidth="1"/>
    <col min="22" max="22" width="27.1640625" bestFit="1" customWidth="1"/>
    <col min="23" max="23" width="28.6640625" bestFit="1" customWidth="1"/>
    <col min="24" max="26" width="21.33203125" bestFit="1" customWidth="1"/>
    <col min="27" max="30" width="26.83203125" bestFit="1" customWidth="1"/>
    <col min="31" max="31" width="24.33203125" bestFit="1" customWidth="1"/>
    <col min="32" max="32" width="18.83203125" bestFit="1" customWidth="1"/>
    <col min="33" max="33" width="18.5" bestFit="1" customWidth="1"/>
    <col min="34" max="34" width="13.33203125" bestFit="1" customWidth="1"/>
    <col min="35" max="35" width="11.6640625" bestFit="1" customWidth="1"/>
    <col min="36" max="36" width="18.6640625" bestFit="1" customWidth="1"/>
  </cols>
  <sheetData>
    <row r="1" spans="1:37" x14ac:dyDescent="0.2">
      <c r="A1" s="308" t="s">
        <v>461</v>
      </c>
      <c r="B1" s="309">
        <v>43100</v>
      </c>
      <c r="C1" s="308">
        <v>0</v>
      </c>
      <c r="D1" s="308">
        <v>0</v>
      </c>
      <c r="E1">
        <v>0</v>
      </c>
      <c r="F1" s="44" t="s">
        <v>15</v>
      </c>
      <c r="G1" s="44" t="s">
        <v>319</v>
      </c>
      <c r="H1" s="44" t="s">
        <v>167</v>
      </c>
      <c r="I1" s="44" t="s">
        <v>320</v>
      </c>
      <c r="J1" s="44" t="s">
        <v>169</v>
      </c>
      <c r="K1" s="44" t="s">
        <v>14</v>
      </c>
      <c r="L1" s="44" t="s">
        <v>170</v>
      </c>
      <c r="M1" s="44" t="s">
        <v>24</v>
      </c>
      <c r="N1" s="44" t="s">
        <v>23</v>
      </c>
      <c r="O1" s="44" t="s">
        <v>23</v>
      </c>
      <c r="P1" s="44" t="s">
        <v>23</v>
      </c>
      <c r="Q1" s="44" t="s">
        <v>27</v>
      </c>
      <c r="R1" s="44" t="s">
        <v>322</v>
      </c>
      <c r="S1" s="44" t="s">
        <v>31</v>
      </c>
      <c r="T1" s="44" t="s">
        <v>323</v>
      </c>
      <c r="U1" s="44" t="s">
        <v>172</v>
      </c>
      <c r="V1" s="44" t="s">
        <v>324</v>
      </c>
      <c r="W1" s="44" t="s">
        <v>325</v>
      </c>
      <c r="X1" s="44" t="s">
        <v>9</v>
      </c>
      <c r="Y1" s="44" t="s">
        <v>9</v>
      </c>
      <c r="Z1" s="44" t="s">
        <v>9</v>
      </c>
      <c r="AA1" s="44" t="s">
        <v>356</v>
      </c>
      <c r="AB1" s="44" t="s">
        <v>356</v>
      </c>
      <c r="AC1" s="44" t="s">
        <v>356</v>
      </c>
      <c r="AD1" s="44" t="s">
        <v>356</v>
      </c>
      <c r="AE1" s="120" t="s">
        <v>174</v>
      </c>
      <c r="AF1" s="44" t="s">
        <v>11</v>
      </c>
      <c r="AG1" s="44" t="s">
        <v>25</v>
      </c>
      <c r="AH1" s="44" t="s">
        <v>20</v>
      </c>
      <c r="AI1" s="44" t="s">
        <v>16</v>
      </c>
      <c r="AJ1" s="44" t="s">
        <v>18</v>
      </c>
    </row>
    <row r="2" spans="1:37" x14ac:dyDescent="0.2">
      <c r="A2" s="308"/>
      <c r="B2" s="308"/>
      <c r="C2" s="308"/>
      <c r="D2" s="308"/>
      <c r="F2" s="317" t="s">
        <v>270</v>
      </c>
      <c r="G2" s="317" t="s">
        <v>270</v>
      </c>
      <c r="H2" s="317" t="s">
        <v>270</v>
      </c>
      <c r="I2" s="317" t="s">
        <v>270</v>
      </c>
      <c r="J2" s="317" t="s">
        <v>270</v>
      </c>
      <c r="K2" s="317" t="s">
        <v>270</v>
      </c>
      <c r="L2" s="317" t="s">
        <v>270</v>
      </c>
      <c r="M2" s="317" t="s">
        <v>270</v>
      </c>
      <c r="N2" s="317" t="s">
        <v>270</v>
      </c>
      <c r="O2" s="321" t="s">
        <v>205</v>
      </c>
      <c r="P2" s="321" t="s">
        <v>321</v>
      </c>
      <c r="Q2" s="317" t="s">
        <v>270</v>
      </c>
      <c r="R2" s="317" t="s">
        <v>270</v>
      </c>
      <c r="S2" s="317" t="s">
        <v>270</v>
      </c>
      <c r="T2" s="317" t="s">
        <v>270</v>
      </c>
      <c r="U2" s="317" t="s">
        <v>270</v>
      </c>
      <c r="V2" s="317" t="s">
        <v>270</v>
      </c>
      <c r="W2" s="317" t="s">
        <v>270</v>
      </c>
      <c r="X2" s="317" t="s">
        <v>270</v>
      </c>
      <c r="Y2" s="322" t="s">
        <v>207</v>
      </c>
      <c r="Z2" s="322" t="s">
        <v>326</v>
      </c>
      <c r="AA2" s="317" t="s">
        <v>270</v>
      </c>
      <c r="AB2" s="174" t="s">
        <v>207</v>
      </c>
      <c r="AC2" s="174" t="s">
        <v>326</v>
      </c>
      <c r="AD2" s="174" t="s">
        <v>212</v>
      </c>
      <c r="AE2" s="317" t="s">
        <v>270</v>
      </c>
      <c r="AF2" s="317" t="s">
        <v>270</v>
      </c>
      <c r="AG2" s="317" t="s">
        <v>270</v>
      </c>
      <c r="AH2" s="317" t="s">
        <v>270</v>
      </c>
      <c r="AI2" s="317" t="s">
        <v>270</v>
      </c>
      <c r="AJ2" s="317" t="s">
        <v>270</v>
      </c>
    </row>
    <row r="3" spans="1:37" ht="16" thickBot="1" x14ac:dyDescent="0.25">
      <c r="A3" s="310" t="s">
        <v>462</v>
      </c>
      <c r="B3" s="308" t="s">
        <v>463</v>
      </c>
      <c r="C3" s="308" t="s">
        <v>464</v>
      </c>
      <c r="D3" s="308" t="s">
        <v>465</v>
      </c>
      <c r="F3" s="323"/>
      <c r="G3" s="323"/>
      <c r="H3" s="323"/>
      <c r="I3" s="323"/>
      <c r="J3" s="323"/>
      <c r="K3" s="323"/>
      <c r="L3" s="323"/>
      <c r="M3" s="323"/>
      <c r="N3" s="323"/>
      <c r="O3" s="323"/>
      <c r="P3" s="323"/>
      <c r="Q3" s="323"/>
      <c r="R3" s="323"/>
      <c r="S3" s="323"/>
      <c r="T3" s="323"/>
      <c r="U3" s="323"/>
      <c r="V3" s="323"/>
      <c r="W3" s="323"/>
      <c r="X3" s="323"/>
      <c r="Y3" s="323"/>
      <c r="Z3" s="323"/>
      <c r="AA3" s="323"/>
      <c r="AB3" s="323"/>
      <c r="AC3" s="323"/>
      <c r="AD3" s="323"/>
      <c r="AE3" s="323"/>
      <c r="AF3" s="323"/>
      <c r="AG3" s="323"/>
      <c r="AH3" s="323"/>
      <c r="AI3" s="323"/>
      <c r="AJ3" s="323"/>
    </row>
    <row r="4" spans="1:37" x14ac:dyDescent="0.2">
      <c r="A4" s="311" t="s">
        <v>314</v>
      </c>
      <c r="B4" s="312"/>
      <c r="C4" s="312"/>
      <c r="D4" s="313"/>
      <c r="F4" s="325">
        <v>-2102293.9509207457</v>
      </c>
      <c r="G4" s="326">
        <v>-20493953</v>
      </c>
      <c r="H4" s="326">
        <v>1563995.82402822</v>
      </c>
      <c r="I4" s="326">
        <v>-5347106</v>
      </c>
      <c r="J4" s="326">
        <v>762037.2072956562</v>
      </c>
      <c r="K4" s="326">
        <v>3033478</v>
      </c>
      <c r="L4" s="326">
        <v>-809430.14171105623</v>
      </c>
      <c r="M4" s="326">
        <v>644911</v>
      </c>
      <c r="N4" s="326">
        <v>-3798300</v>
      </c>
      <c r="O4" s="326">
        <v>-2126500</v>
      </c>
      <c r="P4" s="326">
        <v>-1671800</v>
      </c>
      <c r="Q4" s="326">
        <v>-1585141</v>
      </c>
      <c r="R4" s="326">
        <v>-73111874.139968067</v>
      </c>
      <c r="S4" s="326">
        <v>-752325</v>
      </c>
      <c r="T4" s="326">
        <v>-6822500</v>
      </c>
      <c r="U4" s="326">
        <v>1032300</v>
      </c>
      <c r="V4" s="326">
        <v>-7847559.9273240082</v>
      </c>
      <c r="W4" s="326">
        <v>-29852674</v>
      </c>
      <c r="X4" s="326">
        <v>-467559588.90079641</v>
      </c>
      <c r="Y4" s="326">
        <v>101109006.01429248</v>
      </c>
      <c r="Z4" s="326">
        <v>-568668594.91508889</v>
      </c>
      <c r="AA4" s="326">
        <v>-5871561.7569999956</v>
      </c>
      <c r="AB4" s="326">
        <v>26174621.797700003</v>
      </c>
      <c r="AC4" s="326">
        <v>-32954781</v>
      </c>
      <c r="AD4" s="326">
        <v>908597.44530000165</v>
      </c>
      <c r="AE4" s="326">
        <v>80281</v>
      </c>
      <c r="AF4" s="326">
        <v>57305891</v>
      </c>
      <c r="AG4" s="326">
        <v>-2140866.5077088699</v>
      </c>
      <c r="AH4" s="326">
        <v>1565722</v>
      </c>
      <c r="AI4" s="326">
        <v>-1981721</v>
      </c>
      <c r="AJ4" s="326">
        <v>-864840</v>
      </c>
      <c r="AK4" s="317"/>
    </row>
    <row r="5" spans="1:37" x14ac:dyDescent="0.2">
      <c r="A5" s="314" t="s">
        <v>315</v>
      </c>
      <c r="B5" s="315"/>
      <c r="C5" s="315"/>
      <c r="D5" s="316"/>
      <c r="F5" s="327">
        <v>-2217057.9573748857</v>
      </c>
      <c r="G5" s="326">
        <v>2443703</v>
      </c>
      <c r="H5" s="326">
        <v>113844.73644581065</v>
      </c>
      <c r="I5" s="326">
        <v>0</v>
      </c>
      <c r="J5" s="326">
        <v>-1498636.768458575</v>
      </c>
      <c r="K5" s="326">
        <v>-251508</v>
      </c>
      <c r="L5" s="326">
        <v>-12830268.600739419</v>
      </c>
      <c r="M5" s="326">
        <v>-405174</v>
      </c>
      <c r="N5" s="326">
        <v>-1367000</v>
      </c>
      <c r="O5" s="326">
        <v>-412700</v>
      </c>
      <c r="P5" s="326">
        <v>-954300</v>
      </c>
      <c r="Q5" s="326">
        <v>-1221330</v>
      </c>
      <c r="R5" s="326">
        <v>-2294422.313395245</v>
      </c>
      <c r="S5" s="326">
        <v>272791</v>
      </c>
      <c r="T5" s="326">
        <v>-650200</v>
      </c>
      <c r="U5" s="326">
        <v>-175800</v>
      </c>
      <c r="V5" s="326">
        <v>-611125.89014093718</v>
      </c>
      <c r="W5" s="326">
        <v>-2694307</v>
      </c>
      <c r="X5" s="326">
        <v>-143845952.13010794</v>
      </c>
      <c r="Y5" s="326">
        <v>-121194367.98460048</v>
      </c>
      <c r="Z5" s="326">
        <v>-22651584.14550747</v>
      </c>
      <c r="AA5" s="326">
        <v>-29573219.945999987</v>
      </c>
      <c r="AB5" s="326">
        <v>-29129263.575699985</v>
      </c>
      <c r="AC5" s="326">
        <v>-1248775</v>
      </c>
      <c r="AD5" s="326">
        <v>804818.6296999976</v>
      </c>
      <c r="AE5" s="326">
        <v>-57630</v>
      </c>
      <c r="AF5" s="326">
        <v>8404788</v>
      </c>
      <c r="AG5" s="326">
        <v>-1244976.3588926308</v>
      </c>
      <c r="AH5" s="326">
        <v>49179</v>
      </c>
      <c r="AI5" s="326">
        <v>-1038844</v>
      </c>
      <c r="AJ5" s="326">
        <v>-831477</v>
      </c>
      <c r="AK5" s="317"/>
    </row>
    <row r="6" spans="1:37" x14ac:dyDescent="0.2">
      <c r="A6" s="314" t="s">
        <v>316</v>
      </c>
      <c r="B6" s="315"/>
      <c r="C6" s="315"/>
      <c r="D6" s="316"/>
      <c r="F6" s="328">
        <v>-4319351.9082956314</v>
      </c>
      <c r="G6" s="329">
        <v>-18050250</v>
      </c>
      <c r="H6" s="329">
        <v>1677840.5604740307</v>
      </c>
      <c r="I6" s="329">
        <v>-5347106</v>
      </c>
      <c r="J6" s="329">
        <v>-736599.56116291881</v>
      </c>
      <c r="K6" s="329">
        <v>2781970</v>
      </c>
      <c r="L6" s="329">
        <v>-13639698.742450476</v>
      </c>
      <c r="M6" s="329">
        <v>239737</v>
      </c>
      <c r="N6" s="329">
        <v>-5165300</v>
      </c>
      <c r="O6" s="329">
        <v>-2539200</v>
      </c>
      <c r="P6" s="329">
        <v>-2626100</v>
      </c>
      <c r="Q6" s="329">
        <v>-2806471</v>
      </c>
      <c r="R6" s="329">
        <v>-75406296.453363314</v>
      </c>
      <c r="S6" s="329">
        <v>-479534</v>
      </c>
      <c r="T6" s="329">
        <v>-7472700</v>
      </c>
      <c r="U6" s="329">
        <v>856500</v>
      </c>
      <c r="V6" s="329">
        <v>-8458685.8174649458</v>
      </c>
      <c r="W6" s="329">
        <v>-32546981</v>
      </c>
      <c r="X6" s="329">
        <v>-611405541.03090429</v>
      </c>
      <c r="Y6" s="329">
        <v>-20085361.970308006</v>
      </c>
      <c r="Z6" s="329">
        <v>-591320179.06059635</v>
      </c>
      <c r="AA6" s="329">
        <v>-35444781.702999979</v>
      </c>
      <c r="AB6" s="329">
        <v>-2954641.7779999822</v>
      </c>
      <c r="AC6" s="329">
        <v>-34203556</v>
      </c>
      <c r="AD6" s="329">
        <v>1713416.0749999993</v>
      </c>
      <c r="AE6" s="329">
        <v>22651</v>
      </c>
      <c r="AF6" s="329">
        <v>65710679</v>
      </c>
      <c r="AG6" s="329">
        <v>-3385842.8666015007</v>
      </c>
      <c r="AH6" s="329">
        <v>1614901</v>
      </c>
      <c r="AI6" s="329">
        <v>-3020565</v>
      </c>
      <c r="AJ6" s="329">
        <v>-1696317</v>
      </c>
      <c r="AK6" s="317"/>
    </row>
    <row r="7" spans="1:37" x14ac:dyDescent="0.2">
      <c r="A7" s="314" t="s">
        <v>317</v>
      </c>
      <c r="B7" s="315"/>
      <c r="C7" s="315"/>
      <c r="D7" s="316"/>
      <c r="F7" s="330">
        <v>-2.5299657191365767E-2</v>
      </c>
      <c r="G7" s="331">
        <v>-3.3566225785511328E-2</v>
      </c>
      <c r="H7" s="331">
        <v>3.0910650112734982E-2</v>
      </c>
      <c r="I7" s="331">
        <v>-0.99590025773320678</v>
      </c>
      <c r="J7" s="331">
        <v>-2.6562530015551552E-3</v>
      </c>
      <c r="K7" s="331">
        <v>1.8286516519732069E-2</v>
      </c>
      <c r="L7" s="331">
        <v>-1.5156085796509695E-2</v>
      </c>
      <c r="M7" s="331">
        <v>6.4319371056317902E-3</v>
      </c>
      <c r="N7" s="331">
        <v>-4.8093458831503899E-2</v>
      </c>
      <c r="O7" s="331">
        <v>-3.9089271694453427E-2</v>
      </c>
      <c r="P7" s="331">
        <v>-6.1874592093265443E-2</v>
      </c>
      <c r="Q7" s="331">
        <v>-6.8581988886010747E-2</v>
      </c>
      <c r="R7" s="331">
        <v>-0.73947861387374414</v>
      </c>
      <c r="S7" s="331">
        <v>-2.3356955875579719E-2</v>
      </c>
      <c r="T7" s="331">
        <v>-0.38366003676055327</v>
      </c>
      <c r="U7" s="331">
        <v>4.1400211713867256E-2</v>
      </c>
      <c r="V7" s="331">
        <v>-0.64207891480902601</v>
      </c>
      <c r="W7" s="331">
        <v>-0.3046871169848212</v>
      </c>
      <c r="X7" s="331">
        <v>-0.35509895215159404</v>
      </c>
      <c r="Y7" s="331">
        <v>-2.245253585426904E-2</v>
      </c>
      <c r="Z7" s="331">
        <v>-0.71482876854960009</v>
      </c>
      <c r="AA7" s="331">
        <v>-9.3646708236964152E-2</v>
      </c>
      <c r="AB7" s="331">
        <v>-1.0979393939186679E-2</v>
      </c>
      <c r="AC7" s="331">
        <v>-0.77353129876401416</v>
      </c>
      <c r="AD7" s="331">
        <v>2.6291743189926678E-2</v>
      </c>
      <c r="AE7" s="331">
        <v>1.0423281591962878E-2</v>
      </c>
      <c r="AF7" s="331">
        <v>6.3729776614001046E-2</v>
      </c>
      <c r="AG7" s="331">
        <v>-4.8173469564136547E-2</v>
      </c>
      <c r="AH7" s="331">
        <v>1.4638683981583968E-2</v>
      </c>
      <c r="AI7" s="331">
        <v>-8.9632351791525799E-3</v>
      </c>
      <c r="AJ7" s="331">
        <v>-7.9857741189346236E-3</v>
      </c>
      <c r="AK7" s="317"/>
    </row>
    <row r="8" spans="1:37" x14ac:dyDescent="0.2">
      <c r="A8" s="314" t="s">
        <v>318</v>
      </c>
      <c r="B8" s="315"/>
      <c r="C8" s="315"/>
      <c r="D8" s="316"/>
      <c r="F8" s="330">
        <v>-2.1640821940740247E-2</v>
      </c>
      <c r="G8" s="331">
        <v>-5.8383467860710365E-2</v>
      </c>
      <c r="H8" s="331">
        <v>5.1127307888581629E-2</v>
      </c>
      <c r="I8" s="331">
        <v>-0.99590025773320678</v>
      </c>
      <c r="J8" s="331">
        <v>5.7364094933111042E-3</v>
      </c>
      <c r="K8" s="331">
        <v>5.071870268860397E-2</v>
      </c>
      <c r="L8" s="331">
        <v>-1.5810957078552365E-3</v>
      </c>
      <c r="M8" s="331">
        <v>4.8427354312855796E-2</v>
      </c>
      <c r="N8" s="331">
        <v>-4.8466930121515039E-2</v>
      </c>
      <c r="O8" s="331">
        <v>-5.5829767124366617E-2</v>
      </c>
      <c r="P8" s="331">
        <v>-4.1504571759115587E-2</v>
      </c>
      <c r="Q8" s="331">
        <v>-4.8466115109167478E-2</v>
      </c>
      <c r="R8" s="331">
        <v>-0.73843303236189783</v>
      </c>
      <c r="S8" s="331">
        <v>-7.1010298652425433E-2</v>
      </c>
      <c r="T8" s="331">
        <v>-0.36956886791941801</v>
      </c>
      <c r="U8" s="331">
        <v>5.0518001595356826E-2</v>
      </c>
      <c r="V8" s="331">
        <v>-0.643775216226391</v>
      </c>
      <c r="W8" s="331">
        <v>-0.29213225130846399</v>
      </c>
      <c r="X8" s="331">
        <v>-0.37848209310335396</v>
      </c>
      <c r="Y8" s="331">
        <v>0.2284882405630233</v>
      </c>
      <c r="Z8" s="331">
        <v>-0.71725370127062094</v>
      </c>
      <c r="AA8" s="331">
        <v>-3.096082974282888E-2</v>
      </c>
      <c r="AB8" s="331">
        <v>0.21264832745934772</v>
      </c>
      <c r="AC8" s="331">
        <v>-0.77986701067025133</v>
      </c>
      <c r="AD8" s="331">
        <v>3.739215308910121E-2</v>
      </c>
      <c r="AE8" s="331">
        <v>7.1604024331507879E-2</v>
      </c>
      <c r="AF8" s="331">
        <v>9.8397013346026491E-2</v>
      </c>
      <c r="AG8" s="331">
        <v>-4.169316152368694E-2</v>
      </c>
      <c r="AH8" s="331">
        <v>2.372805823844807E-2</v>
      </c>
      <c r="AI8" s="331">
        <v>-1.0335196326126712E-2</v>
      </c>
      <c r="AJ8" s="331">
        <v>-5.7056920591998603E-3</v>
      </c>
      <c r="AK8" s="317"/>
    </row>
    <row r="9" spans="1:37" ht="16" x14ac:dyDescent="0.2">
      <c r="A9" s="315" t="s">
        <v>303</v>
      </c>
      <c r="B9" s="315" t="s">
        <v>466</v>
      </c>
      <c r="C9" s="315"/>
      <c r="D9" s="316"/>
      <c r="F9" s="332">
        <v>5682</v>
      </c>
      <c r="G9" s="333">
        <v>15716</v>
      </c>
      <c r="H9" s="333">
        <v>682</v>
      </c>
      <c r="I9" s="333">
        <v>0</v>
      </c>
      <c r="J9" s="333">
        <v>10012</v>
      </c>
      <c r="K9" s="333">
        <v>11472</v>
      </c>
      <c r="L9" s="333">
        <v>29043</v>
      </c>
      <c r="M9" s="333">
        <v>2589</v>
      </c>
      <c r="N9" s="333">
        <v>906</v>
      </c>
      <c r="O9" s="338">
        <v>0</v>
      </c>
      <c r="P9" s="338">
        <v>0</v>
      </c>
      <c r="Q9" s="333">
        <v>1382</v>
      </c>
      <c r="R9" s="333">
        <v>0</v>
      </c>
      <c r="S9" s="333">
        <v>777</v>
      </c>
      <c r="T9" s="333">
        <v>27</v>
      </c>
      <c r="U9" s="333">
        <v>0</v>
      </c>
      <c r="V9" s="333">
        <v>0</v>
      </c>
      <c r="W9" s="333">
        <v>109</v>
      </c>
      <c r="X9" s="333">
        <v>9025</v>
      </c>
      <c r="Y9" s="338">
        <v>0</v>
      </c>
      <c r="Z9" s="338">
        <v>0</v>
      </c>
      <c r="AA9" s="333">
        <v>7066</v>
      </c>
      <c r="AB9" s="338">
        <v>0</v>
      </c>
      <c r="AC9" s="338">
        <v>0</v>
      </c>
      <c r="AD9" s="338">
        <v>0</v>
      </c>
      <c r="AE9" s="333">
        <v>112</v>
      </c>
      <c r="AF9" s="333">
        <v>21699</v>
      </c>
      <c r="AG9" s="333">
        <v>1260</v>
      </c>
      <c r="AH9" s="333">
        <v>2269</v>
      </c>
      <c r="AI9" s="333">
        <v>10815</v>
      </c>
      <c r="AJ9" s="333">
        <v>6082</v>
      </c>
      <c r="AK9" s="317"/>
    </row>
    <row r="10" spans="1:37" ht="16" x14ac:dyDescent="0.2">
      <c r="A10" s="315" t="s">
        <v>303</v>
      </c>
      <c r="B10" s="317" t="s">
        <v>467</v>
      </c>
      <c r="C10" s="315"/>
      <c r="D10" s="316"/>
      <c r="F10" s="332">
        <v>4036</v>
      </c>
      <c r="G10" s="333">
        <v>2286</v>
      </c>
      <c r="H10" s="333">
        <v>88</v>
      </c>
      <c r="I10" s="333">
        <v>0</v>
      </c>
      <c r="J10" s="333">
        <v>8338</v>
      </c>
      <c r="K10" s="333">
        <v>6440</v>
      </c>
      <c r="L10" s="333">
        <v>21134</v>
      </c>
      <c r="M10" s="333">
        <v>1390</v>
      </c>
      <c r="N10" s="333">
        <v>1323</v>
      </c>
      <c r="O10" s="338">
        <v>0</v>
      </c>
      <c r="P10" s="338">
        <v>0</v>
      </c>
      <c r="Q10" s="333">
        <v>792</v>
      </c>
      <c r="R10" s="333">
        <v>189</v>
      </c>
      <c r="S10" s="333">
        <v>761</v>
      </c>
      <c r="T10" s="333">
        <v>60</v>
      </c>
      <c r="U10" s="333">
        <v>23</v>
      </c>
      <c r="V10" s="333">
        <v>66</v>
      </c>
      <c r="W10" s="333">
        <v>269</v>
      </c>
      <c r="X10" s="333">
        <v>21259</v>
      </c>
      <c r="Y10" s="338">
        <v>0</v>
      </c>
      <c r="Z10" s="338">
        <v>0</v>
      </c>
      <c r="AA10" s="333">
        <v>15055</v>
      </c>
      <c r="AB10" s="338">
        <v>0</v>
      </c>
      <c r="AC10" s="338">
        <v>0</v>
      </c>
      <c r="AD10" s="338">
        <v>0</v>
      </c>
      <c r="AE10" s="333">
        <v>83</v>
      </c>
      <c r="AF10" s="333">
        <v>27428</v>
      </c>
      <c r="AG10" s="333">
        <v>778</v>
      </c>
      <c r="AH10" s="333">
        <v>657</v>
      </c>
      <c r="AI10" s="333">
        <v>9294</v>
      </c>
      <c r="AJ10" s="333">
        <v>6413</v>
      </c>
      <c r="AK10" s="317"/>
    </row>
    <row r="11" spans="1:37" ht="16" x14ac:dyDescent="0.2">
      <c r="A11" s="315" t="s">
        <v>468</v>
      </c>
      <c r="B11" s="315" t="s">
        <v>466</v>
      </c>
      <c r="C11" s="315"/>
      <c r="D11" s="316"/>
      <c r="F11" s="332">
        <v>3316844.2629999993</v>
      </c>
      <c r="G11" s="333">
        <v>12877788</v>
      </c>
      <c r="H11" s="333">
        <v>1677322.2235688004</v>
      </c>
      <c r="I11" s="333">
        <v>0</v>
      </c>
      <c r="J11" s="333">
        <v>4959294.4160000002</v>
      </c>
      <c r="K11" s="333">
        <v>4058755</v>
      </c>
      <c r="L11" s="333">
        <v>14980037.632430524</v>
      </c>
      <c r="M11" s="333">
        <v>1132480</v>
      </c>
      <c r="N11" s="333">
        <v>1023683.0891148325</v>
      </c>
      <c r="O11" s="338">
        <v>0</v>
      </c>
      <c r="P11" s="338">
        <v>0</v>
      </c>
      <c r="Q11" s="333">
        <v>454214</v>
      </c>
      <c r="R11" s="333">
        <v>4734.7640000000247</v>
      </c>
      <c r="S11" s="333">
        <v>338332</v>
      </c>
      <c r="T11" s="333">
        <v>4510</v>
      </c>
      <c r="U11" s="333">
        <v>2920</v>
      </c>
      <c r="V11" s="333">
        <v>8148.5915383008105</v>
      </c>
      <c r="W11" s="333">
        <v>92685</v>
      </c>
      <c r="X11" s="333">
        <v>9742748.1873278432</v>
      </c>
      <c r="Y11" s="338">
        <v>0</v>
      </c>
      <c r="Z11" s="338">
        <v>0</v>
      </c>
      <c r="AA11" s="333">
        <v>1502508</v>
      </c>
      <c r="AB11" s="338">
        <v>0</v>
      </c>
      <c r="AC11" s="338">
        <v>0</v>
      </c>
      <c r="AD11" s="338">
        <v>0</v>
      </c>
      <c r="AE11" s="333">
        <v>44230</v>
      </c>
      <c r="AF11" s="333">
        <v>14090604</v>
      </c>
      <c r="AG11" s="333">
        <v>912059</v>
      </c>
      <c r="AH11" s="333">
        <v>2673282</v>
      </c>
      <c r="AI11" s="333">
        <v>5903581</v>
      </c>
      <c r="AJ11" s="333">
        <v>2020187</v>
      </c>
      <c r="AK11" s="317"/>
    </row>
    <row r="12" spans="1:37" ht="16" x14ac:dyDescent="0.2">
      <c r="A12" s="315" t="s">
        <v>468</v>
      </c>
      <c r="B12" s="315" t="s">
        <v>467</v>
      </c>
      <c r="C12" s="315"/>
      <c r="D12" s="316"/>
      <c r="F12" s="332">
        <v>1485880.1199999999</v>
      </c>
      <c r="G12" s="333">
        <v>1073627</v>
      </c>
      <c r="H12" s="333">
        <v>130641.82799039998</v>
      </c>
      <c r="I12" s="333">
        <v>0</v>
      </c>
      <c r="J12" s="333">
        <v>2950747.26</v>
      </c>
      <c r="K12" s="333">
        <v>1775568</v>
      </c>
      <c r="L12" s="333">
        <v>7413636.5946255596</v>
      </c>
      <c r="M12" s="333">
        <v>394184</v>
      </c>
      <c r="N12" s="333">
        <v>1050931.9108851675</v>
      </c>
      <c r="O12" s="338">
        <v>0</v>
      </c>
      <c r="P12" s="338">
        <v>0</v>
      </c>
      <c r="Q12" s="333">
        <v>218780</v>
      </c>
      <c r="R12" s="333">
        <v>146269.41499999998</v>
      </c>
      <c r="S12" s="333">
        <v>273154</v>
      </c>
      <c r="T12" s="333">
        <v>11484</v>
      </c>
      <c r="U12" s="333">
        <v>20324</v>
      </c>
      <c r="V12" s="333">
        <v>48570.454505790971</v>
      </c>
      <c r="W12" s="333">
        <v>204352</v>
      </c>
      <c r="X12" s="333">
        <v>18900465.674477167</v>
      </c>
      <c r="Y12" s="338">
        <v>0</v>
      </c>
      <c r="Z12" s="338">
        <v>0</v>
      </c>
      <c r="AA12" s="333">
        <v>3306898</v>
      </c>
      <c r="AB12" s="338">
        <v>0</v>
      </c>
      <c r="AC12" s="338">
        <v>0</v>
      </c>
      <c r="AD12" s="338">
        <v>0</v>
      </c>
      <c r="AE12" s="333">
        <v>27597</v>
      </c>
      <c r="AF12" s="333">
        <v>13738361</v>
      </c>
      <c r="AG12" s="333">
        <v>266089</v>
      </c>
      <c r="AH12" s="333">
        <v>620876</v>
      </c>
      <c r="AI12" s="333">
        <v>3389157</v>
      </c>
      <c r="AJ12" s="333">
        <v>1191368</v>
      </c>
      <c r="AK12" s="317"/>
    </row>
    <row r="13" spans="1:37" ht="16" x14ac:dyDescent="0.2">
      <c r="A13" s="315" t="s">
        <v>469</v>
      </c>
      <c r="B13" s="315" t="s">
        <v>466</v>
      </c>
      <c r="C13" s="315"/>
      <c r="D13" s="316"/>
      <c r="F13" s="332">
        <v>583.74591041886652</v>
      </c>
      <c r="G13" s="333">
        <v>819.40621023161111</v>
      </c>
      <c r="H13" s="333">
        <v>2459.4167501008801</v>
      </c>
      <c r="I13" s="333">
        <v>0</v>
      </c>
      <c r="J13" s="333">
        <v>495.33503955253695</v>
      </c>
      <c r="K13" s="333">
        <v>353.79663528591351</v>
      </c>
      <c r="L13" s="333">
        <v>515.78823235996708</v>
      </c>
      <c r="M13" s="333">
        <v>437.41985322518349</v>
      </c>
      <c r="N13" s="333">
        <v>1129.8930343430823</v>
      </c>
      <c r="O13" s="338">
        <v>0</v>
      </c>
      <c r="P13" s="338">
        <v>0</v>
      </c>
      <c r="Q13" s="333">
        <v>328.66425470332848</v>
      </c>
      <c r="R13" s="333">
        <v>946.95280000000491</v>
      </c>
      <c r="S13" s="333">
        <v>435.43371943371943</v>
      </c>
      <c r="T13" s="333">
        <v>167.03703703703704</v>
      </c>
      <c r="U13" s="333">
        <v>0</v>
      </c>
      <c r="V13" s="333">
        <v>1164.0845054715444</v>
      </c>
      <c r="W13" s="333">
        <v>850.32110091743118</v>
      </c>
      <c r="X13" s="333">
        <v>1079.5288850224756</v>
      </c>
      <c r="Y13" s="338">
        <v>0</v>
      </c>
      <c r="Z13" s="338">
        <v>0</v>
      </c>
      <c r="AA13" s="333">
        <v>212.63911689782054</v>
      </c>
      <c r="AB13" s="338">
        <v>0</v>
      </c>
      <c r="AC13" s="338">
        <v>0</v>
      </c>
      <c r="AD13" s="338">
        <v>0</v>
      </c>
      <c r="AE13" s="333">
        <v>394.91071428571428</v>
      </c>
      <c r="AF13" s="333">
        <v>649.36651458592564</v>
      </c>
      <c r="AG13" s="333">
        <v>723.85634920634925</v>
      </c>
      <c r="AH13" s="333">
        <v>1178.1762891141473</v>
      </c>
      <c r="AI13" s="333">
        <v>545.86971798428112</v>
      </c>
      <c r="AJ13" s="333">
        <v>332.15833607366</v>
      </c>
      <c r="AK13" s="317"/>
    </row>
    <row r="14" spans="1:37" ht="16" x14ac:dyDescent="0.2">
      <c r="A14" s="315" t="s">
        <v>469</v>
      </c>
      <c r="B14" s="315" t="s">
        <v>467</v>
      </c>
      <c r="C14" s="315"/>
      <c r="D14" s="316"/>
      <c r="F14" s="332">
        <v>368.1566204162537</v>
      </c>
      <c r="G14" s="333">
        <v>469.6531058617673</v>
      </c>
      <c r="H14" s="333">
        <v>1484.5662271636361</v>
      </c>
      <c r="I14" s="333">
        <v>0</v>
      </c>
      <c r="J14" s="333">
        <v>353.89149196449983</v>
      </c>
      <c r="K14" s="333">
        <v>275.70931677018632</v>
      </c>
      <c r="L14" s="333">
        <v>350.79192744513864</v>
      </c>
      <c r="M14" s="333">
        <v>283.58561151079135</v>
      </c>
      <c r="N14" s="333">
        <v>794.35518585424609</v>
      </c>
      <c r="O14" s="338">
        <v>0</v>
      </c>
      <c r="P14" s="338">
        <v>0</v>
      </c>
      <c r="Q14" s="333">
        <v>276.23737373737373</v>
      </c>
      <c r="R14" s="333">
        <v>773.91224867724861</v>
      </c>
      <c r="S14" s="333">
        <v>358.94086727989486</v>
      </c>
      <c r="T14" s="333">
        <v>191.4</v>
      </c>
      <c r="U14" s="333">
        <v>883.6521739130435</v>
      </c>
      <c r="V14" s="333">
        <v>735.91597736046924</v>
      </c>
      <c r="W14" s="333">
        <v>759.67286245353159</v>
      </c>
      <c r="X14" s="333">
        <v>889.05713695268673</v>
      </c>
      <c r="Y14" s="338">
        <v>0</v>
      </c>
      <c r="Z14" s="338">
        <v>0</v>
      </c>
      <c r="AA14" s="333">
        <v>219.65446695450018</v>
      </c>
      <c r="AB14" s="338">
        <v>0</v>
      </c>
      <c r="AC14" s="338">
        <v>0</v>
      </c>
      <c r="AD14" s="338">
        <v>0</v>
      </c>
      <c r="AE14" s="333">
        <v>332.49397590361446</v>
      </c>
      <c r="AF14" s="333">
        <v>500.88817996208252</v>
      </c>
      <c r="AG14" s="333">
        <v>342.01670951156814</v>
      </c>
      <c r="AH14" s="333">
        <v>945.01674277016741</v>
      </c>
      <c r="AI14" s="333">
        <v>364.66074887023888</v>
      </c>
      <c r="AJ14" s="333">
        <v>185.7738967721815</v>
      </c>
      <c r="AK14" s="317"/>
    </row>
    <row r="15" spans="1:37" ht="16" x14ac:dyDescent="0.2">
      <c r="A15" s="315" t="s">
        <v>332</v>
      </c>
      <c r="B15" s="315" t="s">
        <v>466</v>
      </c>
      <c r="C15" s="315"/>
      <c r="D15" s="316"/>
      <c r="F15" s="332">
        <v>846</v>
      </c>
      <c r="G15" s="333">
        <v>6767</v>
      </c>
      <c r="H15" s="333">
        <v>129</v>
      </c>
      <c r="I15" s="333">
        <v>39</v>
      </c>
      <c r="J15" s="333">
        <v>2273</v>
      </c>
      <c r="K15" s="333">
        <v>428</v>
      </c>
      <c r="L15" s="333">
        <v>6983</v>
      </c>
      <c r="M15" s="333">
        <v>62</v>
      </c>
      <c r="N15" s="333">
        <v>339</v>
      </c>
      <c r="O15" s="338">
        <v>0</v>
      </c>
      <c r="P15" s="338">
        <v>0</v>
      </c>
      <c r="Q15" s="333">
        <v>1676</v>
      </c>
      <c r="R15" s="333">
        <v>0</v>
      </c>
      <c r="S15" s="333">
        <v>276</v>
      </c>
      <c r="T15" s="333">
        <v>138</v>
      </c>
      <c r="U15" s="333">
        <v>81</v>
      </c>
      <c r="V15" s="333">
        <v>62</v>
      </c>
      <c r="W15" s="333">
        <v>551</v>
      </c>
      <c r="X15" s="333">
        <v>6607</v>
      </c>
      <c r="Y15" s="338">
        <v>0</v>
      </c>
      <c r="Z15" s="338">
        <v>0</v>
      </c>
      <c r="AA15" s="333">
        <v>1539</v>
      </c>
      <c r="AB15" s="338">
        <v>0</v>
      </c>
      <c r="AC15" s="338">
        <v>0</v>
      </c>
      <c r="AD15" s="338">
        <v>0</v>
      </c>
      <c r="AE15" s="333">
        <v>0</v>
      </c>
      <c r="AF15" s="333">
        <v>3902</v>
      </c>
      <c r="AG15" s="333">
        <v>743</v>
      </c>
      <c r="AH15" s="333">
        <v>308</v>
      </c>
      <c r="AI15" s="333">
        <v>3025</v>
      </c>
      <c r="AJ15" s="333">
        <v>4617</v>
      </c>
      <c r="AK15" s="317"/>
    </row>
    <row r="16" spans="1:37" ht="16" x14ac:dyDescent="0.2">
      <c r="A16" s="315" t="s">
        <v>332</v>
      </c>
      <c r="B16" s="318" t="s">
        <v>467</v>
      </c>
      <c r="C16" s="315"/>
      <c r="D16" s="316"/>
      <c r="F16" s="332">
        <v>193</v>
      </c>
      <c r="G16" s="333">
        <v>1953</v>
      </c>
      <c r="H16" s="333">
        <v>0</v>
      </c>
      <c r="I16" s="333">
        <v>103</v>
      </c>
      <c r="J16" s="333">
        <v>2463</v>
      </c>
      <c r="K16" s="333">
        <v>206</v>
      </c>
      <c r="L16" s="333">
        <v>6505</v>
      </c>
      <c r="M16" s="333">
        <v>0</v>
      </c>
      <c r="N16" s="333">
        <v>648</v>
      </c>
      <c r="O16" s="338">
        <v>0</v>
      </c>
      <c r="P16" s="338">
        <v>0</v>
      </c>
      <c r="Q16" s="333">
        <v>1480</v>
      </c>
      <c r="R16" s="333">
        <v>965</v>
      </c>
      <c r="S16" s="333">
        <v>211</v>
      </c>
      <c r="T16" s="333">
        <v>204</v>
      </c>
      <c r="U16" s="333">
        <v>207</v>
      </c>
      <c r="V16" s="333">
        <v>206</v>
      </c>
      <c r="W16" s="333">
        <v>1171</v>
      </c>
      <c r="X16" s="333">
        <v>10508</v>
      </c>
      <c r="Y16" s="338">
        <v>0</v>
      </c>
      <c r="Z16" s="338">
        <v>0</v>
      </c>
      <c r="AA16" s="333">
        <v>2540</v>
      </c>
      <c r="AB16" s="338">
        <v>0</v>
      </c>
      <c r="AC16" s="338">
        <v>0</v>
      </c>
      <c r="AD16" s="338">
        <v>0</v>
      </c>
      <c r="AE16" s="333">
        <v>0</v>
      </c>
      <c r="AF16" s="333">
        <v>6936</v>
      </c>
      <c r="AG16" s="333">
        <v>378</v>
      </c>
      <c r="AH16" s="333">
        <v>0</v>
      </c>
      <c r="AI16" s="333">
        <v>3231</v>
      </c>
      <c r="AJ16" s="333">
        <v>4531</v>
      </c>
      <c r="AK16" s="317"/>
    </row>
    <row r="17" spans="1:37" ht="16" x14ac:dyDescent="0.2">
      <c r="A17" s="315" t="s">
        <v>470</v>
      </c>
      <c r="B17" s="314" t="s">
        <v>466</v>
      </c>
      <c r="C17" s="315"/>
      <c r="D17" s="316"/>
      <c r="F17" s="332">
        <v>112633.04931663998</v>
      </c>
      <c r="G17" s="333">
        <v>589561</v>
      </c>
      <c r="H17" s="333">
        <v>56685.097999999998</v>
      </c>
      <c r="I17" s="333">
        <v>9447</v>
      </c>
      <c r="J17" s="333">
        <v>110545.58399999999</v>
      </c>
      <c r="K17" s="333">
        <v>15334</v>
      </c>
      <c r="L17" s="333">
        <v>567534.02799999993</v>
      </c>
      <c r="M17" s="333">
        <v>1507</v>
      </c>
      <c r="N17" s="333">
        <v>85692</v>
      </c>
      <c r="O17" s="338">
        <v>0</v>
      </c>
      <c r="P17" s="338">
        <v>0</v>
      </c>
      <c r="Q17" s="333">
        <v>68955</v>
      </c>
      <c r="R17" s="333">
        <v>1800.6805093259989</v>
      </c>
      <c r="S17" s="333">
        <v>7760</v>
      </c>
      <c r="T17" s="333">
        <v>31572</v>
      </c>
      <c r="U17" s="333">
        <v>36369</v>
      </c>
      <c r="V17" s="333">
        <v>10519.862585862415</v>
      </c>
      <c r="W17" s="333">
        <v>154097</v>
      </c>
      <c r="X17" s="333">
        <v>1706692.2327113752</v>
      </c>
      <c r="Y17" s="338">
        <v>0</v>
      </c>
      <c r="Z17" s="338">
        <v>0</v>
      </c>
      <c r="AA17" s="333">
        <v>148254</v>
      </c>
      <c r="AB17" s="338">
        <v>0</v>
      </c>
      <c r="AC17" s="338">
        <v>0</v>
      </c>
      <c r="AD17" s="338">
        <v>0</v>
      </c>
      <c r="AE17" s="333">
        <v>460</v>
      </c>
      <c r="AF17" s="333">
        <v>420357</v>
      </c>
      <c r="AG17" s="333">
        <v>68270.17</v>
      </c>
      <c r="AH17" s="333">
        <v>58636</v>
      </c>
      <c r="AI17" s="333">
        <v>180621</v>
      </c>
      <c r="AJ17" s="333">
        <v>175514</v>
      </c>
      <c r="AK17" s="317"/>
    </row>
    <row r="18" spans="1:37" ht="16" x14ac:dyDescent="0.2">
      <c r="A18" s="315" t="s">
        <v>470</v>
      </c>
      <c r="B18" s="315" t="s">
        <v>467</v>
      </c>
      <c r="C18" s="315"/>
      <c r="D18" s="316"/>
      <c r="F18" s="332">
        <v>11051.087158259064</v>
      </c>
      <c r="G18" s="333">
        <v>52669</v>
      </c>
      <c r="H18" s="333">
        <v>0</v>
      </c>
      <c r="I18" s="333">
        <v>10902</v>
      </c>
      <c r="J18" s="333">
        <v>77452.122999999992</v>
      </c>
      <c r="K18" s="333">
        <v>5295</v>
      </c>
      <c r="L18" s="333">
        <v>238352.42600000001</v>
      </c>
      <c r="M18" s="333">
        <v>200</v>
      </c>
      <c r="N18" s="333">
        <v>100274</v>
      </c>
      <c r="O18" s="338">
        <v>0</v>
      </c>
      <c r="P18" s="338">
        <v>0</v>
      </c>
      <c r="Q18" s="333">
        <v>40429</v>
      </c>
      <c r="R18" s="333">
        <v>311106.08032506722</v>
      </c>
      <c r="S18" s="333">
        <v>7974</v>
      </c>
      <c r="T18" s="333">
        <v>20955</v>
      </c>
      <c r="U18" s="333">
        <v>53337</v>
      </c>
      <c r="V18" s="333">
        <v>24131.751419353812</v>
      </c>
      <c r="W18" s="333">
        <v>206632</v>
      </c>
      <c r="X18" s="333">
        <v>1555066.8838438618</v>
      </c>
      <c r="Y18" s="338">
        <v>0</v>
      </c>
      <c r="Z18" s="338">
        <v>0</v>
      </c>
      <c r="AA18" s="333">
        <v>149027</v>
      </c>
      <c r="AB18" s="338">
        <v>0</v>
      </c>
      <c r="AC18" s="338">
        <v>0</v>
      </c>
      <c r="AD18" s="338">
        <v>0</v>
      </c>
      <c r="AE18" s="333">
        <v>0</v>
      </c>
      <c r="AF18" s="333">
        <v>404075</v>
      </c>
      <c r="AG18" s="333">
        <v>15659.338</v>
      </c>
      <c r="AH18" s="333">
        <v>1442</v>
      </c>
      <c r="AI18" s="333">
        <v>130547</v>
      </c>
      <c r="AJ18" s="333">
        <v>105679</v>
      </c>
      <c r="AK18" s="317"/>
    </row>
    <row r="19" spans="1:37" ht="16" x14ac:dyDescent="0.2">
      <c r="A19" s="315" t="s">
        <v>471</v>
      </c>
      <c r="B19" s="315" t="s">
        <v>466</v>
      </c>
      <c r="C19" s="315"/>
      <c r="D19" s="316"/>
      <c r="F19" s="332">
        <v>133.13599210004728</v>
      </c>
      <c r="G19" s="333">
        <v>87.122949608393668</v>
      </c>
      <c r="H19" s="333">
        <v>439.41936434108527</v>
      </c>
      <c r="I19" s="333">
        <v>242.23076923076923</v>
      </c>
      <c r="J19" s="333">
        <v>48.634220853497574</v>
      </c>
      <c r="K19" s="333">
        <v>35.82710280373832</v>
      </c>
      <c r="L19" s="333">
        <v>81.273668623800646</v>
      </c>
      <c r="M19" s="333">
        <v>24.306451612903224</v>
      </c>
      <c r="N19" s="333">
        <v>252.77876106194691</v>
      </c>
      <c r="O19" s="338">
        <v>0</v>
      </c>
      <c r="P19" s="338">
        <v>0</v>
      </c>
      <c r="Q19" s="333">
        <v>41.142601431980907</v>
      </c>
      <c r="R19" s="333">
        <v>257.240072760857</v>
      </c>
      <c r="S19" s="333">
        <v>28.115942028985508</v>
      </c>
      <c r="T19" s="333">
        <v>228.78260869565219</v>
      </c>
      <c r="U19" s="333">
        <v>449</v>
      </c>
      <c r="V19" s="333">
        <v>169.67520299778087</v>
      </c>
      <c r="W19" s="333">
        <v>279.66787658802178</v>
      </c>
      <c r="X19" s="333">
        <v>258.31576096736421</v>
      </c>
      <c r="Y19" s="338">
        <v>0</v>
      </c>
      <c r="Z19" s="338">
        <v>0</v>
      </c>
      <c r="AA19" s="333">
        <v>96.331384015594537</v>
      </c>
      <c r="AB19" s="338">
        <v>0</v>
      </c>
      <c r="AC19" s="338">
        <v>0</v>
      </c>
      <c r="AD19" s="338">
        <v>0</v>
      </c>
      <c r="AE19" s="333">
        <v>0</v>
      </c>
      <c r="AF19" s="333">
        <v>107.72860071758073</v>
      </c>
      <c r="AG19" s="333">
        <v>91.884481830417229</v>
      </c>
      <c r="AH19" s="333">
        <v>190.37662337662337</v>
      </c>
      <c r="AI19" s="333">
        <v>59.709421487603308</v>
      </c>
      <c r="AJ19" s="333">
        <v>38.014728178470868</v>
      </c>
      <c r="AK19" s="317"/>
    </row>
    <row r="20" spans="1:37" ht="16" x14ac:dyDescent="0.2">
      <c r="A20" s="315" t="s">
        <v>471</v>
      </c>
      <c r="B20" s="315" t="s">
        <v>467</v>
      </c>
      <c r="C20" s="315"/>
      <c r="D20" s="316"/>
      <c r="F20" s="332">
        <v>57.259518954710181</v>
      </c>
      <c r="G20" s="333">
        <v>26.968253968253968</v>
      </c>
      <c r="H20" s="333">
        <v>0</v>
      </c>
      <c r="I20" s="333">
        <v>105.84466019417475</v>
      </c>
      <c r="J20" s="333">
        <v>31.446253755582621</v>
      </c>
      <c r="K20" s="333">
        <v>25.703883495145632</v>
      </c>
      <c r="L20" s="333">
        <v>36.641418293620291</v>
      </c>
      <c r="M20" s="333">
        <v>0</v>
      </c>
      <c r="N20" s="333">
        <v>154.74382716049382</v>
      </c>
      <c r="O20" s="338">
        <v>0</v>
      </c>
      <c r="P20" s="338">
        <v>0</v>
      </c>
      <c r="Q20" s="333">
        <v>27.316891891891892</v>
      </c>
      <c r="R20" s="333">
        <v>322.38972054411113</v>
      </c>
      <c r="S20" s="333">
        <v>37.791469194312796</v>
      </c>
      <c r="T20" s="333">
        <v>102.72058823529412</v>
      </c>
      <c r="U20" s="333">
        <v>257.66666666666669</v>
      </c>
      <c r="V20" s="333">
        <v>117.1444243657952</v>
      </c>
      <c r="W20" s="333">
        <v>176.45772843723313</v>
      </c>
      <c r="X20" s="333">
        <v>147.98885457212236</v>
      </c>
      <c r="Y20" s="338">
        <v>0</v>
      </c>
      <c r="Z20" s="338">
        <v>0</v>
      </c>
      <c r="AA20" s="333">
        <v>58.672047244094486</v>
      </c>
      <c r="AB20" s="338">
        <v>0</v>
      </c>
      <c r="AC20" s="338">
        <v>0</v>
      </c>
      <c r="AD20" s="338">
        <v>0</v>
      </c>
      <c r="AE20" s="333">
        <v>0</v>
      </c>
      <c r="AF20" s="333">
        <v>58.257641291810842</v>
      </c>
      <c r="AG20" s="333">
        <v>41.426820105820106</v>
      </c>
      <c r="AH20" s="333">
        <v>110.92307692307692</v>
      </c>
      <c r="AI20" s="333">
        <v>40.404518724852984</v>
      </c>
      <c r="AJ20" s="333">
        <v>23.32354888545575</v>
      </c>
      <c r="AK20" s="317"/>
    </row>
    <row r="21" spans="1:37" ht="16" x14ac:dyDescent="0.2">
      <c r="A21" s="319" t="s">
        <v>339</v>
      </c>
      <c r="B21" s="320"/>
      <c r="C21" s="315"/>
      <c r="D21" s="316"/>
      <c r="F21" s="334">
        <v>9718</v>
      </c>
      <c r="G21" s="335">
        <v>18002</v>
      </c>
      <c r="H21" s="335">
        <v>770</v>
      </c>
      <c r="I21" s="335">
        <v>0</v>
      </c>
      <c r="J21" s="335">
        <v>18350</v>
      </c>
      <c r="K21" s="335">
        <v>17912</v>
      </c>
      <c r="L21" s="335">
        <v>50177</v>
      </c>
      <c r="M21" s="335">
        <v>3979</v>
      </c>
      <c r="N21" s="335">
        <v>2229</v>
      </c>
      <c r="O21" s="338">
        <v>0</v>
      </c>
      <c r="P21" s="338">
        <v>0</v>
      </c>
      <c r="Q21" s="335">
        <v>2174</v>
      </c>
      <c r="R21" s="335">
        <v>194</v>
      </c>
      <c r="S21" s="335">
        <v>1538</v>
      </c>
      <c r="T21" s="335">
        <v>87</v>
      </c>
      <c r="U21" s="335">
        <v>26</v>
      </c>
      <c r="V21" s="335">
        <v>73</v>
      </c>
      <c r="W21" s="335">
        <v>378</v>
      </c>
      <c r="X21" s="335">
        <v>30284</v>
      </c>
      <c r="Y21" s="338">
        <v>0</v>
      </c>
      <c r="Z21" s="338">
        <v>0</v>
      </c>
      <c r="AA21" s="335">
        <v>22121</v>
      </c>
      <c r="AB21" s="338">
        <v>0</v>
      </c>
      <c r="AC21" s="338">
        <v>0</v>
      </c>
      <c r="AD21" s="338">
        <v>0</v>
      </c>
      <c r="AE21" s="335">
        <v>195</v>
      </c>
      <c r="AF21" s="335">
        <v>49127</v>
      </c>
      <c r="AG21" s="335">
        <v>2038</v>
      </c>
      <c r="AH21" s="335">
        <v>2926</v>
      </c>
      <c r="AI21" s="335">
        <v>20109</v>
      </c>
      <c r="AJ21" s="335">
        <v>12495</v>
      </c>
      <c r="AK21" s="317"/>
    </row>
    <row r="22" spans="1:37" ht="16" x14ac:dyDescent="0.2">
      <c r="A22" s="315" t="s">
        <v>340</v>
      </c>
      <c r="B22" s="320"/>
      <c r="C22" s="315"/>
      <c r="D22" s="316"/>
      <c r="F22" s="334">
        <v>15113</v>
      </c>
      <c r="G22" s="335">
        <v>63628</v>
      </c>
      <c r="H22" s="335">
        <v>131</v>
      </c>
      <c r="I22" s="335">
        <v>154</v>
      </c>
      <c r="J22" s="335">
        <v>59701</v>
      </c>
      <c r="K22" s="335">
        <v>25456</v>
      </c>
      <c r="L22" s="335">
        <v>156904</v>
      </c>
      <c r="M22" s="335">
        <v>4697</v>
      </c>
      <c r="N22" s="335">
        <v>6845</v>
      </c>
      <c r="O22" s="338">
        <v>0</v>
      </c>
      <c r="P22" s="338">
        <v>0</v>
      </c>
      <c r="Q22" s="335">
        <v>5437</v>
      </c>
      <c r="R22" s="335">
        <v>1571</v>
      </c>
      <c r="S22" s="335">
        <v>8325</v>
      </c>
      <c r="T22" s="335">
        <v>355</v>
      </c>
      <c r="U22" s="335">
        <v>152</v>
      </c>
      <c r="V22" s="335">
        <v>513</v>
      </c>
      <c r="W22" s="335">
        <v>1226</v>
      </c>
      <c r="X22" s="335">
        <v>46116</v>
      </c>
      <c r="Y22" s="338">
        <v>0</v>
      </c>
      <c r="Z22" s="338">
        <v>0</v>
      </c>
      <c r="AA22" s="335">
        <v>66164</v>
      </c>
      <c r="AB22" s="338">
        <v>0</v>
      </c>
      <c r="AC22" s="338">
        <v>0</v>
      </c>
      <c r="AD22" s="338">
        <v>0</v>
      </c>
      <c r="AE22" s="335">
        <v>117</v>
      </c>
      <c r="AF22" s="335">
        <v>102740</v>
      </c>
      <c r="AG22" s="335">
        <v>10934</v>
      </c>
      <c r="AH22" s="335">
        <v>1358</v>
      </c>
      <c r="AI22" s="335">
        <v>58493</v>
      </c>
      <c r="AJ22" s="335">
        <v>108176</v>
      </c>
      <c r="AK22" s="317"/>
    </row>
    <row r="23" spans="1:37" ht="16" x14ac:dyDescent="0.2">
      <c r="A23" s="319" t="s">
        <v>341</v>
      </c>
      <c r="B23" s="315" t="s">
        <v>343</v>
      </c>
      <c r="C23" s="315"/>
      <c r="D23" s="316"/>
      <c r="F23" s="334">
        <v>1039</v>
      </c>
      <c r="G23" s="335">
        <v>8720</v>
      </c>
      <c r="H23" s="335">
        <v>130</v>
      </c>
      <c r="I23" s="335">
        <v>142</v>
      </c>
      <c r="J23" s="335">
        <v>4736</v>
      </c>
      <c r="K23" s="335">
        <v>634</v>
      </c>
      <c r="L23" s="335">
        <v>13488</v>
      </c>
      <c r="M23" s="335">
        <v>80</v>
      </c>
      <c r="N23" s="335">
        <v>987</v>
      </c>
      <c r="O23" s="338">
        <v>0</v>
      </c>
      <c r="P23" s="338">
        <v>0</v>
      </c>
      <c r="Q23" s="335">
        <v>3156</v>
      </c>
      <c r="R23" s="335">
        <v>972</v>
      </c>
      <c r="S23" s="335">
        <v>487</v>
      </c>
      <c r="T23" s="335">
        <v>342</v>
      </c>
      <c r="U23" s="335">
        <v>288</v>
      </c>
      <c r="V23" s="335">
        <v>268</v>
      </c>
      <c r="W23" s="335">
        <v>1722</v>
      </c>
      <c r="X23" s="335">
        <v>17115</v>
      </c>
      <c r="Y23" s="338">
        <v>0</v>
      </c>
      <c r="Z23" s="338">
        <v>0</v>
      </c>
      <c r="AA23" s="335">
        <v>4079</v>
      </c>
      <c r="AB23" s="338">
        <v>0</v>
      </c>
      <c r="AC23" s="338">
        <v>0</v>
      </c>
      <c r="AD23" s="338">
        <v>0</v>
      </c>
      <c r="AE23" s="335">
        <v>11</v>
      </c>
      <c r="AF23" s="335">
        <v>10838</v>
      </c>
      <c r="AG23" s="335">
        <v>1121</v>
      </c>
      <c r="AH23" s="335">
        <v>321</v>
      </c>
      <c r="AI23" s="335">
        <v>6256</v>
      </c>
      <c r="AJ23" s="335">
        <v>9148</v>
      </c>
      <c r="AK23" s="317"/>
    </row>
    <row r="24" spans="1:37" ht="16" x14ac:dyDescent="0.2">
      <c r="A24" s="319" t="s">
        <v>341</v>
      </c>
      <c r="B24" s="315" t="s">
        <v>344</v>
      </c>
      <c r="C24" s="315"/>
      <c r="D24" s="316"/>
      <c r="F24" s="334">
        <v>242</v>
      </c>
      <c r="G24" s="335">
        <v>2393</v>
      </c>
      <c r="H24" s="335">
        <v>14</v>
      </c>
      <c r="I24" s="335">
        <v>0</v>
      </c>
      <c r="J24" s="335">
        <v>2262</v>
      </c>
      <c r="K24" s="335">
        <v>659</v>
      </c>
      <c r="L24" s="335">
        <v>5557</v>
      </c>
      <c r="M24" s="335">
        <v>126</v>
      </c>
      <c r="N24" s="335">
        <v>191</v>
      </c>
      <c r="O24" s="338">
        <v>0</v>
      </c>
      <c r="P24" s="338">
        <v>0</v>
      </c>
      <c r="Q24" s="335">
        <v>375</v>
      </c>
      <c r="R24" s="335">
        <v>114</v>
      </c>
      <c r="S24" s="335">
        <v>183</v>
      </c>
      <c r="T24" s="335">
        <v>36</v>
      </c>
      <c r="U24" s="335">
        <v>21</v>
      </c>
      <c r="V24" s="335">
        <v>31</v>
      </c>
      <c r="W24" s="335">
        <v>146</v>
      </c>
      <c r="X24" s="335">
        <v>2545</v>
      </c>
      <c r="Y24" s="338">
        <v>0</v>
      </c>
      <c r="Z24" s="338">
        <v>0</v>
      </c>
      <c r="AA24" s="335">
        <v>1557</v>
      </c>
      <c r="AB24" s="338">
        <v>0</v>
      </c>
      <c r="AC24" s="338">
        <v>0</v>
      </c>
      <c r="AD24" s="338">
        <v>0</v>
      </c>
      <c r="AE24" s="335">
        <v>0</v>
      </c>
      <c r="AF24" s="335">
        <v>3506</v>
      </c>
      <c r="AG24" s="335">
        <v>487</v>
      </c>
      <c r="AH24" s="335">
        <v>29</v>
      </c>
      <c r="AI24" s="335">
        <v>2278</v>
      </c>
      <c r="AJ24" s="335">
        <v>2513</v>
      </c>
      <c r="AK24" s="317"/>
    </row>
    <row r="25" spans="1:37" ht="16" x14ac:dyDescent="0.2">
      <c r="A25" s="319" t="s">
        <v>341</v>
      </c>
      <c r="B25" s="315" t="s">
        <v>345</v>
      </c>
      <c r="C25" s="315"/>
      <c r="D25" s="316"/>
      <c r="F25" s="334">
        <v>136</v>
      </c>
      <c r="G25" s="335">
        <v>2026</v>
      </c>
      <c r="H25" s="335">
        <v>44</v>
      </c>
      <c r="I25" s="335">
        <v>31</v>
      </c>
      <c r="J25" s="335">
        <v>534</v>
      </c>
      <c r="K25" s="335">
        <v>128</v>
      </c>
      <c r="L25" s="335">
        <v>2003</v>
      </c>
      <c r="M25" s="335">
        <v>23</v>
      </c>
      <c r="N25" s="335">
        <v>165</v>
      </c>
      <c r="O25" s="338">
        <v>0</v>
      </c>
      <c r="P25" s="338">
        <v>0</v>
      </c>
      <c r="Q25" s="335">
        <v>680</v>
      </c>
      <c r="R25" s="335">
        <v>67</v>
      </c>
      <c r="S25" s="335">
        <v>41</v>
      </c>
      <c r="T25" s="335">
        <v>68</v>
      </c>
      <c r="U25" s="335">
        <v>31</v>
      </c>
      <c r="V25" s="335">
        <v>54</v>
      </c>
      <c r="W25" s="335">
        <v>357</v>
      </c>
      <c r="X25" s="335">
        <v>2885</v>
      </c>
      <c r="Y25" s="338">
        <v>0</v>
      </c>
      <c r="Z25" s="338">
        <v>0</v>
      </c>
      <c r="AA25" s="335">
        <v>397</v>
      </c>
      <c r="AB25" s="338">
        <v>0</v>
      </c>
      <c r="AC25" s="338">
        <v>0</v>
      </c>
      <c r="AD25" s="338">
        <v>0</v>
      </c>
      <c r="AE25" s="335">
        <v>0</v>
      </c>
      <c r="AF25" s="335">
        <v>1525</v>
      </c>
      <c r="AG25" s="335">
        <v>142</v>
      </c>
      <c r="AH25" s="335">
        <v>78</v>
      </c>
      <c r="AI25" s="335">
        <v>844</v>
      </c>
      <c r="AJ25" s="335">
        <v>1670</v>
      </c>
      <c r="AK25" s="317"/>
    </row>
    <row r="26" spans="1:37" ht="16" x14ac:dyDescent="0.2">
      <c r="A26" s="319" t="s">
        <v>341</v>
      </c>
      <c r="B26" s="315" t="s">
        <v>346</v>
      </c>
      <c r="C26" s="315"/>
      <c r="D26" s="316"/>
      <c r="F26" s="334">
        <v>65</v>
      </c>
      <c r="G26" s="335">
        <v>360</v>
      </c>
      <c r="H26" s="335">
        <v>26</v>
      </c>
      <c r="I26" s="335">
        <v>0</v>
      </c>
      <c r="J26" s="335">
        <v>361</v>
      </c>
      <c r="K26" s="335">
        <v>153</v>
      </c>
      <c r="L26" s="335">
        <v>1076</v>
      </c>
      <c r="M26" s="335">
        <v>0</v>
      </c>
      <c r="N26" s="335">
        <v>25</v>
      </c>
      <c r="O26" s="338">
        <v>0</v>
      </c>
      <c r="P26" s="338">
        <v>0</v>
      </c>
      <c r="Q26" s="335">
        <v>38</v>
      </c>
      <c r="R26" s="335">
        <v>0</v>
      </c>
      <c r="S26" s="335">
        <v>22</v>
      </c>
      <c r="T26" s="335">
        <v>0</v>
      </c>
      <c r="U26" s="335">
        <v>0</v>
      </c>
      <c r="V26" s="335">
        <v>0</v>
      </c>
      <c r="W26" s="335">
        <v>0</v>
      </c>
      <c r="X26" s="335">
        <v>798</v>
      </c>
      <c r="Y26" s="338">
        <v>0</v>
      </c>
      <c r="Z26" s="338">
        <v>0</v>
      </c>
      <c r="AA26" s="335">
        <v>483</v>
      </c>
      <c r="AB26" s="338">
        <v>0</v>
      </c>
      <c r="AC26" s="338">
        <v>0</v>
      </c>
      <c r="AD26" s="338">
        <v>0</v>
      </c>
      <c r="AE26" s="335">
        <v>0</v>
      </c>
      <c r="AF26" s="335">
        <v>736</v>
      </c>
      <c r="AG26" s="335">
        <v>60</v>
      </c>
      <c r="AH26" s="335">
        <v>19</v>
      </c>
      <c r="AI26" s="335">
        <v>350</v>
      </c>
      <c r="AJ26" s="335">
        <v>191</v>
      </c>
      <c r="AK26" s="317"/>
    </row>
    <row r="27" spans="1:37" ht="16" x14ac:dyDescent="0.2">
      <c r="A27" s="319" t="s">
        <v>472</v>
      </c>
      <c r="B27" s="315"/>
      <c r="C27" s="315"/>
      <c r="D27" s="316"/>
      <c r="F27" s="336">
        <v>26313</v>
      </c>
      <c r="G27" s="337">
        <v>95129</v>
      </c>
      <c r="H27" s="337">
        <v>1115</v>
      </c>
      <c r="I27" s="337">
        <v>336</v>
      </c>
      <c r="J27" s="337">
        <v>85944</v>
      </c>
      <c r="K27" s="337">
        <v>44942</v>
      </c>
      <c r="L27" s="337">
        <v>229205</v>
      </c>
      <c r="M27" s="337">
        <v>8905</v>
      </c>
      <c r="N27" s="337">
        <v>10442</v>
      </c>
      <c r="O27" s="338">
        <v>0</v>
      </c>
      <c r="P27" s="338">
        <v>0</v>
      </c>
      <c r="Q27" s="337">
        <v>11860</v>
      </c>
      <c r="R27" s="337">
        <v>2922</v>
      </c>
      <c r="S27" s="337">
        <v>10596</v>
      </c>
      <c r="T27" s="337">
        <v>892</v>
      </c>
      <c r="U27" s="337">
        <v>519</v>
      </c>
      <c r="V27" s="337">
        <v>939</v>
      </c>
      <c r="W27" s="337">
        <v>3829</v>
      </c>
      <c r="X27" s="337">
        <v>99743</v>
      </c>
      <c r="Y27" s="338">
        <v>0</v>
      </c>
      <c r="Z27" s="338">
        <v>0</v>
      </c>
      <c r="AA27" s="337">
        <v>94801</v>
      </c>
      <c r="AB27" s="338">
        <v>0</v>
      </c>
      <c r="AC27" s="338">
        <v>0</v>
      </c>
      <c r="AD27" s="338">
        <v>0</v>
      </c>
      <c r="AE27" s="337">
        <v>328</v>
      </c>
      <c r="AF27" s="337">
        <v>168472</v>
      </c>
      <c r="AG27" s="337">
        <v>14782</v>
      </c>
      <c r="AH27" s="337">
        <v>4731</v>
      </c>
      <c r="AI27" s="337">
        <v>88330</v>
      </c>
      <c r="AJ27" s="337">
        <v>134193</v>
      </c>
      <c r="AK27" s="317"/>
    </row>
    <row r="28" spans="1:37" ht="16" x14ac:dyDescent="0.2">
      <c r="A28" s="319"/>
      <c r="B28" s="315"/>
      <c r="C28" s="315"/>
      <c r="D28" s="316"/>
      <c r="F28" s="339"/>
      <c r="G28" s="317"/>
      <c r="H28" s="317"/>
      <c r="I28" s="317"/>
      <c r="J28" s="317"/>
      <c r="K28" s="317"/>
      <c r="L28" s="317"/>
      <c r="M28" s="317"/>
      <c r="N28" s="317"/>
      <c r="O28" s="317"/>
      <c r="P28" s="317"/>
      <c r="Q28" s="317"/>
      <c r="R28" s="317"/>
      <c r="S28" s="317"/>
      <c r="T28" s="317"/>
      <c r="U28" s="317"/>
      <c r="V28" s="317"/>
      <c r="Y28" s="338"/>
      <c r="Z28" s="338"/>
      <c r="AB28" s="338"/>
      <c r="AC28" s="338"/>
      <c r="AD28" s="338"/>
    </row>
    <row r="29" spans="1:37" ht="16" x14ac:dyDescent="0.2">
      <c r="A29" s="319"/>
      <c r="B29" s="315"/>
      <c r="C29" s="315"/>
      <c r="D29" s="316"/>
      <c r="F29" s="324"/>
      <c r="AB29" s="338"/>
      <c r="AC29" s="338"/>
      <c r="AD29" s="338"/>
    </row>
    <row r="30" spans="1:37" ht="16" x14ac:dyDescent="0.2">
      <c r="A30" s="319"/>
      <c r="B30" s="315"/>
      <c r="C30" s="315"/>
      <c r="D30" s="316"/>
      <c r="F30" s="324"/>
      <c r="AB30" s="338"/>
      <c r="AC30" s="338"/>
      <c r="AD30" s="338"/>
    </row>
    <row r="31" spans="1:37" ht="16" x14ac:dyDescent="0.2">
      <c r="A31" s="319"/>
      <c r="B31" s="315"/>
      <c r="C31" s="315"/>
      <c r="D31" s="316"/>
      <c r="F31" s="324"/>
      <c r="AB31" s="338"/>
      <c r="AC31" s="338"/>
      <c r="AD31" s="338"/>
    </row>
    <row r="32" spans="1:37" x14ac:dyDescent="0.2">
      <c r="A32" s="319"/>
      <c r="B32" s="315"/>
      <c r="C32" s="315"/>
      <c r="D32" s="316"/>
      <c r="F32" s="324"/>
    </row>
    <row r="33" spans="1:6" x14ac:dyDescent="0.2">
      <c r="A33" s="319"/>
      <c r="B33" s="315"/>
      <c r="C33" s="315"/>
      <c r="D33" s="316"/>
      <c r="F33" s="324"/>
    </row>
    <row r="34" spans="1:6" x14ac:dyDescent="0.2">
      <c r="A34" s="319"/>
      <c r="B34" s="315"/>
      <c r="C34" s="315"/>
      <c r="D34" s="316"/>
      <c r="F34" s="324"/>
    </row>
    <row r="35" spans="1:6" x14ac:dyDescent="0.2">
      <c r="A35" s="319"/>
      <c r="B35" s="315"/>
      <c r="C35" s="315"/>
      <c r="D35" s="316"/>
      <c r="F35" s="324"/>
    </row>
    <row r="36" spans="1:6" x14ac:dyDescent="0.2">
      <c r="A36" s="319"/>
      <c r="B36" s="315"/>
      <c r="C36" s="315"/>
      <c r="D36" s="316"/>
      <c r="F36" s="324"/>
    </row>
    <row r="37" spans="1:6" x14ac:dyDescent="0.2">
      <c r="A37" s="319"/>
      <c r="B37" s="315"/>
      <c r="C37" s="315"/>
      <c r="D37" s="316"/>
      <c r="F37" s="324"/>
    </row>
    <row r="38" spans="1:6" x14ac:dyDescent="0.2">
      <c r="A38" s="319"/>
      <c r="B38" s="315"/>
      <c r="C38" s="315"/>
      <c r="D38" s="316"/>
      <c r="F38" s="324"/>
    </row>
    <row r="39" spans="1:6" x14ac:dyDescent="0.2">
      <c r="A39" s="319"/>
      <c r="B39" s="315"/>
      <c r="C39" s="315"/>
      <c r="D39" s="316"/>
      <c r="F39" s="32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5580"/>
  </sheetPr>
  <dimension ref="A1:F240"/>
  <sheetViews>
    <sheetView workbookViewId="0">
      <selection activeCell="J23" sqref="J23"/>
    </sheetView>
  </sheetViews>
  <sheetFormatPr baseColWidth="10" defaultColWidth="8.83203125" defaultRowHeight="15" x14ac:dyDescent="0.2"/>
  <cols>
    <col min="1" max="1" width="67.6640625" bestFit="1" customWidth="1"/>
    <col min="2" max="2" width="11.83203125" customWidth="1"/>
    <col min="3" max="3" width="12.83203125" bestFit="1" customWidth="1"/>
    <col min="4" max="4" width="17.6640625" bestFit="1" customWidth="1"/>
    <col min="5" max="5" width="12.5" bestFit="1" customWidth="1"/>
    <col min="6" max="6" width="12.33203125" bestFit="1" customWidth="1"/>
  </cols>
  <sheetData>
    <row r="1" spans="1:6" x14ac:dyDescent="0.2">
      <c r="A1" s="82" t="s">
        <v>312</v>
      </c>
      <c r="B1" s="82"/>
      <c r="C1" s="82"/>
      <c r="D1" s="82"/>
      <c r="E1" s="82"/>
      <c r="F1" s="82"/>
    </row>
    <row r="2" spans="1:6" x14ac:dyDescent="0.2">
      <c r="A2" s="82" t="s">
        <v>313</v>
      </c>
      <c r="B2" s="82"/>
      <c r="C2" s="82"/>
      <c r="D2" s="82"/>
      <c r="E2" s="82"/>
      <c r="F2" s="82"/>
    </row>
    <row r="3" spans="1:6" x14ac:dyDescent="0.2">
      <c r="A3" s="82"/>
      <c r="B3" s="131"/>
      <c r="C3" s="82"/>
      <c r="D3" s="82"/>
      <c r="E3" s="82"/>
      <c r="F3" s="82"/>
    </row>
    <row r="4" spans="1:6" x14ac:dyDescent="0.2">
      <c r="A4" s="132" t="s">
        <v>263</v>
      </c>
      <c r="B4" s="133" t="s">
        <v>314</v>
      </c>
      <c r="C4" s="133" t="s">
        <v>315</v>
      </c>
      <c r="D4" s="134" t="s">
        <v>316</v>
      </c>
      <c r="E4" s="135" t="s">
        <v>317</v>
      </c>
      <c r="F4" s="135" t="s">
        <v>318</v>
      </c>
    </row>
    <row r="5" spans="1:6" x14ac:dyDescent="0.2">
      <c r="A5" s="44" t="s">
        <v>15</v>
      </c>
      <c r="B5" s="88">
        <v>-2102293.9509207457</v>
      </c>
      <c r="C5" s="88">
        <v>-2217057.9573748857</v>
      </c>
      <c r="D5" s="136">
        <v>-4319351.9082956314</v>
      </c>
      <c r="E5" s="137">
        <v>-2.5299657191365767E-2</v>
      </c>
      <c r="F5" s="137">
        <v>-2.1640821940740247E-2</v>
      </c>
    </row>
    <row r="6" spans="1:6" x14ac:dyDescent="0.2">
      <c r="A6" s="44" t="s">
        <v>319</v>
      </c>
      <c r="B6" s="88">
        <v>-20493953</v>
      </c>
      <c r="C6" s="88">
        <v>2443703</v>
      </c>
      <c r="D6" s="136">
        <v>-18050250</v>
      </c>
      <c r="E6" s="137">
        <v>-3.3566225785511328E-2</v>
      </c>
      <c r="F6" s="137">
        <v>-5.8383467860710365E-2</v>
      </c>
    </row>
    <row r="7" spans="1:6" x14ac:dyDescent="0.2">
      <c r="A7" s="44" t="s">
        <v>167</v>
      </c>
      <c r="B7" s="88">
        <v>1563995.82402822</v>
      </c>
      <c r="C7" s="88">
        <v>113844.73644581065</v>
      </c>
      <c r="D7" s="136">
        <v>1677840.5604740307</v>
      </c>
      <c r="E7" s="137">
        <v>3.0910650112734982E-2</v>
      </c>
      <c r="F7" s="137">
        <v>5.1127307888581629E-2</v>
      </c>
    </row>
    <row r="8" spans="1:6" x14ac:dyDescent="0.2">
      <c r="A8" s="44" t="s">
        <v>320</v>
      </c>
      <c r="B8" s="88">
        <v>-5347106</v>
      </c>
      <c r="C8" s="88">
        <v>0</v>
      </c>
      <c r="D8" s="136">
        <v>-5347106</v>
      </c>
      <c r="E8" s="137">
        <v>-0.99590025773320678</v>
      </c>
      <c r="F8" s="137">
        <v>-0.99590025773320678</v>
      </c>
    </row>
    <row r="9" spans="1:6" x14ac:dyDescent="0.2">
      <c r="A9" s="44" t="s">
        <v>169</v>
      </c>
      <c r="B9" s="88">
        <v>762037.2072956562</v>
      </c>
      <c r="C9" s="88">
        <v>-1498636.768458575</v>
      </c>
      <c r="D9" s="136">
        <v>-736599.56116291881</v>
      </c>
      <c r="E9" s="137">
        <v>-2.6562530015551552E-3</v>
      </c>
      <c r="F9" s="137">
        <v>5.7364094933111042E-3</v>
      </c>
    </row>
    <row r="10" spans="1:6" x14ac:dyDescent="0.2">
      <c r="A10" s="44" t="s">
        <v>14</v>
      </c>
      <c r="B10" s="88">
        <v>3033478</v>
      </c>
      <c r="C10" s="88">
        <v>-251508</v>
      </c>
      <c r="D10" s="136">
        <v>2781970</v>
      </c>
      <c r="E10" s="137">
        <v>1.8286516519732069E-2</v>
      </c>
      <c r="F10" s="137">
        <v>5.071870268860397E-2</v>
      </c>
    </row>
    <row r="11" spans="1:6" x14ac:dyDescent="0.2">
      <c r="A11" s="44" t="s">
        <v>170</v>
      </c>
      <c r="B11" s="88">
        <v>-809430.14171105623</v>
      </c>
      <c r="C11" s="88">
        <v>-12830268.600739419</v>
      </c>
      <c r="D11" s="136">
        <v>-13639698.742450476</v>
      </c>
      <c r="E11" s="137">
        <v>-1.5156085796509695E-2</v>
      </c>
      <c r="F11" s="137">
        <v>-1.5810957078552365E-3</v>
      </c>
    </row>
    <row r="12" spans="1:6" x14ac:dyDescent="0.2">
      <c r="A12" s="44" t="s">
        <v>24</v>
      </c>
      <c r="B12" s="88">
        <v>644911</v>
      </c>
      <c r="C12" s="88">
        <v>-405174</v>
      </c>
      <c r="D12" s="136">
        <v>239737</v>
      </c>
      <c r="E12" s="137">
        <v>6.4319371056317902E-3</v>
      </c>
      <c r="F12" s="137">
        <v>4.8427354312855796E-2</v>
      </c>
    </row>
    <row r="13" spans="1:6" x14ac:dyDescent="0.2">
      <c r="A13" s="44" t="s">
        <v>23</v>
      </c>
      <c r="B13" s="88">
        <v>-3798300</v>
      </c>
      <c r="C13" s="88">
        <v>-1367000</v>
      </c>
      <c r="D13" s="136">
        <v>-5165300</v>
      </c>
      <c r="E13" s="137">
        <v>-4.8093458831503899E-2</v>
      </c>
      <c r="F13" s="137">
        <v>-4.8466930121515039E-2</v>
      </c>
    </row>
    <row r="14" spans="1:6" x14ac:dyDescent="0.2">
      <c r="A14" s="173" t="s">
        <v>205</v>
      </c>
      <c r="B14" s="88">
        <v>-2126500</v>
      </c>
      <c r="C14" s="88">
        <v>-412700</v>
      </c>
      <c r="D14" s="136">
        <v>-2539200</v>
      </c>
      <c r="E14" s="137">
        <v>-3.9089271694453427E-2</v>
      </c>
      <c r="F14" s="137">
        <v>-5.5829767124366617E-2</v>
      </c>
    </row>
    <row r="15" spans="1:6" x14ac:dyDescent="0.2">
      <c r="A15" s="173" t="s">
        <v>321</v>
      </c>
      <c r="B15" s="88">
        <v>-1671800</v>
      </c>
      <c r="C15" s="88">
        <v>-954300</v>
      </c>
      <c r="D15" s="136">
        <v>-2626100</v>
      </c>
      <c r="E15" s="137">
        <v>-6.1874592093265443E-2</v>
      </c>
      <c r="F15" s="137">
        <v>-4.1504571759115587E-2</v>
      </c>
    </row>
    <row r="16" spans="1:6" x14ac:dyDescent="0.2">
      <c r="A16" s="44" t="s">
        <v>27</v>
      </c>
      <c r="B16" s="88">
        <v>-1585141</v>
      </c>
      <c r="C16" s="88">
        <v>-1221330</v>
      </c>
      <c r="D16" s="136">
        <v>-2806471</v>
      </c>
      <c r="E16" s="137">
        <v>-6.8581988886010747E-2</v>
      </c>
      <c r="F16" s="137">
        <v>-4.8466115109167478E-2</v>
      </c>
    </row>
    <row r="17" spans="1:6" x14ac:dyDescent="0.2">
      <c r="A17" s="44" t="s">
        <v>322</v>
      </c>
      <c r="B17" s="88">
        <v>-73111874.139968067</v>
      </c>
      <c r="C17" s="88">
        <v>-2294422.313395245</v>
      </c>
      <c r="D17" s="136">
        <v>-75406296.453363314</v>
      </c>
      <c r="E17" s="137">
        <v>-0.73947861387374414</v>
      </c>
      <c r="F17" s="137">
        <v>-0.73843303236189783</v>
      </c>
    </row>
    <row r="18" spans="1:6" x14ac:dyDescent="0.2">
      <c r="A18" s="44" t="s">
        <v>31</v>
      </c>
      <c r="B18" s="88">
        <v>-752325</v>
      </c>
      <c r="C18" s="88">
        <v>272791</v>
      </c>
      <c r="D18" s="136">
        <v>-479534</v>
      </c>
      <c r="E18" s="137">
        <v>-2.3356955875579719E-2</v>
      </c>
      <c r="F18" s="137">
        <v>-7.1010298652425433E-2</v>
      </c>
    </row>
    <row r="19" spans="1:6" x14ac:dyDescent="0.2">
      <c r="A19" s="44" t="s">
        <v>323</v>
      </c>
      <c r="B19" s="88">
        <v>-6822500</v>
      </c>
      <c r="C19" s="88">
        <v>-650200</v>
      </c>
      <c r="D19" s="136">
        <v>-7472700</v>
      </c>
      <c r="E19" s="137">
        <v>-0.38366003676055327</v>
      </c>
      <c r="F19" s="137">
        <v>-0.36956886791941801</v>
      </c>
    </row>
    <row r="20" spans="1:6" x14ac:dyDescent="0.2">
      <c r="A20" s="44" t="s">
        <v>172</v>
      </c>
      <c r="B20" s="88">
        <v>1032300</v>
      </c>
      <c r="C20" s="88">
        <v>-175800</v>
      </c>
      <c r="D20" s="136">
        <v>856500</v>
      </c>
      <c r="E20" s="137">
        <v>4.1400211713867256E-2</v>
      </c>
      <c r="F20" s="137">
        <v>5.0518001595356826E-2</v>
      </c>
    </row>
    <row r="21" spans="1:6" x14ac:dyDescent="0.2">
      <c r="A21" s="44" t="s">
        <v>324</v>
      </c>
      <c r="B21" s="88">
        <v>-7847559.9273240082</v>
      </c>
      <c r="C21" s="88">
        <v>-611125.89014093718</v>
      </c>
      <c r="D21" s="136">
        <v>-8458685.8174649458</v>
      </c>
      <c r="E21" s="137">
        <v>-0.64207891480902601</v>
      </c>
      <c r="F21" s="137">
        <v>-0.643775216226391</v>
      </c>
    </row>
    <row r="22" spans="1:6" x14ac:dyDescent="0.2">
      <c r="A22" s="44" t="s">
        <v>325</v>
      </c>
      <c r="B22" s="88">
        <v>-29852674</v>
      </c>
      <c r="C22" s="88">
        <v>-2694307</v>
      </c>
      <c r="D22" s="136">
        <v>-32546981</v>
      </c>
      <c r="E22" s="137">
        <v>-0.3046871169848212</v>
      </c>
      <c r="F22" s="137">
        <v>-0.29213225130846399</v>
      </c>
    </row>
    <row r="23" spans="1:6" x14ac:dyDescent="0.2">
      <c r="A23" s="44" t="s">
        <v>9</v>
      </c>
      <c r="B23" s="88">
        <v>-467559588.90079641</v>
      </c>
      <c r="C23" s="88">
        <v>-143845952.13010794</v>
      </c>
      <c r="D23" s="136">
        <v>-611405541.03090429</v>
      </c>
      <c r="E23" s="137">
        <v>-0.35509895215159404</v>
      </c>
      <c r="F23" s="137">
        <v>-0.37848209310335396</v>
      </c>
    </row>
    <row r="24" spans="1:6" x14ac:dyDescent="0.2">
      <c r="A24" s="174" t="s">
        <v>207</v>
      </c>
      <c r="B24" s="88">
        <v>101109006.01429248</v>
      </c>
      <c r="C24" s="88">
        <v>-121194367.98460048</v>
      </c>
      <c r="D24" s="136">
        <v>-20085361.970308006</v>
      </c>
      <c r="E24" s="137">
        <v>-2.245253585426904E-2</v>
      </c>
      <c r="F24" s="137">
        <v>0.2284882405630233</v>
      </c>
    </row>
    <row r="25" spans="1:6" x14ac:dyDescent="0.2">
      <c r="A25" s="174" t="s">
        <v>326</v>
      </c>
      <c r="B25" s="88">
        <v>-568668594.91508889</v>
      </c>
      <c r="C25" s="88">
        <v>-22651584.14550747</v>
      </c>
      <c r="D25" s="136">
        <v>-591320179.06059635</v>
      </c>
      <c r="E25" s="137">
        <v>-0.71482876854960009</v>
      </c>
      <c r="F25" s="137">
        <v>-0.71725370127062094</v>
      </c>
    </row>
    <row r="26" spans="1:6" x14ac:dyDescent="0.2">
      <c r="A26" s="44" t="s">
        <v>356</v>
      </c>
      <c r="B26" s="88">
        <v>-5871561.7569999956</v>
      </c>
      <c r="C26" s="88">
        <v>-29573219.945999987</v>
      </c>
      <c r="D26" s="136">
        <v>-35444781.702999979</v>
      </c>
      <c r="E26" s="137">
        <v>-9.3646708236964152E-2</v>
      </c>
      <c r="F26" s="137">
        <v>-3.096082974282888E-2</v>
      </c>
    </row>
    <row r="27" spans="1:6" x14ac:dyDescent="0.2">
      <c r="A27" s="174" t="s">
        <v>207</v>
      </c>
      <c r="B27" s="88">
        <v>26174621.797700003</v>
      </c>
      <c r="C27" s="88">
        <v>-29129263.575699985</v>
      </c>
      <c r="D27" s="136">
        <v>-2954641.7779999822</v>
      </c>
      <c r="E27" s="137">
        <v>-1.0979393939186679E-2</v>
      </c>
      <c r="F27" s="137">
        <v>0.21264832745934772</v>
      </c>
    </row>
    <row r="28" spans="1:6" x14ac:dyDescent="0.2">
      <c r="A28" s="174" t="s">
        <v>326</v>
      </c>
      <c r="B28" s="88">
        <v>-32954781</v>
      </c>
      <c r="C28" s="88">
        <v>-1248775</v>
      </c>
      <c r="D28" s="136">
        <v>-34203556</v>
      </c>
      <c r="E28" s="137">
        <v>-0.77353129876401416</v>
      </c>
      <c r="F28" s="137">
        <v>-0.77986701067025133</v>
      </c>
    </row>
    <row r="29" spans="1:6" x14ac:dyDescent="0.2">
      <c r="A29" s="174" t="s">
        <v>212</v>
      </c>
      <c r="B29" s="88">
        <v>908597.44530000165</v>
      </c>
      <c r="C29" s="88">
        <v>804818.6296999976</v>
      </c>
      <c r="D29" s="136">
        <v>1713416.0749999993</v>
      </c>
      <c r="E29" s="137">
        <v>2.6291743189926678E-2</v>
      </c>
      <c r="F29" s="137">
        <v>3.739215308910121E-2</v>
      </c>
    </row>
    <row r="30" spans="1:6" x14ac:dyDescent="0.2">
      <c r="A30" s="120" t="s">
        <v>174</v>
      </c>
      <c r="B30" s="88">
        <v>80281</v>
      </c>
      <c r="C30" s="88">
        <v>-57630</v>
      </c>
      <c r="D30" s="136">
        <v>22651</v>
      </c>
      <c r="E30" s="137">
        <v>1.0423281591962878E-2</v>
      </c>
      <c r="F30" s="137">
        <v>7.1604024331507879E-2</v>
      </c>
    </row>
    <row r="31" spans="1:6" x14ac:dyDescent="0.2">
      <c r="A31" s="44" t="s">
        <v>11</v>
      </c>
      <c r="B31" s="88">
        <v>57305891</v>
      </c>
      <c r="C31" s="88">
        <v>8404788</v>
      </c>
      <c r="D31" s="136">
        <v>65710679</v>
      </c>
      <c r="E31" s="137">
        <v>6.3729776614001046E-2</v>
      </c>
      <c r="F31" s="137">
        <v>9.8397013346026491E-2</v>
      </c>
    </row>
    <row r="32" spans="1:6" x14ac:dyDescent="0.2">
      <c r="A32" s="44" t="s">
        <v>25</v>
      </c>
      <c r="B32" s="88">
        <v>-2140866.5077088699</v>
      </c>
      <c r="C32" s="88">
        <v>-1244976.3588926308</v>
      </c>
      <c r="D32" s="136">
        <v>-3385842.8666015007</v>
      </c>
      <c r="E32" s="137">
        <v>-4.8173469564136547E-2</v>
      </c>
      <c r="F32" s="137">
        <v>-4.169316152368694E-2</v>
      </c>
    </row>
    <row r="33" spans="1:6" x14ac:dyDescent="0.2">
      <c r="A33" s="44" t="s">
        <v>20</v>
      </c>
      <c r="B33" s="88">
        <v>1565722</v>
      </c>
      <c r="C33" s="88">
        <v>49179</v>
      </c>
      <c r="D33" s="136">
        <v>1614901</v>
      </c>
      <c r="E33" s="137">
        <v>1.4638683981583968E-2</v>
      </c>
      <c r="F33" s="137">
        <v>2.372805823844807E-2</v>
      </c>
    </row>
    <row r="34" spans="1:6" x14ac:dyDescent="0.2">
      <c r="A34" s="44" t="s">
        <v>16</v>
      </c>
      <c r="B34" s="88">
        <v>-1981721</v>
      </c>
      <c r="C34" s="88">
        <v>-1038844</v>
      </c>
      <c r="D34" s="136">
        <v>-3020565</v>
      </c>
      <c r="E34" s="137">
        <v>-8.9632351791525799E-3</v>
      </c>
      <c r="F34" s="137">
        <v>-1.0335196326126712E-2</v>
      </c>
    </row>
    <row r="35" spans="1:6" x14ac:dyDescent="0.2">
      <c r="A35" s="44" t="s">
        <v>18</v>
      </c>
      <c r="B35" s="88">
        <v>-864840</v>
      </c>
      <c r="C35" s="88">
        <v>-831477</v>
      </c>
      <c r="D35" s="136">
        <v>-1696317</v>
      </c>
      <c r="E35" s="137">
        <v>-7.9857741189346236E-3</v>
      </c>
      <c r="F35" s="137">
        <v>-5.7056920591998603E-3</v>
      </c>
    </row>
    <row r="36" spans="1:6" ht="16" thickBot="1" x14ac:dyDescent="0.25">
      <c r="A36" s="138" t="s">
        <v>264</v>
      </c>
      <c r="B36" s="139">
        <v>-564953119.29410529</v>
      </c>
      <c r="C36" s="139">
        <v>-191524624.2286638</v>
      </c>
      <c r="D36" s="139">
        <v>-756477743.52276909</v>
      </c>
      <c r="E36" s="140">
        <v>-0.11766044580137941</v>
      </c>
      <c r="F36" s="140">
        <v>-0.13966145629806889</v>
      </c>
    </row>
    <row r="37" spans="1:6" ht="16" thickTop="1" x14ac:dyDescent="0.2">
      <c r="A37" s="160"/>
      <c r="B37" s="160"/>
      <c r="C37" s="160"/>
      <c r="D37" s="160"/>
      <c r="E37" s="160"/>
      <c r="F37" s="160"/>
    </row>
    <row r="38" spans="1:6" x14ac:dyDescent="0.2">
      <c r="A38" s="160"/>
      <c r="B38" s="160"/>
      <c r="C38" s="160"/>
      <c r="D38" s="160"/>
      <c r="E38" s="160"/>
      <c r="F38" s="160"/>
    </row>
    <row r="39" spans="1:6" x14ac:dyDescent="0.2">
      <c r="A39" s="142" t="s">
        <v>327</v>
      </c>
      <c r="B39" s="88">
        <v>-724605089.98238099</v>
      </c>
      <c r="C39" s="88">
        <v>-30150414.349043652</v>
      </c>
      <c r="D39" s="88">
        <v>-754755504.33142459</v>
      </c>
      <c r="E39" s="145">
        <v>-0.67494319044869466</v>
      </c>
      <c r="F39" s="160"/>
    </row>
    <row r="40" spans="1:6" x14ac:dyDescent="0.2">
      <c r="A40" s="142" t="s">
        <v>328</v>
      </c>
      <c r="B40" s="88">
        <v>159651970.68827569</v>
      </c>
      <c r="C40" s="88">
        <v>-161374209.87962013</v>
      </c>
      <c r="D40" s="88">
        <v>-1722239.1913444996</v>
      </c>
      <c r="E40" s="146">
        <v>-1.3297121089283362E-3</v>
      </c>
      <c r="F40" s="160"/>
    </row>
    <row r="43" spans="1:6" x14ac:dyDescent="0.2">
      <c r="A43" s="142" t="s">
        <v>36</v>
      </c>
    </row>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sheetData>
  <pageMargins left="0.7" right="0.7" top="0.75" bottom="0.75" header="0.3" footer="0.3"/>
  <pageSetup paperSize="9" scale="6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5580"/>
  </sheetPr>
  <dimension ref="A1:J239"/>
  <sheetViews>
    <sheetView workbookViewId="0">
      <selection activeCell="I24" sqref="I24:J29"/>
    </sheetView>
  </sheetViews>
  <sheetFormatPr baseColWidth="10" defaultColWidth="8.83203125" defaultRowHeight="15" x14ac:dyDescent="0.2"/>
  <cols>
    <col min="1" max="1" width="71.83203125" customWidth="1"/>
    <col min="2" max="2" width="20.5" customWidth="1"/>
    <col min="3" max="3" width="14.5" customWidth="1"/>
    <col min="4" max="4" width="4.33203125" customWidth="1"/>
    <col min="5" max="5" width="17" bestFit="1" customWidth="1"/>
    <col min="6" max="6" width="17.5" bestFit="1" customWidth="1"/>
    <col min="7" max="7" width="2.6640625" customWidth="1"/>
    <col min="8" max="8" width="13.33203125" bestFit="1" customWidth="1"/>
    <col min="9" max="9" width="11.1640625" customWidth="1"/>
    <col min="10" max="10" width="9.33203125" bestFit="1" customWidth="1"/>
  </cols>
  <sheetData>
    <row r="1" spans="1:10" x14ac:dyDescent="0.2">
      <c r="A1" s="130"/>
      <c r="B1" s="130"/>
      <c r="C1" s="130"/>
      <c r="D1" s="130"/>
      <c r="E1" s="130"/>
      <c r="F1" s="130"/>
      <c r="G1" s="130"/>
      <c r="H1" s="130"/>
      <c r="I1" s="130"/>
      <c r="J1" s="130"/>
    </row>
    <row r="2" spans="1:10" ht="16" x14ac:dyDescent="0.2">
      <c r="A2" s="261" t="s">
        <v>347</v>
      </c>
      <c r="B2" s="261"/>
      <c r="C2" s="261"/>
      <c r="D2" s="261"/>
      <c r="E2" s="261"/>
      <c r="F2" s="261"/>
      <c r="G2" s="261"/>
      <c r="H2" s="261"/>
      <c r="I2" s="261"/>
      <c r="J2" s="261"/>
    </row>
    <row r="3" spans="1:10" ht="16" x14ac:dyDescent="0.2">
      <c r="A3" s="261" t="s">
        <v>261</v>
      </c>
      <c r="B3" s="261"/>
      <c r="C3" s="261"/>
      <c r="D3" s="261"/>
      <c r="E3" s="261"/>
      <c r="F3" s="261"/>
      <c r="G3" s="261"/>
      <c r="H3" s="261"/>
      <c r="I3" s="261"/>
      <c r="J3" s="261"/>
    </row>
    <row r="4" spans="1:10" ht="33.75" customHeight="1" x14ac:dyDescent="0.2">
      <c r="A4" s="262" t="s">
        <v>302</v>
      </c>
      <c r="B4" s="351" t="s">
        <v>303</v>
      </c>
      <c r="C4" s="351"/>
      <c r="D4" s="262"/>
      <c r="E4" s="352" t="s">
        <v>304</v>
      </c>
      <c r="F4" s="351"/>
      <c r="G4" s="263"/>
      <c r="H4" s="262"/>
      <c r="I4" s="352" t="s">
        <v>305</v>
      </c>
      <c r="J4" s="352"/>
    </row>
    <row r="5" spans="1:10" ht="20.25" customHeight="1" x14ac:dyDescent="0.2">
      <c r="A5" s="264"/>
      <c r="B5" s="265" t="s">
        <v>306</v>
      </c>
      <c r="C5" s="265" t="s">
        <v>307</v>
      </c>
      <c r="D5" s="265"/>
      <c r="E5" s="265" t="s">
        <v>306</v>
      </c>
      <c r="F5" s="265" t="s">
        <v>307</v>
      </c>
      <c r="G5" s="265"/>
      <c r="H5" s="265"/>
      <c r="I5" s="265" t="s">
        <v>306</v>
      </c>
      <c r="J5" s="265" t="s">
        <v>307</v>
      </c>
    </row>
    <row r="6" spans="1:10" ht="16" x14ac:dyDescent="0.2">
      <c r="A6" s="266" t="s">
        <v>15</v>
      </c>
      <c r="B6" s="267">
        <v>5682</v>
      </c>
      <c r="C6" s="267">
        <v>4036</v>
      </c>
      <c r="D6" s="267"/>
      <c r="E6" s="267">
        <v>3316844.2629999993</v>
      </c>
      <c r="F6" s="267">
        <v>1485880.1199999999</v>
      </c>
      <c r="G6" s="267"/>
      <c r="H6" s="267"/>
      <c r="I6" s="267">
        <v>583.74591041886652</v>
      </c>
      <c r="J6" s="267">
        <v>368.1566204162537</v>
      </c>
    </row>
    <row r="7" spans="1:10" ht="16" x14ac:dyDescent="0.2">
      <c r="A7" s="266" t="s">
        <v>13</v>
      </c>
      <c r="B7" s="267">
        <v>15716</v>
      </c>
      <c r="C7" s="267">
        <v>2286</v>
      </c>
      <c r="D7" s="267"/>
      <c r="E7" s="267">
        <v>12877788</v>
      </c>
      <c r="F7" s="267">
        <v>1073627</v>
      </c>
      <c r="G7" s="267"/>
      <c r="H7" s="267"/>
      <c r="I7" s="267">
        <v>819.40621023161111</v>
      </c>
      <c r="J7" s="267">
        <v>469.6531058617673</v>
      </c>
    </row>
    <row r="8" spans="1:10" ht="16" x14ac:dyDescent="0.2">
      <c r="A8" s="266" t="s">
        <v>167</v>
      </c>
      <c r="B8" s="267">
        <v>682</v>
      </c>
      <c r="C8" s="267">
        <v>88</v>
      </c>
      <c r="D8" s="267"/>
      <c r="E8" s="267">
        <v>1677322.2235688004</v>
      </c>
      <c r="F8" s="267">
        <v>130641.82799039998</v>
      </c>
      <c r="G8" s="267"/>
      <c r="H8" s="267"/>
      <c r="I8" s="267">
        <v>2459.4167501008801</v>
      </c>
      <c r="J8" s="267">
        <v>1484.5662271636361</v>
      </c>
    </row>
    <row r="9" spans="1:10" ht="16" x14ac:dyDescent="0.2">
      <c r="A9" s="266" t="s">
        <v>168</v>
      </c>
      <c r="B9" s="267">
        <v>0</v>
      </c>
      <c r="C9" s="267">
        <v>0</v>
      </c>
      <c r="D9" s="267"/>
      <c r="E9" s="267">
        <v>0</v>
      </c>
      <c r="F9" s="267">
        <v>0</v>
      </c>
      <c r="G9" s="267"/>
      <c r="H9" s="267"/>
      <c r="I9" s="267">
        <v>0</v>
      </c>
      <c r="J9" s="267">
        <v>0</v>
      </c>
    </row>
    <row r="10" spans="1:10" ht="16" x14ac:dyDescent="0.2">
      <c r="A10" s="266" t="s">
        <v>169</v>
      </c>
      <c r="B10" s="267">
        <v>10012</v>
      </c>
      <c r="C10" s="267">
        <v>8338</v>
      </c>
      <c r="D10" s="267"/>
      <c r="E10" s="267">
        <v>4959294.4160000002</v>
      </c>
      <c r="F10" s="267">
        <v>2950747.26</v>
      </c>
      <c r="G10" s="267"/>
      <c r="H10" s="267"/>
      <c r="I10" s="267">
        <v>495.33503955253695</v>
      </c>
      <c r="J10" s="267">
        <v>353.89149196449983</v>
      </c>
    </row>
    <row r="11" spans="1:10" ht="16" x14ac:dyDescent="0.2">
      <c r="A11" s="266" t="s">
        <v>14</v>
      </c>
      <c r="B11" s="267">
        <v>11472</v>
      </c>
      <c r="C11" s="267">
        <v>6440</v>
      </c>
      <c r="D11" s="267"/>
      <c r="E11" s="267">
        <v>4058755</v>
      </c>
      <c r="F11" s="267">
        <v>1775568</v>
      </c>
      <c r="G11" s="267"/>
      <c r="H11" s="267"/>
      <c r="I11" s="267">
        <v>353.79663528591351</v>
      </c>
      <c r="J11" s="267">
        <v>275.70931677018632</v>
      </c>
    </row>
    <row r="12" spans="1:10" ht="16" x14ac:dyDescent="0.2">
      <c r="A12" s="266" t="s">
        <v>170</v>
      </c>
      <c r="B12" s="267">
        <v>29043</v>
      </c>
      <c r="C12" s="267">
        <v>21134</v>
      </c>
      <c r="D12" s="267"/>
      <c r="E12" s="267">
        <v>14980037.632430524</v>
      </c>
      <c r="F12" s="267">
        <v>7413636.5946255596</v>
      </c>
      <c r="G12" s="267"/>
      <c r="H12" s="267"/>
      <c r="I12" s="267">
        <v>515.78823235996708</v>
      </c>
      <c r="J12" s="267">
        <v>350.79192744513864</v>
      </c>
    </row>
    <row r="13" spans="1:10" ht="16" x14ac:dyDescent="0.2">
      <c r="A13" s="266" t="s">
        <v>24</v>
      </c>
      <c r="B13" s="267">
        <v>2589</v>
      </c>
      <c r="C13" s="267">
        <v>1390</v>
      </c>
      <c r="D13" s="267"/>
      <c r="E13" s="267">
        <v>1132480</v>
      </c>
      <c r="F13" s="267">
        <v>394184</v>
      </c>
      <c r="G13" s="267"/>
      <c r="H13" s="267"/>
      <c r="I13" s="267">
        <v>437.41985322518349</v>
      </c>
      <c r="J13" s="267">
        <v>283.58561151079135</v>
      </c>
    </row>
    <row r="14" spans="1:10" ht="16" x14ac:dyDescent="0.2">
      <c r="A14" s="266" t="s">
        <v>23</v>
      </c>
      <c r="B14" s="267">
        <v>906</v>
      </c>
      <c r="C14" s="267">
        <v>1323</v>
      </c>
      <c r="D14" s="267"/>
      <c r="E14" s="267">
        <v>1023683.0891148325</v>
      </c>
      <c r="F14" s="267">
        <v>1050931.9108851675</v>
      </c>
      <c r="G14" s="267"/>
      <c r="H14" s="267"/>
      <c r="I14" s="267">
        <v>1129.8930343430823</v>
      </c>
      <c r="J14" s="267">
        <v>794.35518585424609</v>
      </c>
    </row>
    <row r="15" spans="1:10" ht="16" x14ac:dyDescent="0.2">
      <c r="A15" s="266" t="s">
        <v>27</v>
      </c>
      <c r="B15" s="267">
        <v>1382</v>
      </c>
      <c r="C15" s="267">
        <v>792</v>
      </c>
      <c r="D15" s="267"/>
      <c r="E15" s="267">
        <v>454214</v>
      </c>
      <c r="F15" s="267">
        <v>218780</v>
      </c>
      <c r="G15" s="267"/>
      <c r="H15" s="267"/>
      <c r="I15" s="267">
        <v>328.66425470332848</v>
      </c>
      <c r="J15" s="267">
        <v>276.23737373737373</v>
      </c>
    </row>
    <row r="16" spans="1:10" ht="16" x14ac:dyDescent="0.2">
      <c r="A16" s="266" t="s">
        <v>171</v>
      </c>
      <c r="B16" s="267" t="s">
        <v>261</v>
      </c>
      <c r="C16" s="267">
        <v>189</v>
      </c>
      <c r="D16" s="267"/>
      <c r="E16" s="267">
        <v>4734.7640000000247</v>
      </c>
      <c r="F16" s="267">
        <v>146269.41499999998</v>
      </c>
      <c r="G16" s="267"/>
      <c r="H16" s="267"/>
      <c r="I16" s="267">
        <v>946.95280000000491</v>
      </c>
      <c r="J16" s="267">
        <v>773.91224867724861</v>
      </c>
    </row>
    <row r="17" spans="1:10" ht="16" x14ac:dyDescent="0.2">
      <c r="A17" s="266" t="s">
        <v>31</v>
      </c>
      <c r="B17" s="267">
        <v>777</v>
      </c>
      <c r="C17" s="267">
        <v>761</v>
      </c>
      <c r="D17" s="267"/>
      <c r="E17" s="267">
        <v>338332</v>
      </c>
      <c r="F17" s="267">
        <v>273154</v>
      </c>
      <c r="G17" s="267"/>
      <c r="H17" s="267"/>
      <c r="I17" s="267">
        <v>435.43371943371943</v>
      </c>
      <c r="J17" s="267">
        <v>358.94086727989486</v>
      </c>
    </row>
    <row r="18" spans="1:10" ht="16" x14ac:dyDescent="0.2">
      <c r="A18" s="266" t="s">
        <v>30</v>
      </c>
      <c r="B18" s="267">
        <v>27</v>
      </c>
      <c r="C18" s="267">
        <v>60</v>
      </c>
      <c r="D18" s="267"/>
      <c r="E18" s="267">
        <v>4510</v>
      </c>
      <c r="F18" s="267">
        <v>11484</v>
      </c>
      <c r="G18" s="267"/>
      <c r="H18" s="267"/>
      <c r="I18" s="267">
        <v>167.03703703703704</v>
      </c>
      <c r="J18" s="267">
        <v>191.4</v>
      </c>
    </row>
    <row r="19" spans="1:10" ht="16" x14ac:dyDescent="0.2">
      <c r="A19" s="266" t="s">
        <v>310</v>
      </c>
      <c r="B19" s="267" t="s">
        <v>261</v>
      </c>
      <c r="C19" s="267">
        <v>23</v>
      </c>
      <c r="D19" s="267"/>
      <c r="E19" s="267">
        <v>2920</v>
      </c>
      <c r="F19" s="267">
        <v>20324</v>
      </c>
      <c r="G19" s="267"/>
      <c r="H19" s="267"/>
      <c r="I19" s="267" t="s">
        <v>261</v>
      </c>
      <c r="J19" s="267">
        <v>883.6521739130435</v>
      </c>
    </row>
    <row r="20" spans="1:10" ht="16" x14ac:dyDescent="0.2">
      <c r="A20" s="266" t="s">
        <v>173</v>
      </c>
      <c r="B20" s="267" t="s">
        <v>261</v>
      </c>
      <c r="C20" s="267">
        <v>66</v>
      </c>
      <c r="D20" s="267"/>
      <c r="E20" s="267">
        <v>8148.5915383008105</v>
      </c>
      <c r="F20" s="267">
        <v>48570.454505790971</v>
      </c>
      <c r="G20" s="267"/>
      <c r="H20" s="267"/>
      <c r="I20" s="267">
        <v>1164.0845054715444</v>
      </c>
      <c r="J20" s="267">
        <v>735.91597736046924</v>
      </c>
    </row>
    <row r="21" spans="1:10" ht="16" x14ac:dyDescent="0.2">
      <c r="A21" s="266" t="s">
        <v>21</v>
      </c>
      <c r="B21" s="267">
        <v>109</v>
      </c>
      <c r="C21" s="267">
        <v>269</v>
      </c>
      <c r="D21" s="267"/>
      <c r="E21" s="267">
        <v>92685</v>
      </c>
      <c r="F21" s="267">
        <v>204352</v>
      </c>
      <c r="G21" s="267"/>
      <c r="H21" s="267"/>
      <c r="I21" s="267">
        <v>850.32110091743118</v>
      </c>
      <c r="J21" s="267">
        <v>759.67286245353159</v>
      </c>
    </row>
    <row r="22" spans="1:10" ht="16" x14ac:dyDescent="0.2">
      <c r="A22" s="266" t="s">
        <v>311</v>
      </c>
      <c r="B22" s="267">
        <v>9025</v>
      </c>
      <c r="C22" s="267">
        <v>21259</v>
      </c>
      <c r="D22" s="267"/>
      <c r="E22" s="267">
        <v>9742748.1873278432</v>
      </c>
      <c r="F22" s="267">
        <v>18900465.674477167</v>
      </c>
      <c r="G22" s="267"/>
      <c r="H22" s="267"/>
      <c r="I22" s="267">
        <v>1079.5288850224756</v>
      </c>
      <c r="J22" s="267">
        <v>889.05713695268673</v>
      </c>
    </row>
    <row r="23" spans="1:10" ht="16" x14ac:dyDescent="0.2">
      <c r="A23" s="266" t="s">
        <v>356</v>
      </c>
      <c r="B23" s="267">
        <v>7066</v>
      </c>
      <c r="C23" s="267">
        <v>15055</v>
      </c>
      <c r="D23" s="267"/>
      <c r="E23" s="267">
        <v>1502508</v>
      </c>
      <c r="F23" s="267">
        <v>3306898</v>
      </c>
      <c r="G23" s="267"/>
      <c r="H23" s="267"/>
      <c r="I23" s="267">
        <v>212.63911689782054</v>
      </c>
      <c r="J23" s="267">
        <v>219.65446695450018</v>
      </c>
    </row>
    <row r="24" spans="1:10" ht="16" x14ac:dyDescent="0.2">
      <c r="A24" s="266" t="s">
        <v>174</v>
      </c>
      <c r="B24" s="267">
        <v>112</v>
      </c>
      <c r="C24" s="267">
        <v>83</v>
      </c>
      <c r="D24" s="267"/>
      <c r="E24" s="267">
        <v>44230</v>
      </c>
      <c r="F24" s="267">
        <v>27597</v>
      </c>
      <c r="G24" s="267"/>
      <c r="H24" s="267"/>
      <c r="I24" s="267">
        <v>394.91071428571428</v>
      </c>
      <c r="J24" s="267">
        <v>332.49397590361446</v>
      </c>
    </row>
    <row r="25" spans="1:10" ht="16" x14ac:dyDescent="0.2">
      <c r="A25" s="266" t="s">
        <v>11</v>
      </c>
      <c r="B25" s="267">
        <v>21699</v>
      </c>
      <c r="C25" s="267">
        <v>27428</v>
      </c>
      <c r="D25" s="267"/>
      <c r="E25" s="267">
        <v>14090604</v>
      </c>
      <c r="F25" s="267">
        <v>13738361</v>
      </c>
      <c r="G25" s="267"/>
      <c r="H25" s="267"/>
      <c r="I25" s="267">
        <v>649.36651458592564</v>
      </c>
      <c r="J25" s="267">
        <v>500.88817996208252</v>
      </c>
    </row>
    <row r="26" spans="1:10" ht="16" x14ac:dyDescent="0.2">
      <c r="A26" s="266" t="s">
        <v>25</v>
      </c>
      <c r="B26" s="267">
        <v>1260</v>
      </c>
      <c r="C26" s="267">
        <v>778</v>
      </c>
      <c r="D26" s="267"/>
      <c r="E26" s="267">
        <v>912059</v>
      </c>
      <c r="F26" s="267">
        <v>266089</v>
      </c>
      <c r="G26" s="267"/>
      <c r="H26" s="267" t="s">
        <v>261</v>
      </c>
      <c r="I26" s="267">
        <v>723.85634920634925</v>
      </c>
      <c r="J26" s="267">
        <v>342.01670951156814</v>
      </c>
    </row>
    <row r="27" spans="1:10" ht="16" x14ac:dyDescent="0.2">
      <c r="A27" s="266" t="s">
        <v>20</v>
      </c>
      <c r="B27" s="267">
        <v>2269</v>
      </c>
      <c r="C27" s="267">
        <v>657</v>
      </c>
      <c r="D27" s="267"/>
      <c r="E27" s="267">
        <v>2673282</v>
      </c>
      <c r="F27" s="267">
        <v>620876</v>
      </c>
      <c r="G27" s="267"/>
      <c r="H27" s="267"/>
      <c r="I27" s="267">
        <v>1178.1762891141473</v>
      </c>
      <c r="J27" s="267">
        <v>945.01674277016741</v>
      </c>
    </row>
    <row r="28" spans="1:10" ht="16" x14ac:dyDescent="0.2">
      <c r="A28" s="266" t="s">
        <v>16</v>
      </c>
      <c r="B28" s="267">
        <v>10815</v>
      </c>
      <c r="C28" s="267">
        <v>9294</v>
      </c>
      <c r="D28" s="267"/>
      <c r="E28" s="267">
        <v>5903581</v>
      </c>
      <c r="F28" s="267">
        <v>3389157</v>
      </c>
      <c r="G28" s="267"/>
      <c r="H28" s="267"/>
      <c r="I28" s="267">
        <v>545.86971798428112</v>
      </c>
      <c r="J28" s="267">
        <v>364.66074887023888</v>
      </c>
    </row>
    <row r="29" spans="1:10" ht="16" x14ac:dyDescent="0.2">
      <c r="A29" s="266" t="s">
        <v>18</v>
      </c>
      <c r="B29" s="268">
        <v>6082</v>
      </c>
      <c r="C29" s="268">
        <v>6413</v>
      </c>
      <c r="D29" s="268"/>
      <c r="E29" s="268">
        <v>2020187</v>
      </c>
      <c r="F29" s="268">
        <v>1191368</v>
      </c>
      <c r="G29" s="268"/>
      <c r="H29" s="268"/>
      <c r="I29" s="268">
        <v>332.15833607366</v>
      </c>
      <c r="J29" s="268">
        <v>185.7738967721815</v>
      </c>
    </row>
    <row r="30" spans="1:10" ht="17" thickBot="1" x14ac:dyDescent="0.25">
      <c r="A30" s="269" t="s">
        <v>264</v>
      </c>
      <c r="B30" s="270">
        <v>136740</v>
      </c>
      <c r="C30" s="271">
        <v>128162</v>
      </c>
      <c r="D30" s="271"/>
      <c r="E30" s="270">
        <v>81820948.166980296</v>
      </c>
      <c r="F30" s="271">
        <v>58638962.257484078</v>
      </c>
      <c r="G30" s="272"/>
      <c r="H30" s="273" t="s">
        <v>350</v>
      </c>
      <c r="I30" s="274">
        <v>699.04726414936715</v>
      </c>
      <c r="J30" s="274">
        <v>505.83345200438004</v>
      </c>
    </row>
    <row r="31" spans="1:10" ht="18" thickTop="1" thickBot="1" x14ac:dyDescent="0.25">
      <c r="A31" s="275"/>
      <c r="B31" s="276"/>
      <c r="C31" s="276"/>
      <c r="D31" s="276"/>
      <c r="E31" s="276"/>
      <c r="F31" s="276"/>
      <c r="G31" s="276"/>
      <c r="H31" s="270" t="s">
        <v>337</v>
      </c>
      <c r="I31" s="271">
        <v>598.36878870104067</v>
      </c>
      <c r="J31" s="271">
        <v>457.53782133147172</v>
      </c>
    </row>
    <row r="32" spans="1:10" ht="17" thickTop="1" x14ac:dyDescent="0.2">
      <c r="A32" s="277"/>
      <c r="B32" s="277"/>
      <c r="C32" s="277"/>
      <c r="D32" s="277"/>
      <c r="E32" s="277"/>
      <c r="F32" s="277"/>
      <c r="G32" s="277"/>
      <c r="H32" s="277"/>
      <c r="I32" s="277"/>
      <c r="J32" s="277"/>
    </row>
    <row r="33" spans="1:10" ht="16" x14ac:dyDescent="0.2">
      <c r="A33" s="278" t="s">
        <v>309</v>
      </c>
      <c r="B33" s="277"/>
      <c r="C33" s="277"/>
      <c r="D33" s="277"/>
      <c r="E33" s="277"/>
      <c r="F33" s="277"/>
      <c r="G33" s="277"/>
      <c r="H33" s="279"/>
      <c r="I33" s="277"/>
      <c r="J33" s="277"/>
    </row>
    <row r="34" spans="1:10" ht="16" x14ac:dyDescent="0.2">
      <c r="A34" s="278" t="s">
        <v>355</v>
      </c>
      <c r="B34" s="280"/>
      <c r="C34" s="280"/>
      <c r="D34" s="277"/>
      <c r="E34" s="280"/>
      <c r="F34" s="280"/>
      <c r="G34" s="280"/>
      <c r="H34" s="277"/>
      <c r="I34" s="277"/>
      <c r="J34" s="277"/>
    </row>
    <row r="35" spans="1:10" ht="16" x14ac:dyDescent="0.2">
      <c r="A35" s="279"/>
      <c r="B35" s="279"/>
      <c r="C35" s="279"/>
      <c r="D35" s="279"/>
      <c r="E35" s="279"/>
      <c r="F35" s="279"/>
      <c r="G35" s="279"/>
      <c r="H35" s="279"/>
      <c r="I35" s="279"/>
      <c r="J35" s="279"/>
    </row>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sheetData>
  <mergeCells count="3">
    <mergeCell ref="B4:C4"/>
    <mergeCell ref="E4:F4"/>
    <mergeCell ref="I4:J4"/>
  </mergeCells>
  <pageMargins left="0.7" right="0.7" top="0.75" bottom="0.75" header="0.3" footer="0.3"/>
  <pageSetup paperSize="9" scale="48"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5580"/>
  </sheetPr>
  <dimension ref="A1:J240"/>
  <sheetViews>
    <sheetView workbookViewId="0">
      <selection activeCell="K30" sqref="K30"/>
    </sheetView>
  </sheetViews>
  <sheetFormatPr baseColWidth="10" defaultColWidth="8.83203125" defaultRowHeight="15" x14ac:dyDescent="0.2"/>
  <cols>
    <col min="1" max="1" width="47" customWidth="1"/>
    <col min="3" max="3" width="9.1640625" customWidth="1"/>
    <col min="4" max="4" width="11.5" customWidth="1"/>
    <col min="5" max="5" width="12.33203125" customWidth="1"/>
    <col min="6" max="6" width="2.6640625" customWidth="1"/>
    <col min="7" max="7" width="12.6640625" bestFit="1" customWidth="1"/>
    <col min="8" max="9" width="9.1640625" customWidth="1"/>
    <col min="10" max="10" width="10.5" customWidth="1"/>
  </cols>
  <sheetData>
    <row r="1" spans="1:10" ht="16" x14ac:dyDescent="0.2">
      <c r="A1" s="261" t="s">
        <v>329</v>
      </c>
      <c r="B1" s="261"/>
      <c r="C1" s="261"/>
      <c r="D1" s="261"/>
      <c r="E1" s="261"/>
      <c r="F1" s="261"/>
      <c r="G1" s="261"/>
      <c r="H1" s="261"/>
      <c r="I1" s="261"/>
      <c r="J1" s="261"/>
    </row>
    <row r="2" spans="1:10" ht="16" x14ac:dyDescent="0.2">
      <c r="A2" s="261" t="s">
        <v>330</v>
      </c>
      <c r="B2" s="261"/>
      <c r="C2" s="261"/>
      <c r="D2" s="261"/>
      <c r="E2" s="261"/>
      <c r="F2" s="261"/>
      <c r="G2" s="261"/>
      <c r="H2" s="261"/>
      <c r="I2" s="261"/>
      <c r="J2" s="261"/>
    </row>
    <row r="3" spans="1:10" ht="12" customHeight="1" x14ac:dyDescent="0.2">
      <c r="A3" s="261"/>
      <c r="B3" s="261"/>
      <c r="C3" s="261"/>
      <c r="D3" s="261"/>
      <c r="E3" s="261"/>
      <c r="F3" s="261"/>
      <c r="G3" s="261"/>
      <c r="H3" s="261"/>
      <c r="I3" s="261"/>
      <c r="J3" s="261"/>
    </row>
    <row r="4" spans="1:10" ht="27" customHeight="1" x14ac:dyDescent="0.2">
      <c r="A4" s="281" t="s">
        <v>331</v>
      </c>
      <c r="B4" s="353" t="s">
        <v>332</v>
      </c>
      <c r="C4" s="353"/>
      <c r="D4" s="353" t="s">
        <v>333</v>
      </c>
      <c r="E4" s="353"/>
      <c r="F4" s="282"/>
      <c r="G4" s="282"/>
      <c r="H4" s="353" t="s">
        <v>334</v>
      </c>
      <c r="I4" s="353"/>
      <c r="J4" s="354"/>
    </row>
    <row r="5" spans="1:10" ht="26.25" customHeight="1" x14ac:dyDescent="0.2">
      <c r="A5" s="283" t="s">
        <v>335</v>
      </c>
      <c r="B5" s="284" t="s">
        <v>306</v>
      </c>
      <c r="C5" s="284" t="s">
        <v>307</v>
      </c>
      <c r="D5" s="284" t="s">
        <v>306</v>
      </c>
      <c r="E5" s="284" t="s">
        <v>307</v>
      </c>
      <c r="F5" s="284"/>
      <c r="G5" s="284"/>
      <c r="H5" s="284" t="s">
        <v>306</v>
      </c>
      <c r="I5" s="284" t="s">
        <v>307</v>
      </c>
      <c r="J5" s="285"/>
    </row>
    <row r="6" spans="1:10" ht="16" x14ac:dyDescent="0.2">
      <c r="A6" s="286" t="s">
        <v>15</v>
      </c>
      <c r="B6" s="267">
        <v>846</v>
      </c>
      <c r="C6" s="267">
        <v>193</v>
      </c>
      <c r="D6" s="267">
        <v>112633.04931663998</v>
      </c>
      <c r="E6" s="267">
        <v>11051.087158259064</v>
      </c>
      <c r="F6" s="267"/>
      <c r="G6" s="267"/>
      <c r="H6" s="267">
        <v>133.13599210004728</v>
      </c>
      <c r="I6" s="267">
        <v>57.259518954710181</v>
      </c>
      <c r="J6" s="286"/>
    </row>
    <row r="7" spans="1:10" ht="16" x14ac:dyDescent="0.2">
      <c r="A7" s="286" t="s">
        <v>13</v>
      </c>
      <c r="B7" s="267">
        <v>6767</v>
      </c>
      <c r="C7" s="267">
        <v>1953</v>
      </c>
      <c r="D7" s="267">
        <v>589561</v>
      </c>
      <c r="E7" s="267">
        <v>52669</v>
      </c>
      <c r="F7" s="267"/>
      <c r="G7" s="267"/>
      <c r="H7" s="267">
        <v>87.122949608393668</v>
      </c>
      <c r="I7" s="267">
        <v>26.968253968253968</v>
      </c>
      <c r="J7" s="286"/>
    </row>
    <row r="8" spans="1:10" ht="16" x14ac:dyDescent="0.2">
      <c r="A8" s="286" t="s">
        <v>167</v>
      </c>
      <c r="B8" s="267">
        <v>129</v>
      </c>
      <c r="C8" s="267" t="s">
        <v>261</v>
      </c>
      <c r="D8" s="267">
        <v>56685.097999999998</v>
      </c>
      <c r="E8" s="267" t="s">
        <v>261</v>
      </c>
      <c r="F8" s="267"/>
      <c r="G8" s="267"/>
      <c r="H8" s="267">
        <v>439.41936434108527</v>
      </c>
      <c r="I8" s="267" t="s">
        <v>261</v>
      </c>
      <c r="J8" s="286"/>
    </row>
    <row r="9" spans="1:10" ht="16" x14ac:dyDescent="0.2">
      <c r="A9" s="286" t="s">
        <v>168</v>
      </c>
      <c r="B9" s="267">
        <v>39</v>
      </c>
      <c r="C9" s="267">
        <v>103</v>
      </c>
      <c r="D9" s="267">
        <v>9447</v>
      </c>
      <c r="E9" s="267">
        <v>10902</v>
      </c>
      <c r="F9" s="267"/>
      <c r="G9" s="267"/>
      <c r="H9" s="267">
        <v>242.23076923076923</v>
      </c>
      <c r="I9" s="267">
        <v>105.84466019417475</v>
      </c>
      <c r="J9" s="286"/>
    </row>
    <row r="10" spans="1:10" ht="16" x14ac:dyDescent="0.2">
      <c r="A10" s="286" t="s">
        <v>169</v>
      </c>
      <c r="B10" s="267">
        <v>2273</v>
      </c>
      <c r="C10" s="267">
        <v>2463</v>
      </c>
      <c r="D10" s="267">
        <v>110545.58399999999</v>
      </c>
      <c r="E10" s="267">
        <v>77452.122999999992</v>
      </c>
      <c r="F10" s="267"/>
      <c r="G10" s="267"/>
      <c r="H10" s="267">
        <v>48.634220853497574</v>
      </c>
      <c r="I10" s="267">
        <v>31.446253755582621</v>
      </c>
      <c r="J10" s="286"/>
    </row>
    <row r="11" spans="1:10" ht="16" x14ac:dyDescent="0.2">
      <c r="A11" s="286" t="s">
        <v>14</v>
      </c>
      <c r="B11" s="267">
        <v>428</v>
      </c>
      <c r="C11" s="267">
        <v>206</v>
      </c>
      <c r="D11" s="267">
        <v>15334</v>
      </c>
      <c r="E11" s="267">
        <v>5295</v>
      </c>
      <c r="F11" s="267"/>
      <c r="G11" s="267"/>
      <c r="H11" s="267">
        <v>35.82710280373832</v>
      </c>
      <c r="I11" s="267">
        <v>25.703883495145632</v>
      </c>
      <c r="J11" s="286"/>
    </row>
    <row r="12" spans="1:10" ht="16" x14ac:dyDescent="0.2">
      <c r="A12" s="286" t="s">
        <v>170</v>
      </c>
      <c r="B12" s="267">
        <v>6983</v>
      </c>
      <c r="C12" s="267">
        <v>6505</v>
      </c>
      <c r="D12" s="267">
        <v>567534.02799999993</v>
      </c>
      <c r="E12" s="267">
        <v>238352.42600000001</v>
      </c>
      <c r="F12" s="267"/>
      <c r="G12" s="267"/>
      <c r="H12" s="267">
        <v>81.273668623800646</v>
      </c>
      <c r="I12" s="267">
        <v>36.641418293620291</v>
      </c>
      <c r="J12" s="286"/>
    </row>
    <row r="13" spans="1:10" ht="16" x14ac:dyDescent="0.2">
      <c r="A13" s="286" t="s">
        <v>24</v>
      </c>
      <c r="B13" s="267">
        <v>62</v>
      </c>
      <c r="C13" s="267" t="s">
        <v>261</v>
      </c>
      <c r="D13" s="267">
        <v>1507</v>
      </c>
      <c r="E13" s="267">
        <v>200</v>
      </c>
      <c r="F13" s="267"/>
      <c r="G13" s="267"/>
      <c r="H13" s="267">
        <v>24.306451612903224</v>
      </c>
      <c r="I13" s="267" t="s">
        <v>261</v>
      </c>
      <c r="J13" s="286"/>
    </row>
    <row r="14" spans="1:10" ht="16" x14ac:dyDescent="0.2">
      <c r="A14" s="286" t="s">
        <v>23</v>
      </c>
      <c r="B14" s="267">
        <v>339</v>
      </c>
      <c r="C14" s="267">
        <v>648</v>
      </c>
      <c r="D14" s="267">
        <v>85692</v>
      </c>
      <c r="E14" s="267">
        <v>100274</v>
      </c>
      <c r="F14" s="267"/>
      <c r="G14" s="267"/>
      <c r="H14" s="267">
        <v>252.77876106194691</v>
      </c>
      <c r="I14" s="267">
        <v>154.74382716049382</v>
      </c>
      <c r="J14" s="286"/>
    </row>
    <row r="15" spans="1:10" ht="16" x14ac:dyDescent="0.2">
      <c r="A15" s="286" t="s">
        <v>27</v>
      </c>
      <c r="B15" s="267">
        <v>1676</v>
      </c>
      <c r="C15" s="267">
        <v>1480</v>
      </c>
      <c r="D15" s="267">
        <v>68955</v>
      </c>
      <c r="E15" s="267">
        <v>40429</v>
      </c>
      <c r="F15" s="267"/>
      <c r="G15" s="267"/>
      <c r="H15" s="267">
        <v>41.142601431980907</v>
      </c>
      <c r="I15" s="267">
        <v>27.316891891891892</v>
      </c>
      <c r="J15" s="286"/>
    </row>
    <row r="16" spans="1:10" ht="16" x14ac:dyDescent="0.2">
      <c r="A16" s="286" t="s">
        <v>171</v>
      </c>
      <c r="B16" s="267" t="s">
        <v>261</v>
      </c>
      <c r="C16" s="267">
        <v>965</v>
      </c>
      <c r="D16" s="267">
        <v>1800.6805093259989</v>
      </c>
      <c r="E16" s="267">
        <v>311106.08032506722</v>
      </c>
      <c r="F16" s="267"/>
      <c r="G16" s="267"/>
      <c r="H16" s="267">
        <v>257.240072760857</v>
      </c>
      <c r="I16" s="267">
        <v>322.38972054411113</v>
      </c>
      <c r="J16" s="286"/>
    </row>
    <row r="17" spans="1:10" ht="16" x14ac:dyDescent="0.2">
      <c r="A17" s="286" t="s">
        <v>31</v>
      </c>
      <c r="B17" s="267">
        <v>276</v>
      </c>
      <c r="C17" s="267">
        <v>211</v>
      </c>
      <c r="D17" s="267">
        <v>7760</v>
      </c>
      <c r="E17" s="267">
        <v>7974</v>
      </c>
      <c r="F17" s="267"/>
      <c r="G17" s="267"/>
      <c r="H17" s="267">
        <v>28.115942028985508</v>
      </c>
      <c r="I17" s="267">
        <v>37.791469194312796</v>
      </c>
      <c r="J17" s="286"/>
    </row>
    <row r="18" spans="1:10" ht="16" x14ac:dyDescent="0.2">
      <c r="A18" s="286" t="s">
        <v>30</v>
      </c>
      <c r="B18" s="267">
        <v>138</v>
      </c>
      <c r="C18" s="267">
        <v>204</v>
      </c>
      <c r="D18" s="267">
        <v>31572</v>
      </c>
      <c r="E18" s="267">
        <v>20955</v>
      </c>
      <c r="F18" s="267"/>
      <c r="G18" s="267"/>
      <c r="H18" s="267">
        <v>228.78260869565219</v>
      </c>
      <c r="I18" s="267">
        <v>102.72058823529412</v>
      </c>
      <c r="J18" s="286"/>
    </row>
    <row r="19" spans="1:10" ht="16" x14ac:dyDescent="0.2">
      <c r="A19" s="286" t="s">
        <v>172</v>
      </c>
      <c r="B19" s="267">
        <v>81</v>
      </c>
      <c r="C19" s="267">
        <v>207</v>
      </c>
      <c r="D19" s="267">
        <v>36369</v>
      </c>
      <c r="E19" s="267">
        <v>53337</v>
      </c>
      <c r="F19" s="267"/>
      <c r="G19" s="267"/>
      <c r="H19" s="267">
        <v>449</v>
      </c>
      <c r="I19" s="267">
        <v>257.66666666666669</v>
      </c>
      <c r="J19" s="286"/>
    </row>
    <row r="20" spans="1:10" ht="16" x14ac:dyDescent="0.2">
      <c r="A20" s="286" t="s">
        <v>173</v>
      </c>
      <c r="B20" s="267">
        <v>62</v>
      </c>
      <c r="C20" s="267">
        <v>206</v>
      </c>
      <c r="D20" s="267">
        <v>10519.862585862415</v>
      </c>
      <c r="E20" s="267">
        <v>24131.751419353812</v>
      </c>
      <c r="F20" s="267"/>
      <c r="G20" s="267"/>
      <c r="H20" s="267">
        <v>169.67520299778087</v>
      </c>
      <c r="I20" s="267">
        <v>117.1444243657952</v>
      </c>
      <c r="J20" s="286"/>
    </row>
    <row r="21" spans="1:10" ht="16" x14ac:dyDescent="0.2">
      <c r="A21" s="286" t="s">
        <v>21</v>
      </c>
      <c r="B21" s="267">
        <v>551</v>
      </c>
      <c r="C21" s="267">
        <v>1171</v>
      </c>
      <c r="D21" s="267">
        <v>154097</v>
      </c>
      <c r="E21" s="267">
        <v>206632</v>
      </c>
      <c r="F21" s="267"/>
      <c r="G21" s="267"/>
      <c r="H21" s="267">
        <v>279.66787658802178</v>
      </c>
      <c r="I21" s="267">
        <v>176.45772843723313</v>
      </c>
      <c r="J21" s="286"/>
    </row>
    <row r="22" spans="1:10" ht="16" x14ac:dyDescent="0.2">
      <c r="A22" s="286" t="s">
        <v>9</v>
      </c>
      <c r="B22" s="267">
        <v>6607</v>
      </c>
      <c r="C22" s="267">
        <v>10508</v>
      </c>
      <c r="D22" s="267">
        <v>1706692.2327113752</v>
      </c>
      <c r="E22" s="267">
        <v>1555066.8838438618</v>
      </c>
      <c r="F22" s="267"/>
      <c r="G22" s="267"/>
      <c r="H22" s="267">
        <v>258.31576096736421</v>
      </c>
      <c r="I22" s="267">
        <v>147.98885457212236</v>
      </c>
      <c r="J22" s="286"/>
    </row>
    <row r="23" spans="1:10" ht="16" x14ac:dyDescent="0.2">
      <c r="A23" s="286" t="s">
        <v>17</v>
      </c>
      <c r="B23" s="267">
        <v>1539</v>
      </c>
      <c r="C23" s="267">
        <v>2540</v>
      </c>
      <c r="D23" s="267">
        <v>148254</v>
      </c>
      <c r="E23" s="267">
        <v>149027</v>
      </c>
      <c r="F23" s="267"/>
      <c r="G23" s="267"/>
      <c r="H23" s="267">
        <v>96.331384015594537</v>
      </c>
      <c r="I23" s="267">
        <v>58.672047244094486</v>
      </c>
      <c r="J23" s="286"/>
    </row>
    <row r="24" spans="1:10" ht="16" x14ac:dyDescent="0.2">
      <c r="A24" s="286" t="s">
        <v>174</v>
      </c>
      <c r="B24" s="267" t="s">
        <v>261</v>
      </c>
      <c r="C24" s="267" t="s">
        <v>261</v>
      </c>
      <c r="D24" s="267">
        <v>460</v>
      </c>
      <c r="E24" s="267" t="s">
        <v>261</v>
      </c>
      <c r="F24" s="267"/>
      <c r="G24" s="267"/>
      <c r="H24" s="267" t="s">
        <v>261</v>
      </c>
      <c r="I24" s="267" t="s">
        <v>261</v>
      </c>
      <c r="J24" s="286"/>
    </row>
    <row r="25" spans="1:10" ht="16" x14ac:dyDescent="0.2">
      <c r="A25" s="286" t="s">
        <v>11</v>
      </c>
      <c r="B25" s="267">
        <v>3902</v>
      </c>
      <c r="C25" s="267">
        <v>6936</v>
      </c>
      <c r="D25" s="267">
        <v>420357</v>
      </c>
      <c r="E25" s="267">
        <v>404075</v>
      </c>
      <c r="F25" s="267"/>
      <c r="G25" s="267"/>
      <c r="H25" s="267">
        <v>107.72860071758073</v>
      </c>
      <c r="I25" s="267">
        <v>58.257641291810842</v>
      </c>
      <c r="J25" s="286"/>
    </row>
    <row r="26" spans="1:10" ht="16" x14ac:dyDescent="0.2">
      <c r="A26" s="286" t="s">
        <v>25</v>
      </c>
      <c r="B26" s="267">
        <v>743</v>
      </c>
      <c r="C26" s="267">
        <v>378</v>
      </c>
      <c r="D26" s="267">
        <v>68270.17</v>
      </c>
      <c r="E26" s="267">
        <v>15659.338</v>
      </c>
      <c r="F26" s="267"/>
      <c r="G26" s="267"/>
      <c r="H26" s="267">
        <v>91.884481830417229</v>
      </c>
      <c r="I26" s="267">
        <v>41.426820105820106</v>
      </c>
      <c r="J26" s="286"/>
    </row>
    <row r="27" spans="1:10" ht="16" x14ac:dyDescent="0.2">
      <c r="A27" s="286" t="s">
        <v>20</v>
      </c>
      <c r="B27" s="267">
        <v>308</v>
      </c>
      <c r="C27" s="267" t="s">
        <v>261</v>
      </c>
      <c r="D27" s="267">
        <v>58636</v>
      </c>
      <c r="E27" s="267">
        <v>1442</v>
      </c>
      <c r="F27" s="267"/>
      <c r="G27" s="267"/>
      <c r="H27" s="267">
        <v>190.37662337662337</v>
      </c>
      <c r="I27" s="267">
        <v>110.92307692307692</v>
      </c>
      <c r="J27" s="286"/>
    </row>
    <row r="28" spans="1:10" ht="16" x14ac:dyDescent="0.2">
      <c r="A28" s="286" t="s">
        <v>16</v>
      </c>
      <c r="B28" s="267">
        <v>3025</v>
      </c>
      <c r="C28" s="267">
        <v>3231</v>
      </c>
      <c r="D28" s="267">
        <v>180621</v>
      </c>
      <c r="E28" s="267">
        <v>130547</v>
      </c>
      <c r="F28" s="267"/>
      <c r="G28" s="267"/>
      <c r="H28" s="267">
        <v>59.709421487603308</v>
      </c>
      <c r="I28" s="267">
        <v>40.404518724852984</v>
      </c>
      <c r="J28" s="286"/>
    </row>
    <row r="29" spans="1:10" ht="16" x14ac:dyDescent="0.2">
      <c r="A29" s="286" t="s">
        <v>18</v>
      </c>
      <c r="B29" s="267">
        <v>4617</v>
      </c>
      <c r="C29" s="267">
        <v>4531</v>
      </c>
      <c r="D29" s="267">
        <v>175514</v>
      </c>
      <c r="E29" s="267">
        <v>105679</v>
      </c>
      <c r="F29" s="267"/>
      <c r="G29" s="267"/>
      <c r="H29" s="267">
        <v>38.014728178470868</v>
      </c>
      <c r="I29" s="267">
        <v>23.32354888545575</v>
      </c>
      <c r="J29" s="286"/>
    </row>
    <row r="30" spans="1:10" ht="17" thickBot="1" x14ac:dyDescent="0.25">
      <c r="A30" s="287" t="s">
        <v>264</v>
      </c>
      <c r="B30" s="288">
        <v>41408</v>
      </c>
      <c r="C30" s="288">
        <v>44672</v>
      </c>
      <c r="D30" s="288">
        <v>4618816.7051232038</v>
      </c>
      <c r="E30" s="288">
        <v>3522342.073746542</v>
      </c>
      <c r="F30" s="274"/>
      <c r="G30" s="274" t="s">
        <v>336</v>
      </c>
      <c r="H30" s="274">
        <v>153.61310772137981</v>
      </c>
      <c r="I30" s="274">
        <v>85.732788500651282</v>
      </c>
      <c r="J30" s="286"/>
    </row>
    <row r="31" spans="1:10" ht="18" thickTop="1" thickBot="1" x14ac:dyDescent="0.25">
      <c r="A31" s="275"/>
      <c r="B31" s="289"/>
      <c r="C31" s="289"/>
      <c r="D31" s="289"/>
      <c r="E31" s="289"/>
      <c r="F31" s="289"/>
      <c r="G31" s="290" t="s">
        <v>308</v>
      </c>
      <c r="H31" s="291">
        <v>111.54406648771261</v>
      </c>
      <c r="I31" s="291">
        <v>78.848989831360626</v>
      </c>
      <c r="J31" s="277"/>
    </row>
    <row r="32" spans="1:10" ht="17" thickTop="1" x14ac:dyDescent="0.2">
      <c r="A32" s="275"/>
      <c r="B32" s="276"/>
      <c r="C32" s="276"/>
      <c r="D32" s="276"/>
      <c r="E32" s="276"/>
      <c r="F32" s="276"/>
      <c r="G32" s="276"/>
      <c r="H32" s="277" t="s">
        <v>261</v>
      </c>
      <c r="I32" s="277"/>
      <c r="J32" s="277"/>
    </row>
    <row r="33" spans="1:10" ht="16" x14ac:dyDescent="0.2">
      <c r="A33" s="277"/>
      <c r="B33" s="277"/>
      <c r="C33" s="277"/>
      <c r="D33" s="277"/>
      <c r="E33" s="277"/>
      <c r="F33" s="277"/>
      <c r="G33" s="277"/>
      <c r="H33" s="280"/>
      <c r="I33" s="280"/>
      <c r="J33" s="277"/>
    </row>
    <row r="34" spans="1:10" ht="16" x14ac:dyDescent="0.2">
      <c r="A34" s="301" t="s">
        <v>360</v>
      </c>
      <c r="B34" s="301"/>
      <c r="C34" s="301"/>
      <c r="D34" s="301"/>
      <c r="E34" s="301"/>
      <c r="F34" s="301"/>
      <c r="G34" s="301"/>
      <c r="H34" s="279"/>
      <c r="I34" s="279"/>
      <c r="J34" s="277"/>
    </row>
    <row r="35" spans="1:10" ht="16" x14ac:dyDescent="0.2">
      <c r="A35" s="278" t="s">
        <v>353</v>
      </c>
      <c r="B35" s="279"/>
      <c r="C35" s="279"/>
      <c r="D35" s="279"/>
      <c r="E35" s="279"/>
      <c r="F35" s="279"/>
      <c r="G35" s="279"/>
      <c r="H35" s="279"/>
      <c r="I35" s="279"/>
      <c r="J35" s="279"/>
    </row>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sheetData>
  <mergeCells count="3">
    <mergeCell ref="B4:C4"/>
    <mergeCell ref="D4:E4"/>
    <mergeCell ref="H4:J4"/>
  </mergeCells>
  <pageMargins left="0.7" right="0.7" top="0.75" bottom="0.75" header="0.3" footer="0.3"/>
  <pageSetup paperSize="9" scale="7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5580"/>
  </sheetPr>
  <dimension ref="A1:J240"/>
  <sheetViews>
    <sheetView workbookViewId="0">
      <selection activeCell="J25" sqref="J25:J30"/>
    </sheetView>
  </sheetViews>
  <sheetFormatPr baseColWidth="10" defaultColWidth="8.83203125" defaultRowHeight="15" x14ac:dyDescent="0.2"/>
  <cols>
    <col min="1" max="1" width="45.6640625" customWidth="1"/>
    <col min="2" max="2" width="11.6640625" customWidth="1"/>
    <col min="3" max="3" width="11.33203125" customWidth="1"/>
    <col min="4" max="4" width="2.6640625" customWidth="1"/>
    <col min="9" max="9" width="2.6640625" customWidth="1"/>
    <col min="10" max="10" width="12.33203125" customWidth="1"/>
  </cols>
  <sheetData>
    <row r="1" spans="1:10" x14ac:dyDescent="0.2">
      <c r="A1" s="130"/>
      <c r="B1" s="130"/>
      <c r="C1" s="130"/>
      <c r="D1" s="130"/>
      <c r="E1" s="130"/>
      <c r="F1" s="130"/>
      <c r="G1" s="130"/>
      <c r="H1" s="130"/>
      <c r="I1" s="130"/>
      <c r="J1" s="130"/>
    </row>
    <row r="2" spans="1:10" ht="16" x14ac:dyDescent="0.2">
      <c r="A2" s="261" t="s">
        <v>351</v>
      </c>
      <c r="B2" s="261"/>
      <c r="C2" s="261"/>
      <c r="D2" s="261"/>
      <c r="E2" s="261"/>
      <c r="F2" s="261"/>
      <c r="G2" s="261"/>
      <c r="H2" s="261"/>
      <c r="I2" s="261"/>
      <c r="J2" s="261"/>
    </row>
    <row r="3" spans="1:10" ht="16" x14ac:dyDescent="0.2">
      <c r="A3" s="261" t="s">
        <v>338</v>
      </c>
      <c r="B3" s="261"/>
      <c r="C3" s="261"/>
      <c r="D3" s="261"/>
      <c r="E3" s="261"/>
      <c r="F3" s="261"/>
      <c r="G3" s="261"/>
      <c r="H3" s="261"/>
      <c r="I3" s="261"/>
      <c r="J3" s="261"/>
    </row>
    <row r="4" spans="1:10" ht="16" x14ac:dyDescent="0.2">
      <c r="A4" s="261"/>
      <c r="B4" s="261"/>
      <c r="C4" s="261"/>
      <c r="D4" s="261"/>
      <c r="E4" s="292"/>
      <c r="F4" s="292"/>
      <c r="G4" s="292"/>
      <c r="H4" s="292"/>
      <c r="I4" s="293"/>
      <c r="J4" s="261"/>
    </row>
    <row r="5" spans="1:10" ht="16" x14ac:dyDescent="0.2">
      <c r="A5" s="355" t="s">
        <v>263</v>
      </c>
      <c r="B5" s="352" t="s">
        <v>339</v>
      </c>
      <c r="C5" s="352" t="s">
        <v>340</v>
      </c>
      <c r="D5" s="261"/>
      <c r="E5" s="358" t="s">
        <v>341</v>
      </c>
      <c r="F5" s="358"/>
      <c r="G5" s="358"/>
      <c r="H5" s="358"/>
      <c r="I5" s="293"/>
      <c r="J5" s="359" t="s">
        <v>342</v>
      </c>
    </row>
    <row r="6" spans="1:10" ht="17" x14ac:dyDescent="0.2">
      <c r="A6" s="356"/>
      <c r="B6" s="357"/>
      <c r="C6" s="357"/>
      <c r="D6" s="294"/>
      <c r="E6" s="294" t="s">
        <v>343</v>
      </c>
      <c r="F6" s="294" t="s">
        <v>344</v>
      </c>
      <c r="G6" s="294" t="s">
        <v>345</v>
      </c>
      <c r="H6" s="294" t="s">
        <v>346</v>
      </c>
      <c r="I6" s="295"/>
      <c r="J6" s="360"/>
    </row>
    <row r="7" spans="1:10" ht="16" x14ac:dyDescent="0.2">
      <c r="A7" s="296" t="s">
        <v>15</v>
      </c>
      <c r="B7" s="280">
        <v>9718</v>
      </c>
      <c r="C7" s="280">
        <v>15113</v>
      </c>
      <c r="D7" s="277"/>
      <c r="E7" s="280">
        <v>1039</v>
      </c>
      <c r="F7" s="280">
        <v>242</v>
      </c>
      <c r="G7" s="280">
        <v>136</v>
      </c>
      <c r="H7" s="280">
        <v>65</v>
      </c>
      <c r="I7" s="277"/>
      <c r="J7" s="297">
        <v>26313</v>
      </c>
    </row>
    <row r="8" spans="1:10" ht="16" x14ac:dyDescent="0.2">
      <c r="A8" s="298" t="s">
        <v>13</v>
      </c>
      <c r="B8" s="280">
        <v>18002</v>
      </c>
      <c r="C8" s="280">
        <v>63628</v>
      </c>
      <c r="D8" s="277"/>
      <c r="E8" s="280">
        <v>8720</v>
      </c>
      <c r="F8" s="280">
        <v>2393</v>
      </c>
      <c r="G8" s="280">
        <v>2026</v>
      </c>
      <c r="H8" s="280">
        <v>360</v>
      </c>
      <c r="I8" s="277"/>
      <c r="J8" s="297">
        <v>95129</v>
      </c>
    </row>
    <row r="9" spans="1:10" ht="16" x14ac:dyDescent="0.2">
      <c r="A9" s="296" t="s">
        <v>167</v>
      </c>
      <c r="B9" s="280">
        <v>770</v>
      </c>
      <c r="C9" s="280">
        <v>131</v>
      </c>
      <c r="D9" s="277"/>
      <c r="E9" s="280">
        <v>130</v>
      </c>
      <c r="F9" s="280">
        <v>14</v>
      </c>
      <c r="G9" s="280">
        <v>44</v>
      </c>
      <c r="H9" s="280">
        <v>26</v>
      </c>
      <c r="I9" s="277"/>
      <c r="J9" s="297">
        <v>1115</v>
      </c>
    </row>
    <row r="10" spans="1:10" ht="16" x14ac:dyDescent="0.2">
      <c r="A10" s="296" t="s">
        <v>168</v>
      </c>
      <c r="B10" s="280">
        <v>0</v>
      </c>
      <c r="C10" s="280">
        <v>154</v>
      </c>
      <c r="D10" s="277"/>
      <c r="E10" s="280">
        <v>142</v>
      </c>
      <c r="F10" s="280" t="s">
        <v>261</v>
      </c>
      <c r="G10" s="280">
        <v>31</v>
      </c>
      <c r="H10" s="280">
        <v>0</v>
      </c>
      <c r="I10" s="277"/>
      <c r="J10" s="297">
        <v>336</v>
      </c>
    </row>
    <row r="11" spans="1:10" ht="16" x14ac:dyDescent="0.2">
      <c r="A11" s="298" t="s">
        <v>169</v>
      </c>
      <c r="B11" s="280">
        <v>18350</v>
      </c>
      <c r="C11" s="280">
        <v>59701</v>
      </c>
      <c r="D11" s="280"/>
      <c r="E11" s="280">
        <v>4736</v>
      </c>
      <c r="F11" s="280">
        <v>2262</v>
      </c>
      <c r="G11" s="280">
        <v>534</v>
      </c>
      <c r="H11" s="280">
        <v>361</v>
      </c>
      <c r="I11" s="280"/>
      <c r="J11" s="297">
        <v>85944</v>
      </c>
    </row>
    <row r="12" spans="1:10" ht="16" x14ac:dyDescent="0.2">
      <c r="A12" s="298" t="s">
        <v>14</v>
      </c>
      <c r="B12" s="280">
        <v>17912</v>
      </c>
      <c r="C12" s="280">
        <v>25456</v>
      </c>
      <c r="D12" s="280"/>
      <c r="E12" s="280">
        <v>634</v>
      </c>
      <c r="F12" s="280">
        <v>659</v>
      </c>
      <c r="G12" s="280">
        <v>128</v>
      </c>
      <c r="H12" s="280">
        <v>153</v>
      </c>
      <c r="I12" s="280"/>
      <c r="J12" s="297">
        <v>44942</v>
      </c>
    </row>
    <row r="13" spans="1:10" ht="16" x14ac:dyDescent="0.2">
      <c r="A13" s="298" t="s">
        <v>170</v>
      </c>
      <c r="B13" s="280">
        <v>50177</v>
      </c>
      <c r="C13" s="280">
        <v>156904</v>
      </c>
      <c r="D13" s="280"/>
      <c r="E13" s="280">
        <v>13488</v>
      </c>
      <c r="F13" s="280">
        <v>5557</v>
      </c>
      <c r="G13" s="280">
        <v>2003</v>
      </c>
      <c r="H13" s="280">
        <v>1076</v>
      </c>
      <c r="I13" s="280"/>
      <c r="J13" s="297">
        <v>229205</v>
      </c>
    </row>
    <row r="14" spans="1:10" ht="16" x14ac:dyDescent="0.2">
      <c r="A14" s="298" t="s">
        <v>24</v>
      </c>
      <c r="B14" s="280">
        <v>3979</v>
      </c>
      <c r="C14" s="280">
        <v>4697</v>
      </c>
      <c r="D14" s="280"/>
      <c r="E14" s="280">
        <v>80</v>
      </c>
      <c r="F14" s="280">
        <v>126</v>
      </c>
      <c r="G14" s="280">
        <v>23</v>
      </c>
      <c r="H14" s="280">
        <v>0</v>
      </c>
      <c r="I14" s="280"/>
      <c r="J14" s="297">
        <v>8905</v>
      </c>
    </row>
    <row r="15" spans="1:10" ht="16" x14ac:dyDescent="0.2">
      <c r="A15" s="298" t="s">
        <v>23</v>
      </c>
      <c r="B15" s="280">
        <v>2229</v>
      </c>
      <c r="C15" s="280">
        <v>6845</v>
      </c>
      <c r="D15" s="280"/>
      <c r="E15" s="280">
        <v>987</v>
      </c>
      <c r="F15" s="280">
        <v>191</v>
      </c>
      <c r="G15" s="280">
        <v>165</v>
      </c>
      <c r="H15" s="280">
        <v>25</v>
      </c>
      <c r="I15" s="280"/>
      <c r="J15" s="297">
        <v>10442</v>
      </c>
    </row>
    <row r="16" spans="1:10" ht="16" x14ac:dyDescent="0.2">
      <c r="A16" s="298" t="s">
        <v>27</v>
      </c>
      <c r="B16" s="280">
        <v>2174</v>
      </c>
      <c r="C16" s="280">
        <v>5437</v>
      </c>
      <c r="D16" s="280"/>
      <c r="E16" s="280">
        <v>3156</v>
      </c>
      <c r="F16" s="280">
        <v>375</v>
      </c>
      <c r="G16" s="280">
        <v>680</v>
      </c>
      <c r="H16" s="280">
        <v>38</v>
      </c>
      <c r="I16" s="280"/>
      <c r="J16" s="297">
        <v>11860</v>
      </c>
    </row>
    <row r="17" spans="1:10" ht="16" x14ac:dyDescent="0.2">
      <c r="A17" s="298" t="s">
        <v>171</v>
      </c>
      <c r="B17" s="280">
        <v>194</v>
      </c>
      <c r="C17" s="280">
        <v>1571</v>
      </c>
      <c r="D17" s="280"/>
      <c r="E17" s="280">
        <v>972</v>
      </c>
      <c r="F17" s="280">
        <v>114</v>
      </c>
      <c r="G17" s="280">
        <v>67</v>
      </c>
      <c r="H17" s="280" t="s">
        <v>261</v>
      </c>
      <c r="I17" s="280"/>
      <c r="J17" s="297">
        <v>2922</v>
      </c>
    </row>
    <row r="18" spans="1:10" ht="16" x14ac:dyDescent="0.2">
      <c r="A18" s="298" t="s">
        <v>31</v>
      </c>
      <c r="B18" s="280">
        <v>1538</v>
      </c>
      <c r="C18" s="280">
        <v>8325</v>
      </c>
      <c r="D18" s="280"/>
      <c r="E18" s="280">
        <v>487</v>
      </c>
      <c r="F18" s="280">
        <v>183</v>
      </c>
      <c r="G18" s="280">
        <v>41</v>
      </c>
      <c r="H18" s="280">
        <v>22</v>
      </c>
      <c r="I18" s="280"/>
      <c r="J18" s="297">
        <v>10596</v>
      </c>
    </row>
    <row r="19" spans="1:10" ht="16" x14ac:dyDescent="0.2">
      <c r="A19" s="298" t="s">
        <v>30</v>
      </c>
      <c r="B19" s="280">
        <v>87</v>
      </c>
      <c r="C19" s="280">
        <v>355</v>
      </c>
      <c r="D19" s="280"/>
      <c r="E19" s="280">
        <v>342</v>
      </c>
      <c r="F19" s="280">
        <v>36</v>
      </c>
      <c r="G19" s="280">
        <v>68</v>
      </c>
      <c r="H19" s="280" t="s">
        <v>261</v>
      </c>
      <c r="I19" s="280"/>
      <c r="J19" s="297">
        <v>892</v>
      </c>
    </row>
    <row r="20" spans="1:10" ht="16" x14ac:dyDescent="0.2">
      <c r="A20" s="298" t="s">
        <v>310</v>
      </c>
      <c r="B20" s="280">
        <v>26</v>
      </c>
      <c r="C20" s="280">
        <v>152</v>
      </c>
      <c r="D20" s="280"/>
      <c r="E20" s="280">
        <v>288</v>
      </c>
      <c r="F20" s="280">
        <v>21</v>
      </c>
      <c r="G20" s="280">
        <v>31</v>
      </c>
      <c r="H20" s="280" t="s">
        <v>261</v>
      </c>
      <c r="I20" s="280"/>
      <c r="J20" s="297">
        <v>519</v>
      </c>
    </row>
    <row r="21" spans="1:10" ht="16" x14ac:dyDescent="0.2">
      <c r="A21" s="298" t="s">
        <v>173</v>
      </c>
      <c r="B21" s="280">
        <v>73</v>
      </c>
      <c r="C21" s="280">
        <v>513</v>
      </c>
      <c r="D21" s="280"/>
      <c r="E21" s="280">
        <v>268</v>
      </c>
      <c r="F21" s="280">
        <v>31</v>
      </c>
      <c r="G21" s="280">
        <v>54</v>
      </c>
      <c r="H21" s="280">
        <v>0</v>
      </c>
      <c r="I21" s="280"/>
      <c r="J21" s="297">
        <v>939</v>
      </c>
    </row>
    <row r="22" spans="1:10" ht="16" x14ac:dyDescent="0.2">
      <c r="A22" s="298" t="s">
        <v>21</v>
      </c>
      <c r="B22" s="280">
        <v>378</v>
      </c>
      <c r="C22" s="280">
        <v>1226</v>
      </c>
      <c r="D22" s="280"/>
      <c r="E22" s="280">
        <v>1722</v>
      </c>
      <c r="F22" s="280">
        <v>146</v>
      </c>
      <c r="G22" s="280">
        <v>357</v>
      </c>
      <c r="H22" s="280">
        <v>0</v>
      </c>
      <c r="I22" s="280"/>
      <c r="J22" s="297">
        <v>3829</v>
      </c>
    </row>
    <row r="23" spans="1:10" ht="16" x14ac:dyDescent="0.2">
      <c r="A23" s="298" t="s">
        <v>311</v>
      </c>
      <c r="B23" s="280">
        <v>30284</v>
      </c>
      <c r="C23" s="280">
        <v>46116</v>
      </c>
      <c r="D23" s="280"/>
      <c r="E23" s="280">
        <v>17115</v>
      </c>
      <c r="F23" s="280">
        <v>2545</v>
      </c>
      <c r="G23" s="280">
        <v>2885</v>
      </c>
      <c r="H23" s="280">
        <v>798</v>
      </c>
      <c r="I23" s="280"/>
      <c r="J23" s="297">
        <v>99743</v>
      </c>
    </row>
    <row r="24" spans="1:10" ht="16" x14ac:dyDescent="0.2">
      <c r="A24" s="298" t="s">
        <v>356</v>
      </c>
      <c r="B24" s="280">
        <v>22121</v>
      </c>
      <c r="C24" s="280">
        <v>66164</v>
      </c>
      <c r="D24" s="280"/>
      <c r="E24" s="280">
        <v>4079</v>
      </c>
      <c r="F24" s="280">
        <v>1557</v>
      </c>
      <c r="G24" s="280">
        <v>397</v>
      </c>
      <c r="H24" s="280">
        <v>483</v>
      </c>
      <c r="I24" s="280"/>
      <c r="J24" s="297">
        <v>94801</v>
      </c>
    </row>
    <row r="25" spans="1:10" ht="16" x14ac:dyDescent="0.2">
      <c r="A25" s="298" t="s">
        <v>174</v>
      </c>
      <c r="B25" s="280">
        <v>195</v>
      </c>
      <c r="C25" s="280">
        <v>117</v>
      </c>
      <c r="D25" s="280"/>
      <c r="E25" s="280">
        <v>11</v>
      </c>
      <c r="F25" s="280" t="s">
        <v>261</v>
      </c>
      <c r="G25" s="280" t="s">
        <v>261</v>
      </c>
      <c r="H25" s="280">
        <v>0</v>
      </c>
      <c r="I25" s="280"/>
      <c r="J25" s="297">
        <v>328</v>
      </c>
    </row>
    <row r="26" spans="1:10" ht="16" x14ac:dyDescent="0.2">
      <c r="A26" s="298" t="s">
        <v>11</v>
      </c>
      <c r="B26" s="280">
        <v>49127</v>
      </c>
      <c r="C26" s="280">
        <v>102740</v>
      </c>
      <c r="D26" s="280"/>
      <c r="E26" s="280">
        <v>10838</v>
      </c>
      <c r="F26" s="280">
        <v>3506</v>
      </c>
      <c r="G26" s="280">
        <v>1525</v>
      </c>
      <c r="H26" s="280">
        <v>736</v>
      </c>
      <c r="I26" s="280"/>
      <c r="J26" s="297">
        <v>168472</v>
      </c>
    </row>
    <row r="27" spans="1:10" ht="16" x14ac:dyDescent="0.2">
      <c r="A27" s="298" t="s">
        <v>25</v>
      </c>
      <c r="B27" s="280">
        <v>2038</v>
      </c>
      <c r="C27" s="280">
        <v>10934</v>
      </c>
      <c r="D27" s="280"/>
      <c r="E27" s="280">
        <v>1121</v>
      </c>
      <c r="F27" s="280">
        <v>487</v>
      </c>
      <c r="G27" s="280">
        <v>142</v>
      </c>
      <c r="H27" s="280">
        <v>60</v>
      </c>
      <c r="I27" s="280"/>
      <c r="J27" s="297">
        <v>14782</v>
      </c>
    </row>
    <row r="28" spans="1:10" ht="16" x14ac:dyDescent="0.2">
      <c r="A28" s="298" t="s">
        <v>20</v>
      </c>
      <c r="B28" s="280">
        <v>2926</v>
      </c>
      <c r="C28" s="280">
        <v>1358</v>
      </c>
      <c r="D28" s="280"/>
      <c r="E28" s="280">
        <v>321</v>
      </c>
      <c r="F28" s="280">
        <v>29</v>
      </c>
      <c r="G28" s="280">
        <v>78</v>
      </c>
      <c r="H28" s="280">
        <v>19</v>
      </c>
      <c r="I28" s="280"/>
      <c r="J28" s="297">
        <v>4731</v>
      </c>
    </row>
    <row r="29" spans="1:10" ht="16" x14ac:dyDescent="0.2">
      <c r="A29" s="298" t="s">
        <v>16</v>
      </c>
      <c r="B29" s="280">
        <v>20109</v>
      </c>
      <c r="C29" s="280">
        <v>58493</v>
      </c>
      <c r="D29" s="280"/>
      <c r="E29" s="280">
        <v>6256</v>
      </c>
      <c r="F29" s="280">
        <v>2278</v>
      </c>
      <c r="G29" s="280">
        <v>844</v>
      </c>
      <c r="H29" s="280">
        <v>350</v>
      </c>
      <c r="I29" s="280"/>
      <c r="J29" s="297">
        <v>88330</v>
      </c>
    </row>
    <row r="30" spans="1:10" ht="16" x14ac:dyDescent="0.2">
      <c r="A30" s="298" t="s">
        <v>18</v>
      </c>
      <c r="B30" s="280">
        <v>12495</v>
      </c>
      <c r="C30" s="280">
        <v>108176</v>
      </c>
      <c r="D30" s="280"/>
      <c r="E30" s="280">
        <v>9148</v>
      </c>
      <c r="F30" s="280">
        <v>2513</v>
      </c>
      <c r="G30" s="280">
        <v>1670</v>
      </c>
      <c r="H30" s="280">
        <v>191</v>
      </c>
      <c r="I30" s="280"/>
      <c r="J30" s="297">
        <v>134193</v>
      </c>
    </row>
    <row r="31" spans="1:10" ht="17" thickBot="1" x14ac:dyDescent="0.25">
      <c r="A31" s="277"/>
      <c r="B31" s="299">
        <v>264902</v>
      </c>
      <c r="C31" s="299">
        <v>744306</v>
      </c>
      <c r="D31" s="280"/>
      <c r="E31" s="299">
        <v>86080</v>
      </c>
      <c r="F31" s="299">
        <v>25277</v>
      </c>
      <c r="G31" s="299">
        <v>13931</v>
      </c>
      <c r="H31" s="299">
        <v>4772</v>
      </c>
      <c r="I31" s="280"/>
      <c r="J31" s="300">
        <v>1139268</v>
      </c>
    </row>
    <row r="32" spans="1:10" ht="16" thickTop="1" x14ac:dyDescent="0.2">
      <c r="A32" s="141"/>
      <c r="B32" s="88"/>
      <c r="C32" s="88"/>
      <c r="D32" s="136"/>
      <c r="E32" s="88" t="s">
        <v>261</v>
      </c>
      <c r="F32" s="88"/>
      <c r="G32" s="88"/>
      <c r="H32" s="88"/>
      <c r="I32" s="143"/>
      <c r="J32" s="94"/>
    </row>
    <row r="33" spans="1:1" ht="16" x14ac:dyDescent="0.2">
      <c r="A33" s="278" t="s">
        <v>357</v>
      </c>
    </row>
    <row r="34" spans="1:1" ht="16" x14ac:dyDescent="0.2">
      <c r="A34" s="278" t="s">
        <v>358</v>
      </c>
    </row>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sheetData>
  <mergeCells count="5">
    <mergeCell ref="A5:A6"/>
    <mergeCell ref="B5:B6"/>
    <mergeCell ref="C5:C6"/>
    <mergeCell ref="E5:H5"/>
    <mergeCell ref="J5:J6"/>
  </mergeCells>
  <pageMargins left="0.7" right="0.7" top="0.75" bottom="0.75" header="0.3" footer="0.3"/>
  <pageSetup paperSize="9" scale="68"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3E27-1DEC-4924-89F8-390C2A0D5572}">
  <dimension ref="A1:G106"/>
  <sheetViews>
    <sheetView workbookViewId="0">
      <selection activeCell="B12" sqref="B12"/>
    </sheetView>
  </sheetViews>
  <sheetFormatPr baseColWidth="10" defaultColWidth="8.83203125" defaultRowHeight="15" x14ac:dyDescent="0.2"/>
  <cols>
    <col min="1" max="1" width="58.83203125" bestFit="1" customWidth="1"/>
    <col min="2" max="2" width="33.6640625" bestFit="1" customWidth="1"/>
    <col min="3" max="3" width="37.1640625" bestFit="1" customWidth="1"/>
    <col min="4" max="4" width="14" bestFit="1" customWidth="1"/>
  </cols>
  <sheetData>
    <row r="1" spans="1:7" x14ac:dyDescent="0.2">
      <c r="A1" s="303" t="s">
        <v>361</v>
      </c>
      <c r="B1" s="303" t="s">
        <v>362</v>
      </c>
      <c r="C1" s="303" t="s">
        <v>363</v>
      </c>
      <c r="D1" s="303" t="s">
        <v>364</v>
      </c>
    </row>
    <row r="2" spans="1:7" x14ac:dyDescent="0.2">
      <c r="A2" s="304" t="s">
        <v>15</v>
      </c>
      <c r="B2" s="304" t="s">
        <v>365</v>
      </c>
      <c r="C2" s="304" t="s">
        <v>177</v>
      </c>
      <c r="D2" s="304" t="s">
        <v>7</v>
      </c>
    </row>
    <row r="3" spans="1:7" x14ac:dyDescent="0.2">
      <c r="A3" s="304" t="s">
        <v>15</v>
      </c>
      <c r="B3" s="304" t="s">
        <v>365</v>
      </c>
      <c r="C3" s="304" t="s">
        <v>178</v>
      </c>
      <c r="D3" s="304" t="s">
        <v>8</v>
      </c>
      <c r="G3" s="302"/>
    </row>
    <row r="4" spans="1:7" x14ac:dyDescent="0.2">
      <c r="A4" s="304" t="s">
        <v>15</v>
      </c>
      <c r="B4" s="304" t="s">
        <v>365</v>
      </c>
      <c r="C4" s="304" t="s">
        <v>179</v>
      </c>
      <c r="D4" s="304" t="s">
        <v>8</v>
      </c>
      <c r="G4" s="302"/>
    </row>
    <row r="5" spans="1:7" x14ac:dyDescent="0.2">
      <c r="A5" s="304" t="s">
        <v>15</v>
      </c>
      <c r="B5" s="304" t="s">
        <v>365</v>
      </c>
      <c r="C5" s="304" t="s">
        <v>180</v>
      </c>
      <c r="D5" s="304" t="s">
        <v>8</v>
      </c>
      <c r="G5" s="302"/>
    </row>
    <row r="6" spans="1:7" x14ac:dyDescent="0.2">
      <c r="A6" s="304" t="s">
        <v>15</v>
      </c>
      <c r="B6" s="304" t="s">
        <v>365</v>
      </c>
      <c r="C6" s="304" t="s">
        <v>181</v>
      </c>
      <c r="D6" s="304" t="s">
        <v>8</v>
      </c>
      <c r="G6" s="302"/>
    </row>
    <row r="7" spans="1:7" x14ac:dyDescent="0.2">
      <c r="A7" s="304" t="s">
        <v>15</v>
      </c>
      <c r="B7" s="304" t="s">
        <v>365</v>
      </c>
      <c r="C7" s="304" t="s">
        <v>182</v>
      </c>
      <c r="D7" s="304" t="s">
        <v>8</v>
      </c>
      <c r="G7" s="302"/>
    </row>
    <row r="8" spans="1:7" x14ac:dyDescent="0.2">
      <c r="A8" s="304" t="s">
        <v>15</v>
      </c>
      <c r="B8" s="304" t="s">
        <v>365</v>
      </c>
      <c r="C8" s="304" t="s">
        <v>183</v>
      </c>
      <c r="D8" s="304" t="s">
        <v>8</v>
      </c>
      <c r="G8" s="302"/>
    </row>
    <row r="9" spans="1:7" x14ac:dyDescent="0.2">
      <c r="A9" s="304" t="s">
        <v>15</v>
      </c>
      <c r="B9" s="304" t="s">
        <v>365</v>
      </c>
      <c r="C9" s="304" t="s">
        <v>184</v>
      </c>
      <c r="D9" s="304" t="s">
        <v>8</v>
      </c>
      <c r="G9" s="302"/>
    </row>
    <row r="10" spans="1:7" x14ac:dyDescent="0.2">
      <c r="A10" s="304" t="s">
        <v>13</v>
      </c>
      <c r="B10" s="304" t="s">
        <v>366</v>
      </c>
      <c r="C10" s="304" t="s">
        <v>185</v>
      </c>
      <c r="D10" s="304" t="s">
        <v>7</v>
      </c>
    </row>
    <row r="11" spans="1:7" x14ac:dyDescent="0.2">
      <c r="A11" s="304" t="s">
        <v>13</v>
      </c>
      <c r="B11" s="304" t="s">
        <v>366</v>
      </c>
      <c r="C11" s="304" t="s">
        <v>186</v>
      </c>
      <c r="D11" s="304" t="s">
        <v>8</v>
      </c>
    </row>
    <row r="12" spans="1:7" x14ac:dyDescent="0.2">
      <c r="A12" s="304" t="s">
        <v>13</v>
      </c>
      <c r="B12" s="304" t="s">
        <v>366</v>
      </c>
      <c r="C12" s="304" t="s">
        <v>187</v>
      </c>
      <c r="D12" s="304" t="s">
        <v>8</v>
      </c>
    </row>
    <row r="13" spans="1:7" x14ac:dyDescent="0.2">
      <c r="A13" s="304" t="s">
        <v>13</v>
      </c>
      <c r="B13" s="304" t="s">
        <v>366</v>
      </c>
      <c r="C13" s="304" t="s">
        <v>188</v>
      </c>
      <c r="D13" s="304" t="s">
        <v>8</v>
      </c>
    </row>
    <row r="14" spans="1:7" x14ac:dyDescent="0.2">
      <c r="A14" s="304" t="s">
        <v>13</v>
      </c>
      <c r="B14" s="304" t="s">
        <v>366</v>
      </c>
      <c r="C14" s="304" t="s">
        <v>189</v>
      </c>
      <c r="D14" s="304" t="s">
        <v>8</v>
      </c>
    </row>
    <row r="15" spans="1:7" x14ac:dyDescent="0.2">
      <c r="A15" s="304" t="s">
        <v>356</v>
      </c>
      <c r="B15" s="304" t="s">
        <v>367</v>
      </c>
      <c r="C15" s="304" t="s">
        <v>211</v>
      </c>
      <c r="D15" s="304" t="s">
        <v>7</v>
      </c>
    </row>
    <row r="16" spans="1:7" x14ac:dyDescent="0.2">
      <c r="A16" s="304" t="s">
        <v>356</v>
      </c>
      <c r="B16" s="304" t="s">
        <v>367</v>
      </c>
      <c r="C16" s="304" t="s">
        <v>212</v>
      </c>
      <c r="D16" s="304" t="s">
        <v>7</v>
      </c>
    </row>
    <row r="17" spans="1:4" x14ac:dyDescent="0.2">
      <c r="A17" s="304" t="s">
        <v>356</v>
      </c>
      <c r="B17" s="304" t="s">
        <v>367</v>
      </c>
      <c r="C17" s="304" t="s">
        <v>206</v>
      </c>
      <c r="D17" s="304" t="s">
        <v>7</v>
      </c>
    </row>
    <row r="18" spans="1:4" x14ac:dyDescent="0.2">
      <c r="A18" s="304" t="s">
        <v>167</v>
      </c>
      <c r="B18" s="304" t="s">
        <v>376</v>
      </c>
      <c r="C18" s="304" t="s">
        <v>190</v>
      </c>
      <c r="D18" s="304" t="s">
        <v>7</v>
      </c>
    </row>
    <row r="19" spans="1:4" x14ac:dyDescent="0.2">
      <c r="A19" s="304" t="s">
        <v>168</v>
      </c>
      <c r="B19" s="304" t="s">
        <v>377</v>
      </c>
      <c r="C19" s="304" t="s">
        <v>190</v>
      </c>
      <c r="D19" s="304" t="s">
        <v>7</v>
      </c>
    </row>
    <row r="20" spans="1:4" x14ac:dyDescent="0.2">
      <c r="A20" s="304" t="s">
        <v>169</v>
      </c>
      <c r="B20" s="304" t="s">
        <v>368</v>
      </c>
      <c r="C20" s="304" t="s">
        <v>185</v>
      </c>
      <c r="D20" s="304" t="s">
        <v>7</v>
      </c>
    </row>
    <row r="21" spans="1:4" x14ac:dyDescent="0.2">
      <c r="A21" s="304" t="s">
        <v>169</v>
      </c>
      <c r="B21" s="304" t="s">
        <v>368</v>
      </c>
      <c r="C21" s="304" t="s">
        <v>191</v>
      </c>
      <c r="D21" s="304" t="s">
        <v>8</v>
      </c>
    </row>
    <row r="22" spans="1:4" x14ac:dyDescent="0.2">
      <c r="A22" s="304" t="s">
        <v>14</v>
      </c>
      <c r="B22" s="304" t="s">
        <v>369</v>
      </c>
      <c r="C22" s="304" t="s">
        <v>7</v>
      </c>
      <c r="D22" s="304" t="s">
        <v>7</v>
      </c>
    </row>
    <row r="23" spans="1:4" x14ac:dyDescent="0.2">
      <c r="A23" s="304" t="s">
        <v>14</v>
      </c>
      <c r="B23" s="304" t="s">
        <v>369</v>
      </c>
      <c r="C23" s="304" t="s">
        <v>192</v>
      </c>
      <c r="D23" s="304" t="s">
        <v>8</v>
      </c>
    </row>
    <row r="24" spans="1:4" x14ac:dyDescent="0.2">
      <c r="A24" s="304" t="s">
        <v>14</v>
      </c>
      <c r="B24" s="304" t="s">
        <v>369</v>
      </c>
      <c r="C24" s="304" t="s">
        <v>193</v>
      </c>
      <c r="D24" s="304" t="s">
        <v>8</v>
      </c>
    </row>
    <row r="25" spans="1:4" x14ac:dyDescent="0.2">
      <c r="A25" s="304" t="s">
        <v>14</v>
      </c>
      <c r="B25" s="304" t="s">
        <v>369</v>
      </c>
      <c r="C25" s="304" t="s">
        <v>194</v>
      </c>
      <c r="D25" s="304" t="s">
        <v>8</v>
      </c>
    </row>
    <row r="26" spans="1:4" x14ac:dyDescent="0.2">
      <c r="A26" s="304" t="s">
        <v>14</v>
      </c>
      <c r="B26" s="304" t="s">
        <v>369</v>
      </c>
      <c r="C26" s="304" t="s">
        <v>195</v>
      </c>
      <c r="D26" s="304" t="s">
        <v>8</v>
      </c>
    </row>
    <row r="27" spans="1:4" x14ac:dyDescent="0.2">
      <c r="A27" s="304" t="s">
        <v>14</v>
      </c>
      <c r="B27" s="304" t="s">
        <v>369</v>
      </c>
      <c r="C27" s="304" t="s">
        <v>196</v>
      </c>
      <c r="D27" s="304" t="s">
        <v>8</v>
      </c>
    </row>
    <row r="28" spans="1:4" x14ac:dyDescent="0.2">
      <c r="A28" s="304" t="s">
        <v>170</v>
      </c>
      <c r="B28" s="304" t="s">
        <v>370</v>
      </c>
      <c r="C28" s="304" t="s">
        <v>7</v>
      </c>
      <c r="D28" s="304" t="s">
        <v>7</v>
      </c>
    </row>
    <row r="29" spans="1:4" x14ac:dyDescent="0.2">
      <c r="A29" s="304" t="s">
        <v>170</v>
      </c>
      <c r="B29" s="304" t="s">
        <v>370</v>
      </c>
      <c r="C29" s="304" t="s">
        <v>197</v>
      </c>
      <c r="D29" s="304" t="s">
        <v>8</v>
      </c>
    </row>
    <row r="30" spans="1:4" x14ac:dyDescent="0.2">
      <c r="A30" s="304" t="s">
        <v>170</v>
      </c>
      <c r="B30" s="304" t="s">
        <v>370</v>
      </c>
      <c r="C30" s="304" t="s">
        <v>198</v>
      </c>
      <c r="D30" s="304" t="s">
        <v>8</v>
      </c>
    </row>
    <row r="31" spans="1:4" x14ac:dyDescent="0.2">
      <c r="A31" s="304" t="s">
        <v>170</v>
      </c>
      <c r="B31" s="304" t="s">
        <v>370</v>
      </c>
      <c r="C31" s="304" t="s">
        <v>199</v>
      </c>
      <c r="D31" s="304" t="s">
        <v>8</v>
      </c>
    </row>
    <row r="32" spans="1:4" x14ac:dyDescent="0.2">
      <c r="A32" s="304" t="s">
        <v>24</v>
      </c>
      <c r="B32" s="304" t="s">
        <v>375</v>
      </c>
      <c r="C32" s="304" t="s">
        <v>7</v>
      </c>
      <c r="D32" s="304" t="s">
        <v>7</v>
      </c>
    </row>
    <row r="33" spans="1:4" x14ac:dyDescent="0.2">
      <c r="A33" s="304" t="s">
        <v>24</v>
      </c>
      <c r="B33" s="304" t="s">
        <v>375</v>
      </c>
      <c r="C33" s="304" t="s">
        <v>200</v>
      </c>
      <c r="D33" s="304" t="s">
        <v>8</v>
      </c>
    </row>
    <row r="34" spans="1:4" x14ac:dyDescent="0.2">
      <c r="A34" s="304" t="s">
        <v>24</v>
      </c>
      <c r="B34" s="304" t="s">
        <v>375</v>
      </c>
      <c r="C34" s="304" t="s">
        <v>201</v>
      </c>
      <c r="D34" s="304" t="s">
        <v>8</v>
      </c>
    </row>
    <row r="35" spans="1:4" x14ac:dyDescent="0.2">
      <c r="A35" s="304" t="s">
        <v>24</v>
      </c>
      <c r="B35" s="304" t="s">
        <v>375</v>
      </c>
      <c r="C35" s="304" t="s">
        <v>202</v>
      </c>
      <c r="D35" s="304" t="s">
        <v>8</v>
      </c>
    </row>
    <row r="36" spans="1:4" x14ac:dyDescent="0.2">
      <c r="A36" s="304" t="s">
        <v>24</v>
      </c>
      <c r="B36" s="304" t="s">
        <v>375</v>
      </c>
      <c r="C36" s="304" t="s">
        <v>203</v>
      </c>
      <c r="D36" s="304" t="s">
        <v>8</v>
      </c>
    </row>
    <row r="37" spans="1:4" x14ac:dyDescent="0.2">
      <c r="A37" s="304" t="s">
        <v>23</v>
      </c>
      <c r="B37" s="304" t="s">
        <v>378</v>
      </c>
      <c r="C37" s="304" t="s">
        <v>204</v>
      </c>
      <c r="D37" s="304" t="s">
        <v>7</v>
      </c>
    </row>
    <row r="38" spans="1:4" x14ac:dyDescent="0.2">
      <c r="A38" s="304" t="s">
        <v>23</v>
      </c>
      <c r="B38" s="304" t="s">
        <v>378</v>
      </c>
      <c r="C38" s="304" t="s">
        <v>205</v>
      </c>
      <c r="D38" s="304" t="s">
        <v>7</v>
      </c>
    </row>
    <row r="39" spans="1:4" x14ac:dyDescent="0.2">
      <c r="A39" s="304" t="s">
        <v>27</v>
      </c>
      <c r="B39" s="304" t="s">
        <v>379</v>
      </c>
      <c r="C39" s="304" t="s">
        <v>190</v>
      </c>
      <c r="D39" s="304" t="s">
        <v>7</v>
      </c>
    </row>
    <row r="40" spans="1:4" x14ac:dyDescent="0.2">
      <c r="A40" s="304" t="s">
        <v>171</v>
      </c>
      <c r="B40" s="304" t="s">
        <v>380</v>
      </c>
      <c r="C40" s="304" t="s">
        <v>190</v>
      </c>
      <c r="D40" s="304" t="s">
        <v>7</v>
      </c>
    </row>
    <row r="41" spans="1:4" x14ac:dyDescent="0.2">
      <c r="A41" s="304" t="s">
        <v>31</v>
      </c>
      <c r="B41" s="304" t="s">
        <v>381</v>
      </c>
      <c r="C41" s="304" t="s">
        <v>190</v>
      </c>
      <c r="D41" s="304" t="s">
        <v>7</v>
      </c>
    </row>
    <row r="42" spans="1:4" x14ac:dyDescent="0.2">
      <c r="A42" s="304" t="s">
        <v>30</v>
      </c>
      <c r="B42" s="304" t="s">
        <v>382</v>
      </c>
      <c r="C42" s="304" t="s">
        <v>190</v>
      </c>
      <c r="D42" s="304" t="s">
        <v>7</v>
      </c>
    </row>
    <row r="43" spans="1:4" x14ac:dyDescent="0.2">
      <c r="A43" s="304" t="s">
        <v>172</v>
      </c>
      <c r="B43" s="304" t="s">
        <v>383</v>
      </c>
      <c r="C43" s="304" t="s">
        <v>190</v>
      </c>
      <c r="D43" s="304" t="s">
        <v>7</v>
      </c>
    </row>
    <row r="44" spans="1:4" x14ac:dyDescent="0.2">
      <c r="A44" s="304" t="s">
        <v>173</v>
      </c>
      <c r="B44" s="304" t="s">
        <v>384</v>
      </c>
      <c r="C44" s="304" t="s">
        <v>190</v>
      </c>
      <c r="D44" s="304" t="s">
        <v>7</v>
      </c>
    </row>
    <row r="45" spans="1:4" x14ac:dyDescent="0.2">
      <c r="A45" s="304" t="s">
        <v>21</v>
      </c>
      <c r="B45" s="304" t="s">
        <v>385</v>
      </c>
      <c r="C45" s="304" t="s">
        <v>7</v>
      </c>
      <c r="D45" s="304" t="s">
        <v>7</v>
      </c>
    </row>
    <row r="46" spans="1:4" x14ac:dyDescent="0.2">
      <c r="A46" s="304" t="s">
        <v>9</v>
      </c>
      <c r="B46" s="304" t="s">
        <v>386</v>
      </c>
      <c r="C46" s="304" t="s">
        <v>206</v>
      </c>
      <c r="D46" s="304" t="s">
        <v>7</v>
      </c>
    </row>
    <row r="47" spans="1:4" x14ac:dyDescent="0.2">
      <c r="A47" s="304" t="s">
        <v>9</v>
      </c>
      <c r="B47" s="304" t="s">
        <v>386</v>
      </c>
      <c r="C47" s="304" t="s">
        <v>207</v>
      </c>
      <c r="D47" s="304" t="s">
        <v>7</v>
      </c>
    </row>
    <row r="48" spans="1:4" x14ac:dyDescent="0.2">
      <c r="A48" s="304" t="s">
        <v>9</v>
      </c>
      <c r="B48" s="304" t="s">
        <v>386</v>
      </c>
      <c r="C48" s="304" t="s">
        <v>208</v>
      </c>
      <c r="D48" s="304" t="s">
        <v>8</v>
      </c>
    </row>
    <row r="49" spans="1:4" x14ac:dyDescent="0.2">
      <c r="A49" s="304" t="s">
        <v>9</v>
      </c>
      <c r="B49" s="304" t="s">
        <v>386</v>
      </c>
      <c r="C49" s="304" t="s">
        <v>209</v>
      </c>
      <c r="D49" s="304" t="s">
        <v>8</v>
      </c>
    </row>
    <row r="50" spans="1:4" x14ac:dyDescent="0.2">
      <c r="A50" s="304" t="s">
        <v>9</v>
      </c>
      <c r="B50" s="304" t="s">
        <v>386</v>
      </c>
      <c r="C50" s="304" t="s">
        <v>210</v>
      </c>
      <c r="D50" s="304" t="s">
        <v>8</v>
      </c>
    </row>
    <row r="51" spans="1:4" x14ac:dyDescent="0.2">
      <c r="A51" s="304" t="s">
        <v>174</v>
      </c>
      <c r="B51" s="304" t="s">
        <v>387</v>
      </c>
      <c r="C51" s="304" t="s">
        <v>7</v>
      </c>
      <c r="D51" s="304" t="s">
        <v>7</v>
      </c>
    </row>
    <row r="52" spans="1:4" x14ac:dyDescent="0.2">
      <c r="A52" s="304" t="s">
        <v>174</v>
      </c>
      <c r="B52" s="304" t="s">
        <v>387</v>
      </c>
      <c r="C52" s="304" t="s">
        <v>8</v>
      </c>
      <c r="D52" s="304" t="s">
        <v>8</v>
      </c>
    </row>
    <row r="53" spans="1:4" x14ac:dyDescent="0.2">
      <c r="A53" s="304" t="s">
        <v>11</v>
      </c>
      <c r="B53" s="304" t="s">
        <v>388</v>
      </c>
      <c r="C53" s="304" t="s">
        <v>7</v>
      </c>
      <c r="D53" s="304" t="s">
        <v>7</v>
      </c>
    </row>
    <row r="54" spans="1:4" x14ac:dyDescent="0.2">
      <c r="A54" s="304" t="s">
        <v>11</v>
      </c>
      <c r="B54" s="304" t="s">
        <v>388</v>
      </c>
      <c r="C54" s="304" t="s">
        <v>213</v>
      </c>
      <c r="D54" s="304" t="s">
        <v>8</v>
      </c>
    </row>
    <row r="55" spans="1:4" x14ac:dyDescent="0.2">
      <c r="A55" s="304" t="s">
        <v>11</v>
      </c>
      <c r="B55" s="304" t="s">
        <v>388</v>
      </c>
      <c r="C55" s="304" t="s">
        <v>189</v>
      </c>
      <c r="D55" s="304" t="s">
        <v>8</v>
      </c>
    </row>
    <row r="56" spans="1:4" x14ac:dyDescent="0.2">
      <c r="A56" s="304" t="s">
        <v>11</v>
      </c>
      <c r="B56" s="304" t="s">
        <v>388</v>
      </c>
      <c r="C56" s="304" t="s">
        <v>214</v>
      </c>
      <c r="D56" s="304" t="s">
        <v>8</v>
      </c>
    </row>
    <row r="57" spans="1:4" x14ac:dyDescent="0.2">
      <c r="A57" s="304" t="s">
        <v>11</v>
      </c>
      <c r="B57" s="304" t="s">
        <v>388</v>
      </c>
      <c r="C57" s="304" t="s">
        <v>215</v>
      </c>
      <c r="D57" s="304" t="s">
        <v>8</v>
      </c>
    </row>
    <row r="58" spans="1:4" x14ac:dyDescent="0.2">
      <c r="A58" s="304" t="s">
        <v>11</v>
      </c>
      <c r="B58" s="304" t="s">
        <v>388</v>
      </c>
      <c r="C58" s="304" t="s">
        <v>216</v>
      </c>
      <c r="D58" s="304" t="s">
        <v>8</v>
      </c>
    </row>
    <row r="59" spans="1:4" x14ac:dyDescent="0.2">
      <c r="A59" s="304" t="s">
        <v>25</v>
      </c>
      <c r="B59" s="304" t="s">
        <v>389</v>
      </c>
      <c r="C59" s="304" t="s">
        <v>7</v>
      </c>
      <c r="D59" s="304" t="s">
        <v>7</v>
      </c>
    </row>
    <row r="60" spans="1:4" x14ac:dyDescent="0.2">
      <c r="A60" s="304" t="s">
        <v>25</v>
      </c>
      <c r="B60" s="304" t="s">
        <v>389</v>
      </c>
      <c r="C60" s="304" t="s">
        <v>217</v>
      </c>
      <c r="D60" s="304" t="s">
        <v>8</v>
      </c>
    </row>
    <row r="61" spans="1:4" x14ac:dyDescent="0.2">
      <c r="A61" s="304" t="s">
        <v>25</v>
      </c>
      <c r="B61" s="304" t="s">
        <v>389</v>
      </c>
      <c r="C61" s="304" t="s">
        <v>218</v>
      </c>
      <c r="D61" s="304" t="s">
        <v>8</v>
      </c>
    </row>
    <row r="62" spans="1:4" x14ac:dyDescent="0.2">
      <c r="A62" s="304" t="s">
        <v>20</v>
      </c>
      <c r="B62" s="304" t="s">
        <v>371</v>
      </c>
      <c r="C62" s="304" t="s">
        <v>7</v>
      </c>
      <c r="D62" s="304" t="s">
        <v>7</v>
      </c>
    </row>
    <row r="63" spans="1:4" x14ac:dyDescent="0.2">
      <c r="A63" s="304" t="s">
        <v>20</v>
      </c>
      <c r="B63" s="304" t="s">
        <v>371</v>
      </c>
      <c r="C63" s="304" t="s">
        <v>219</v>
      </c>
      <c r="D63" s="304" t="s">
        <v>8</v>
      </c>
    </row>
    <row r="64" spans="1:4" x14ac:dyDescent="0.2">
      <c r="A64" s="304" t="s">
        <v>20</v>
      </c>
      <c r="B64" s="304" t="s">
        <v>371</v>
      </c>
      <c r="C64" s="304" t="s">
        <v>220</v>
      </c>
      <c r="D64" s="304" t="s">
        <v>8</v>
      </c>
    </row>
    <row r="65" spans="1:4" x14ac:dyDescent="0.2">
      <c r="A65" s="304" t="s">
        <v>20</v>
      </c>
      <c r="B65" s="304" t="s">
        <v>371</v>
      </c>
      <c r="C65" s="304" t="s">
        <v>221</v>
      </c>
      <c r="D65" s="304" t="s">
        <v>8</v>
      </c>
    </row>
    <row r="66" spans="1:4" x14ac:dyDescent="0.2">
      <c r="A66" s="304" t="s">
        <v>16</v>
      </c>
      <c r="B66" s="304" t="s">
        <v>372</v>
      </c>
      <c r="C66" s="304" t="s">
        <v>222</v>
      </c>
      <c r="D66" s="304" t="s">
        <v>7</v>
      </c>
    </row>
    <row r="67" spans="1:4" x14ac:dyDescent="0.2">
      <c r="A67" s="304" t="s">
        <v>16</v>
      </c>
      <c r="B67" s="304" t="s">
        <v>372</v>
      </c>
      <c r="C67" s="304" t="s">
        <v>217</v>
      </c>
      <c r="D67" s="304" t="s">
        <v>8</v>
      </c>
    </row>
    <row r="68" spans="1:4" x14ac:dyDescent="0.2">
      <c r="A68" s="304" t="s">
        <v>16</v>
      </c>
      <c r="B68" s="304" t="s">
        <v>372</v>
      </c>
      <c r="C68" s="304" t="s">
        <v>218</v>
      </c>
      <c r="D68" s="304" t="s">
        <v>8</v>
      </c>
    </row>
    <row r="69" spans="1:4" x14ac:dyDescent="0.2">
      <c r="A69" s="304" t="s">
        <v>16</v>
      </c>
      <c r="B69" s="304" t="s">
        <v>372</v>
      </c>
      <c r="C69" s="304" t="s">
        <v>223</v>
      </c>
      <c r="D69" s="304" t="s">
        <v>8</v>
      </c>
    </row>
    <row r="70" spans="1:4" x14ac:dyDescent="0.2">
      <c r="A70" s="304" t="s">
        <v>16</v>
      </c>
      <c r="B70" s="304" t="s">
        <v>372</v>
      </c>
      <c r="C70" s="304" t="s">
        <v>224</v>
      </c>
      <c r="D70" s="304" t="s">
        <v>8</v>
      </c>
    </row>
    <row r="71" spans="1:4" x14ac:dyDescent="0.2">
      <c r="A71" s="304" t="s">
        <v>18</v>
      </c>
      <c r="B71" s="304" t="s">
        <v>390</v>
      </c>
      <c r="C71" s="304" t="s">
        <v>7</v>
      </c>
      <c r="D71" s="304" t="s">
        <v>7</v>
      </c>
    </row>
    <row r="72" spans="1:4" x14ac:dyDescent="0.2">
      <c r="A72" s="304" t="s">
        <v>18</v>
      </c>
      <c r="B72" s="304" t="s">
        <v>390</v>
      </c>
      <c r="C72" s="304" t="s">
        <v>219</v>
      </c>
      <c r="D72" s="304" t="s">
        <v>8</v>
      </c>
    </row>
    <row r="73" spans="1:4" x14ac:dyDescent="0.2">
      <c r="A73" s="304" t="s">
        <v>18</v>
      </c>
      <c r="B73" s="304" t="s">
        <v>390</v>
      </c>
      <c r="C73" s="304" t="s">
        <v>220</v>
      </c>
      <c r="D73" s="304" t="s">
        <v>8</v>
      </c>
    </row>
    <row r="74" spans="1:4" x14ac:dyDescent="0.2">
      <c r="A74" s="304" t="s">
        <v>226</v>
      </c>
      <c r="B74" s="304" t="s">
        <v>391</v>
      </c>
      <c r="C74" s="304" t="s">
        <v>231</v>
      </c>
      <c r="D74" s="304" t="s">
        <v>8</v>
      </c>
    </row>
    <row r="75" spans="1:4" x14ac:dyDescent="0.2">
      <c r="A75" s="304" t="s">
        <v>226</v>
      </c>
      <c r="B75" s="304" t="s">
        <v>391</v>
      </c>
      <c r="C75" s="304" t="s">
        <v>232</v>
      </c>
      <c r="D75" s="304" t="s">
        <v>8</v>
      </c>
    </row>
    <row r="76" spans="1:4" x14ac:dyDescent="0.2">
      <c r="A76" s="304" t="s">
        <v>226</v>
      </c>
      <c r="B76" s="304" t="s">
        <v>391</v>
      </c>
      <c r="C76" s="304" t="s">
        <v>233</v>
      </c>
      <c r="D76" s="304" t="s">
        <v>8</v>
      </c>
    </row>
    <row r="77" spans="1:4" x14ac:dyDescent="0.2">
      <c r="A77" s="304" t="s">
        <v>226</v>
      </c>
      <c r="B77" s="304" t="s">
        <v>391</v>
      </c>
      <c r="C77" s="304" t="s">
        <v>234</v>
      </c>
      <c r="D77" s="304" t="s">
        <v>8</v>
      </c>
    </row>
    <row r="78" spans="1:4" x14ac:dyDescent="0.2">
      <c r="A78" s="304" t="s">
        <v>226</v>
      </c>
      <c r="B78" s="304" t="s">
        <v>391</v>
      </c>
      <c r="C78" s="304" t="s">
        <v>235</v>
      </c>
      <c r="D78" s="304" t="s">
        <v>8</v>
      </c>
    </row>
    <row r="79" spans="1:4" x14ac:dyDescent="0.2">
      <c r="A79" s="304" t="s">
        <v>226</v>
      </c>
      <c r="B79" s="304" t="s">
        <v>391</v>
      </c>
      <c r="C79" s="304" t="s">
        <v>236</v>
      </c>
      <c r="D79" s="304" t="s">
        <v>8</v>
      </c>
    </row>
    <row r="80" spans="1:4" x14ac:dyDescent="0.2">
      <c r="A80" s="304" t="s">
        <v>226</v>
      </c>
      <c r="B80" s="304" t="s">
        <v>391</v>
      </c>
      <c r="C80" s="304" t="s">
        <v>237</v>
      </c>
      <c r="D80" s="304" t="s">
        <v>8</v>
      </c>
    </row>
    <row r="81" spans="1:4" x14ac:dyDescent="0.2">
      <c r="A81" s="304" t="s">
        <v>227</v>
      </c>
      <c r="B81" s="304" t="s">
        <v>373</v>
      </c>
      <c r="C81" s="304" t="s">
        <v>238</v>
      </c>
      <c r="D81" s="304" t="s">
        <v>8</v>
      </c>
    </row>
    <row r="82" spans="1:4" x14ac:dyDescent="0.2">
      <c r="A82" s="304" t="s">
        <v>227</v>
      </c>
      <c r="B82" s="304" t="s">
        <v>373</v>
      </c>
      <c r="C82" s="304" t="s">
        <v>239</v>
      </c>
      <c r="D82" s="304" t="s">
        <v>8</v>
      </c>
    </row>
    <row r="83" spans="1:4" x14ac:dyDescent="0.2">
      <c r="A83" s="304" t="s">
        <v>227</v>
      </c>
      <c r="B83" s="304" t="s">
        <v>373</v>
      </c>
      <c r="C83" s="304" t="s">
        <v>240</v>
      </c>
      <c r="D83" s="304" t="s">
        <v>8</v>
      </c>
    </row>
    <row r="84" spans="1:4" x14ac:dyDescent="0.2">
      <c r="A84" s="304" t="s">
        <v>227</v>
      </c>
      <c r="B84" s="304" t="s">
        <v>373</v>
      </c>
      <c r="C84" s="304" t="s">
        <v>241</v>
      </c>
      <c r="D84" s="304" t="s">
        <v>8</v>
      </c>
    </row>
    <row r="85" spans="1:4" x14ac:dyDescent="0.2">
      <c r="A85" s="304" t="s">
        <v>227</v>
      </c>
      <c r="B85" s="304" t="s">
        <v>373</v>
      </c>
      <c r="C85" s="304" t="s">
        <v>242</v>
      </c>
      <c r="D85" s="304" t="s">
        <v>8</v>
      </c>
    </row>
    <row r="86" spans="1:4" x14ac:dyDescent="0.2">
      <c r="A86" s="304" t="s">
        <v>227</v>
      </c>
      <c r="B86" s="304" t="s">
        <v>373</v>
      </c>
      <c r="C86" s="304" t="s">
        <v>243</v>
      </c>
      <c r="D86" s="304" t="s">
        <v>8</v>
      </c>
    </row>
    <row r="87" spans="1:4" x14ac:dyDescent="0.2">
      <c r="A87" s="304" t="s">
        <v>227</v>
      </c>
      <c r="B87" s="304" t="s">
        <v>373</v>
      </c>
      <c r="C87" s="304" t="s">
        <v>244</v>
      </c>
      <c r="D87" s="304" t="s">
        <v>8</v>
      </c>
    </row>
    <row r="88" spans="1:4" x14ac:dyDescent="0.2">
      <c r="A88" s="304" t="s">
        <v>227</v>
      </c>
      <c r="B88" s="304" t="s">
        <v>373</v>
      </c>
      <c r="C88" s="304" t="s">
        <v>245</v>
      </c>
      <c r="D88" s="304" t="s">
        <v>8</v>
      </c>
    </row>
    <row r="89" spans="1:4" x14ac:dyDescent="0.2">
      <c r="A89" s="304" t="s">
        <v>227</v>
      </c>
      <c r="B89" s="304" t="s">
        <v>373</v>
      </c>
      <c r="C89" s="304" t="s">
        <v>246</v>
      </c>
      <c r="D89" s="304" t="s">
        <v>8</v>
      </c>
    </row>
    <row r="90" spans="1:4" x14ac:dyDescent="0.2">
      <c r="A90" s="304" t="s">
        <v>227</v>
      </c>
      <c r="B90" s="304" t="s">
        <v>373</v>
      </c>
      <c r="C90" s="304" t="s">
        <v>247</v>
      </c>
      <c r="D90" s="304" t="s">
        <v>8</v>
      </c>
    </row>
    <row r="91" spans="1:4" x14ac:dyDescent="0.2">
      <c r="A91" s="304" t="s">
        <v>228</v>
      </c>
      <c r="B91" s="304" t="s">
        <v>392</v>
      </c>
      <c r="C91" s="304" t="s">
        <v>248</v>
      </c>
      <c r="D91" s="304" t="s">
        <v>8</v>
      </c>
    </row>
    <row r="92" spans="1:4" x14ac:dyDescent="0.2">
      <c r="A92" s="304" t="s">
        <v>228</v>
      </c>
      <c r="B92" s="304" t="s">
        <v>392</v>
      </c>
      <c r="C92" s="304" t="s">
        <v>249</v>
      </c>
      <c r="D92" s="304" t="s">
        <v>8</v>
      </c>
    </row>
    <row r="93" spans="1:4" x14ac:dyDescent="0.2">
      <c r="A93" s="304" t="s">
        <v>228</v>
      </c>
      <c r="B93" s="304" t="s">
        <v>392</v>
      </c>
      <c r="C93" s="304" t="s">
        <v>250</v>
      </c>
      <c r="D93" s="304" t="s">
        <v>8</v>
      </c>
    </row>
    <row r="94" spans="1:4" x14ac:dyDescent="0.2">
      <c r="A94" s="304" t="s">
        <v>228</v>
      </c>
      <c r="B94" s="304" t="s">
        <v>392</v>
      </c>
      <c r="C94" s="304" t="s">
        <v>251</v>
      </c>
      <c r="D94" s="304" t="s">
        <v>8</v>
      </c>
    </row>
    <row r="95" spans="1:4" x14ac:dyDescent="0.2">
      <c r="A95" s="304" t="s">
        <v>228</v>
      </c>
      <c r="B95" s="304" t="s">
        <v>392</v>
      </c>
      <c r="C95" s="304" t="s">
        <v>252</v>
      </c>
      <c r="D95" s="304" t="s">
        <v>8</v>
      </c>
    </row>
    <row r="96" spans="1:4" x14ac:dyDescent="0.2">
      <c r="A96" s="304" t="s">
        <v>228</v>
      </c>
      <c r="B96" s="304" t="s">
        <v>392</v>
      </c>
      <c r="C96" s="304" t="s">
        <v>253</v>
      </c>
      <c r="D96" s="304" t="s">
        <v>8</v>
      </c>
    </row>
    <row r="97" spans="1:4" x14ac:dyDescent="0.2">
      <c r="A97" s="304" t="s">
        <v>228</v>
      </c>
      <c r="B97" s="304" t="s">
        <v>392</v>
      </c>
      <c r="C97" s="304" t="s">
        <v>254</v>
      </c>
      <c r="D97" s="304" t="s">
        <v>8</v>
      </c>
    </row>
    <row r="98" spans="1:4" x14ac:dyDescent="0.2">
      <c r="A98" s="304" t="s">
        <v>229</v>
      </c>
      <c r="B98" s="304" t="s">
        <v>374</v>
      </c>
      <c r="C98" s="304" t="s">
        <v>255</v>
      </c>
      <c r="D98" s="304" t="s">
        <v>8</v>
      </c>
    </row>
    <row r="99" spans="1:4" x14ac:dyDescent="0.2">
      <c r="A99" s="304" t="s">
        <v>229</v>
      </c>
      <c r="B99" s="304" t="s">
        <v>374</v>
      </c>
      <c r="C99" s="304" t="s">
        <v>256</v>
      </c>
      <c r="D99" s="304" t="s">
        <v>8</v>
      </c>
    </row>
    <row r="100" spans="1:4" x14ac:dyDescent="0.2">
      <c r="A100" s="304" t="s">
        <v>230</v>
      </c>
      <c r="B100" s="304" t="s">
        <v>298</v>
      </c>
      <c r="C100" s="304" t="s">
        <v>257</v>
      </c>
      <c r="D100" s="304" t="s">
        <v>8</v>
      </c>
    </row>
    <row r="101" spans="1:4" x14ac:dyDescent="0.2">
      <c r="A101" s="304" t="s">
        <v>230</v>
      </c>
      <c r="B101" s="304" t="s">
        <v>298</v>
      </c>
      <c r="C101" s="304" t="s">
        <v>258</v>
      </c>
      <c r="D101" s="304" t="s">
        <v>8</v>
      </c>
    </row>
    <row r="102" spans="1:4" x14ac:dyDescent="0.2">
      <c r="A102" s="304" t="s">
        <v>230</v>
      </c>
      <c r="B102" s="304" t="s">
        <v>298</v>
      </c>
      <c r="C102" s="304" t="s">
        <v>259</v>
      </c>
      <c r="D102" s="304" t="s">
        <v>8</v>
      </c>
    </row>
    <row r="103" spans="1:4" x14ac:dyDescent="0.2">
      <c r="A103" s="304" t="s">
        <v>230</v>
      </c>
      <c r="B103" s="304" t="s">
        <v>298</v>
      </c>
      <c r="C103" s="304" t="s">
        <v>260</v>
      </c>
      <c r="D103" s="304" t="s">
        <v>8</v>
      </c>
    </row>
    <row r="104" spans="1:4" x14ac:dyDescent="0.2">
      <c r="A104" s="304" t="s">
        <v>230</v>
      </c>
      <c r="B104" s="304" t="s">
        <v>298</v>
      </c>
      <c r="C104" s="304" t="s">
        <v>258</v>
      </c>
      <c r="D104" s="304" t="s">
        <v>8</v>
      </c>
    </row>
    <row r="105" spans="1:4" x14ac:dyDescent="0.2">
      <c r="A105" s="304" t="s">
        <v>230</v>
      </c>
      <c r="B105" s="304" t="s">
        <v>298</v>
      </c>
      <c r="C105" s="304" t="s">
        <v>259</v>
      </c>
      <c r="D105" s="304" t="s">
        <v>8</v>
      </c>
    </row>
    <row r="106" spans="1:4" x14ac:dyDescent="0.2">
      <c r="A106" s="304" t="s">
        <v>230</v>
      </c>
      <c r="B106" s="304" t="s">
        <v>298</v>
      </c>
      <c r="C106" s="304" t="s">
        <v>260</v>
      </c>
      <c r="D106" s="304"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B221"/>
  </sheetPr>
  <dimension ref="A1"/>
  <sheetViews>
    <sheetView workbookViewId="0"/>
  </sheetViews>
  <sheetFormatPr baseColWidth="10" defaultColWidth="9.1640625" defaultRowHeight="14" x14ac:dyDescent="0.15"/>
  <cols>
    <col min="1" max="16384" width="9.1640625" style="147"/>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B0011"/>
  </sheetPr>
  <dimension ref="A1"/>
  <sheetViews>
    <sheetView workbookViewId="0"/>
  </sheetViews>
  <sheetFormatPr baseColWidth="10" defaultColWidth="9.1640625" defaultRowHeight="14" x14ac:dyDescent="0.15"/>
  <cols>
    <col min="1" max="16384" width="9.1640625" style="147"/>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B0011"/>
  </sheetPr>
  <dimension ref="A1:J240"/>
  <sheetViews>
    <sheetView workbookViewId="0"/>
  </sheetViews>
  <sheetFormatPr baseColWidth="10" defaultColWidth="8.83203125" defaultRowHeight="15" x14ac:dyDescent="0.2"/>
  <cols>
    <col min="2" max="2" width="36.1640625" bestFit="1" customWidth="1"/>
    <col min="4" max="4" width="14.5" customWidth="1"/>
    <col min="5" max="5" width="15.83203125" customWidth="1"/>
    <col min="6" max="6" width="13.83203125" customWidth="1"/>
    <col min="7" max="7" width="16" customWidth="1"/>
    <col min="8" max="8" width="15.33203125" customWidth="1"/>
    <col min="9" max="9" width="12" customWidth="1"/>
  </cols>
  <sheetData>
    <row r="1" spans="1:10" ht="15" customHeight="1" x14ac:dyDescent="0.2">
      <c r="A1" s="1"/>
      <c r="B1" s="1"/>
      <c r="C1" s="1"/>
      <c r="D1" s="144"/>
      <c r="E1" s="144"/>
      <c r="F1" s="144"/>
      <c r="G1" s="144"/>
      <c r="H1" s="144"/>
      <c r="I1" s="341" t="s">
        <v>0</v>
      </c>
      <c r="J1" s="341"/>
    </row>
    <row r="2" spans="1:10" ht="24" customHeight="1" x14ac:dyDescent="0.2">
      <c r="A2" s="2" t="s">
        <v>1</v>
      </c>
      <c r="B2" s="2" t="s">
        <v>2</v>
      </c>
      <c r="C2" s="2" t="s">
        <v>3</v>
      </c>
      <c r="D2" s="3" t="s">
        <v>4</v>
      </c>
      <c r="E2" s="4" t="s">
        <v>5</v>
      </c>
      <c r="F2" s="4" t="s">
        <v>6</v>
      </c>
      <c r="G2" s="4" t="s">
        <v>7</v>
      </c>
      <c r="H2" s="4" t="s">
        <v>8</v>
      </c>
      <c r="I2" s="4" t="s">
        <v>7</v>
      </c>
      <c r="J2" s="4" t="s">
        <v>8</v>
      </c>
    </row>
    <row r="3" spans="1:10" x14ac:dyDescent="0.2">
      <c r="A3" s="5">
        <v>1</v>
      </c>
      <c r="B3" s="6" t="s">
        <v>9</v>
      </c>
      <c r="C3" s="7" t="s">
        <v>10</v>
      </c>
      <c r="D3" s="151">
        <v>799073381.07299995</v>
      </c>
      <c r="E3" s="151">
        <v>720413934.72699988</v>
      </c>
      <c r="F3" s="152">
        <v>0.10918645872085753</v>
      </c>
      <c r="G3" s="151">
        <v>783575038.0079999</v>
      </c>
      <c r="H3" s="151">
        <v>15498343.065000001</v>
      </c>
      <c r="I3" s="148">
        <v>2</v>
      </c>
      <c r="J3" s="148">
        <v>3</v>
      </c>
    </row>
    <row r="4" spans="1:10" x14ac:dyDescent="0.2">
      <c r="A4" s="5">
        <v>2</v>
      </c>
      <c r="B4" s="6" t="s">
        <v>11</v>
      </c>
      <c r="C4" s="6"/>
      <c r="D4" s="151">
        <v>664772547.90899992</v>
      </c>
      <c r="E4" s="151">
        <v>602384582.90199995</v>
      </c>
      <c r="F4" s="152">
        <v>0.10356832956521678</v>
      </c>
      <c r="G4" s="151">
        <v>652284950.60799992</v>
      </c>
      <c r="H4" s="151">
        <v>12487597.300999999</v>
      </c>
      <c r="I4" s="148">
        <v>1</v>
      </c>
      <c r="J4" s="148">
        <v>5</v>
      </c>
    </row>
    <row r="5" spans="1:10" x14ac:dyDescent="0.2">
      <c r="A5" s="5">
        <v>3</v>
      </c>
      <c r="B5" s="6" t="s">
        <v>12</v>
      </c>
      <c r="C5" s="7"/>
      <c r="D5" s="151">
        <v>517442043.773</v>
      </c>
      <c r="E5" s="151">
        <v>471687030.43699998</v>
      </c>
      <c r="F5" s="152">
        <v>9.7002907401566141E-2</v>
      </c>
      <c r="G5" s="151">
        <v>512955910.01499999</v>
      </c>
      <c r="H5" s="151">
        <v>4486133.7580000004</v>
      </c>
      <c r="I5" s="148">
        <v>1</v>
      </c>
      <c r="J5" s="148">
        <v>3</v>
      </c>
    </row>
    <row r="6" spans="1:10" x14ac:dyDescent="0.2">
      <c r="A6" s="5">
        <v>4</v>
      </c>
      <c r="B6" s="6" t="s">
        <v>13</v>
      </c>
      <c r="C6" s="7"/>
      <c r="D6" s="151">
        <v>348122487.55599999</v>
      </c>
      <c r="E6" s="151">
        <v>320152349.89399999</v>
      </c>
      <c r="F6" s="152">
        <v>8.7365086251157242E-2</v>
      </c>
      <c r="G6" s="151">
        <v>334321421.514</v>
      </c>
      <c r="H6" s="151">
        <v>13801066.041999999</v>
      </c>
      <c r="I6" s="148">
        <v>1</v>
      </c>
      <c r="J6" s="148">
        <v>4</v>
      </c>
    </row>
    <row r="7" spans="1:10" x14ac:dyDescent="0.2">
      <c r="A7" s="5">
        <v>5</v>
      </c>
      <c r="B7" s="6" t="s">
        <v>14</v>
      </c>
      <c r="C7" s="7"/>
      <c r="D7" s="151">
        <v>210492987</v>
      </c>
      <c r="E7" s="151">
        <v>185545388</v>
      </c>
      <c r="F7" s="152">
        <v>0.1344555058409751</v>
      </c>
      <c r="G7" s="151">
        <v>63862731</v>
      </c>
      <c r="H7" s="151">
        <v>146630256</v>
      </c>
      <c r="I7" s="148">
        <v>1</v>
      </c>
      <c r="J7" s="148">
        <v>5</v>
      </c>
    </row>
    <row r="8" spans="1:10" x14ac:dyDescent="0.2">
      <c r="A8" s="5">
        <v>6</v>
      </c>
      <c r="B8" s="6" t="s">
        <v>15</v>
      </c>
      <c r="C8" s="7"/>
      <c r="D8" s="151">
        <v>208953204.889</v>
      </c>
      <c r="E8" s="151">
        <v>184908421.25699997</v>
      </c>
      <c r="F8" s="152">
        <v>0.13003617395327138</v>
      </c>
      <c r="G8" s="151">
        <v>100040584.031</v>
      </c>
      <c r="H8" s="151">
        <v>108912620.858</v>
      </c>
      <c r="I8" s="148">
        <v>1</v>
      </c>
      <c r="J8" s="148">
        <v>7</v>
      </c>
    </row>
    <row r="9" spans="1:10" x14ac:dyDescent="0.2">
      <c r="A9" s="5">
        <v>7</v>
      </c>
      <c r="B9" s="6" t="s">
        <v>16</v>
      </c>
      <c r="C9" s="7"/>
      <c r="D9" s="151">
        <v>204850486.139</v>
      </c>
      <c r="E9" s="151">
        <v>186692845.63</v>
      </c>
      <c r="F9" s="152">
        <v>9.7259434059867589E-2</v>
      </c>
      <c r="G9" s="151">
        <v>199418808.98699999</v>
      </c>
      <c r="H9" s="151">
        <v>5431677.1519999998</v>
      </c>
      <c r="I9" s="148">
        <v>1</v>
      </c>
      <c r="J9" s="148">
        <v>4</v>
      </c>
    </row>
    <row r="10" spans="1:10" x14ac:dyDescent="0.2">
      <c r="A10" s="5">
        <v>8</v>
      </c>
      <c r="B10" s="6" t="s">
        <v>356</v>
      </c>
      <c r="C10" s="7" t="s">
        <v>10</v>
      </c>
      <c r="D10" s="151">
        <v>190559140.75399998</v>
      </c>
      <c r="E10" s="151">
        <v>132489856.23100001</v>
      </c>
      <c r="F10" s="152">
        <v>0.43829230535018815</v>
      </c>
      <c r="G10" s="151">
        <v>190559140.75399998</v>
      </c>
      <c r="H10" s="151">
        <v>0</v>
      </c>
      <c r="I10" s="148">
        <v>3</v>
      </c>
      <c r="J10" s="148">
        <v>0</v>
      </c>
    </row>
    <row r="11" spans="1:10" x14ac:dyDescent="0.2">
      <c r="A11" s="5">
        <v>9</v>
      </c>
      <c r="B11" s="6" t="s">
        <v>18</v>
      </c>
      <c r="C11" s="7"/>
      <c r="D11" s="151">
        <v>153316144.07899997</v>
      </c>
      <c r="E11" s="151">
        <v>142963438.868</v>
      </c>
      <c r="F11" s="152">
        <v>7.2415054457096284E-2</v>
      </c>
      <c r="G11" s="151">
        <v>150821271.91399997</v>
      </c>
      <c r="H11" s="151">
        <v>2494872.165</v>
      </c>
      <c r="I11" s="148">
        <v>1</v>
      </c>
      <c r="J11" s="148">
        <v>2</v>
      </c>
    </row>
    <row r="12" spans="1:10" x14ac:dyDescent="0.2">
      <c r="A12" s="5">
        <v>10</v>
      </c>
      <c r="B12" s="6" t="s">
        <v>19</v>
      </c>
      <c r="C12" s="7"/>
      <c r="D12" s="151">
        <v>133444842.087</v>
      </c>
      <c r="E12" s="151">
        <v>119420465.677</v>
      </c>
      <c r="F12" s="152">
        <v>0.11743695965758616</v>
      </c>
      <c r="G12" s="151">
        <v>133047725.03299999</v>
      </c>
      <c r="H12" s="151">
        <v>397117.054</v>
      </c>
      <c r="I12" s="148">
        <v>1</v>
      </c>
      <c r="J12" s="148">
        <v>1</v>
      </c>
    </row>
    <row r="13" spans="1:10" x14ac:dyDescent="0.2">
      <c r="A13" s="5">
        <v>11</v>
      </c>
      <c r="B13" s="6" t="s">
        <v>20</v>
      </c>
      <c r="C13" s="7"/>
      <c r="D13" s="151">
        <v>80917795</v>
      </c>
      <c r="E13" s="151">
        <v>72967607</v>
      </c>
      <c r="F13" s="152">
        <v>0.10895503260782546</v>
      </c>
      <c r="G13" s="151">
        <v>68622755</v>
      </c>
      <c r="H13" s="151">
        <v>12295040</v>
      </c>
      <c r="I13" s="148">
        <v>1</v>
      </c>
      <c r="J13" s="148">
        <v>3</v>
      </c>
    </row>
    <row r="14" spans="1:10" x14ac:dyDescent="0.2">
      <c r="A14" s="5">
        <v>12</v>
      </c>
      <c r="B14" s="6" t="s">
        <v>21</v>
      </c>
      <c r="C14" s="7" t="s">
        <v>22</v>
      </c>
      <c r="D14" s="151">
        <v>76662369.303000003</v>
      </c>
      <c r="E14" s="151">
        <v>74061629.355000004</v>
      </c>
      <c r="F14" s="152">
        <v>3.5115888897526926E-2</v>
      </c>
      <c r="G14" s="151">
        <v>76662369.303000003</v>
      </c>
      <c r="H14" s="151">
        <v>0</v>
      </c>
      <c r="I14" s="148">
        <v>1</v>
      </c>
      <c r="J14" s="148">
        <v>0</v>
      </c>
    </row>
    <row r="15" spans="1:10" x14ac:dyDescent="0.2">
      <c r="A15" s="5">
        <v>13</v>
      </c>
      <c r="B15" s="6" t="s">
        <v>23</v>
      </c>
      <c r="C15" s="7"/>
      <c r="D15" s="151">
        <v>74467327.179000005</v>
      </c>
      <c r="E15" s="151">
        <v>71019483.763999999</v>
      </c>
      <c r="F15" s="152">
        <v>4.8547852395791846E-2</v>
      </c>
      <c r="G15" s="151">
        <v>74467327.179000005</v>
      </c>
      <c r="H15" s="151">
        <v>0</v>
      </c>
      <c r="I15" s="148">
        <v>2</v>
      </c>
      <c r="J15" s="148">
        <v>0</v>
      </c>
    </row>
    <row r="16" spans="1:10" x14ac:dyDescent="0.2">
      <c r="A16" s="5">
        <v>14</v>
      </c>
      <c r="B16" s="6" t="s">
        <v>24</v>
      </c>
      <c r="C16" s="7"/>
      <c r="D16" s="151">
        <v>70700503.402999997</v>
      </c>
      <c r="E16" s="151">
        <v>61200990.812999994</v>
      </c>
      <c r="F16" s="152">
        <v>0.15521828100832269</v>
      </c>
      <c r="G16" s="151">
        <v>14818932.649</v>
      </c>
      <c r="H16" s="151">
        <v>55881570.753999993</v>
      </c>
      <c r="I16" s="148">
        <v>1</v>
      </c>
      <c r="J16" s="148">
        <v>4</v>
      </c>
    </row>
    <row r="17" spans="1:10" x14ac:dyDescent="0.2">
      <c r="A17" s="5">
        <v>15</v>
      </c>
      <c r="B17" s="6" t="s">
        <v>25</v>
      </c>
      <c r="C17" s="7"/>
      <c r="D17" s="151">
        <v>49370597.975000001</v>
      </c>
      <c r="E17" s="151">
        <v>45722760.104000002</v>
      </c>
      <c r="F17" s="152">
        <v>7.9781663720709384E-2</v>
      </c>
      <c r="G17" s="151">
        <v>48774651.780000001</v>
      </c>
      <c r="H17" s="151">
        <v>595946.19500000007</v>
      </c>
      <c r="I17" s="148">
        <v>1</v>
      </c>
      <c r="J17" s="148">
        <v>2</v>
      </c>
    </row>
    <row r="18" spans="1:10" x14ac:dyDescent="0.2">
      <c r="A18" s="5">
        <v>16</v>
      </c>
      <c r="B18" s="6" t="s">
        <v>26</v>
      </c>
      <c r="C18" s="7"/>
      <c r="D18" s="151">
        <v>34431488</v>
      </c>
      <c r="E18" s="151">
        <v>31584465</v>
      </c>
      <c r="F18" s="152">
        <v>9.0139978625567885E-2</v>
      </c>
      <c r="G18" s="151">
        <v>34431488</v>
      </c>
      <c r="H18" s="151">
        <v>0</v>
      </c>
      <c r="I18" s="148">
        <v>1</v>
      </c>
      <c r="J18" s="148">
        <v>0</v>
      </c>
    </row>
    <row r="19" spans="1:10" x14ac:dyDescent="0.2">
      <c r="A19" s="5">
        <v>17</v>
      </c>
      <c r="B19" s="6" t="s">
        <v>27</v>
      </c>
      <c r="C19" s="7"/>
      <c r="D19" s="151">
        <v>33153476.503000002</v>
      </c>
      <c r="E19" s="151">
        <v>31432632.085000001</v>
      </c>
      <c r="F19" s="152">
        <v>5.4747067103591673E-2</v>
      </c>
      <c r="G19" s="151">
        <v>33153476.503000002</v>
      </c>
      <c r="H19" s="151">
        <v>0</v>
      </c>
      <c r="I19" s="148">
        <v>1</v>
      </c>
      <c r="J19" s="148">
        <v>0</v>
      </c>
    </row>
    <row r="20" spans="1:10" x14ac:dyDescent="0.2">
      <c r="A20" s="5">
        <v>18</v>
      </c>
      <c r="B20" s="6" t="s">
        <v>28</v>
      </c>
      <c r="C20" s="7" t="s">
        <v>22</v>
      </c>
      <c r="D20" s="151">
        <v>26614071.925999999</v>
      </c>
      <c r="E20" s="151">
        <v>26444480.070999999</v>
      </c>
      <c r="F20" s="152">
        <v>6.413128734036988E-3</v>
      </c>
      <c r="G20" s="151">
        <v>26614071.925999999</v>
      </c>
      <c r="H20" s="151">
        <v>0</v>
      </c>
      <c r="I20" s="148">
        <v>1</v>
      </c>
      <c r="J20" s="148">
        <v>0</v>
      </c>
    </row>
    <row r="21" spans="1:10" x14ac:dyDescent="0.2">
      <c r="A21" s="5">
        <v>19</v>
      </c>
      <c r="B21" s="6" t="s">
        <v>29</v>
      </c>
      <c r="C21" s="7"/>
      <c r="D21" s="151">
        <v>22950821</v>
      </c>
      <c r="E21" s="151">
        <v>22186287</v>
      </c>
      <c r="F21" s="152">
        <v>3.4459754351866101E-2</v>
      </c>
      <c r="G21" s="151">
        <v>22950821</v>
      </c>
      <c r="H21" s="151">
        <v>0</v>
      </c>
      <c r="I21" s="148">
        <v>1</v>
      </c>
      <c r="J21" s="148">
        <v>0</v>
      </c>
    </row>
    <row r="22" spans="1:10" x14ac:dyDescent="0.2">
      <c r="A22" s="5">
        <v>20</v>
      </c>
      <c r="B22" s="6" t="s">
        <v>30</v>
      </c>
      <c r="C22" s="7" t="s">
        <v>22</v>
      </c>
      <c r="D22" s="151">
        <v>11979772.898</v>
      </c>
      <c r="E22" s="151">
        <v>10432066.245999999</v>
      </c>
      <c r="F22" s="152">
        <v>0.14836050840776083</v>
      </c>
      <c r="G22" s="151">
        <v>11979772.898</v>
      </c>
      <c r="H22" s="151">
        <v>0</v>
      </c>
      <c r="I22" s="148">
        <v>1</v>
      </c>
      <c r="J22" s="148">
        <v>0</v>
      </c>
    </row>
    <row r="23" spans="1:10" x14ac:dyDescent="0.2">
      <c r="A23" s="5">
        <v>21</v>
      </c>
      <c r="B23" s="6" t="s">
        <v>31</v>
      </c>
      <c r="C23" s="7"/>
      <c r="D23" s="151">
        <v>11234673</v>
      </c>
      <c r="E23" s="151">
        <v>10111389</v>
      </c>
      <c r="F23" s="152">
        <v>0.11109096880754965</v>
      </c>
      <c r="G23" s="151">
        <v>11234673</v>
      </c>
      <c r="H23" s="151">
        <v>0</v>
      </c>
      <c r="I23" s="148">
        <v>1</v>
      </c>
      <c r="J23" s="148">
        <v>0</v>
      </c>
    </row>
    <row r="24" spans="1:10" x14ac:dyDescent="0.2">
      <c r="A24" s="5">
        <v>22</v>
      </c>
      <c r="B24" s="6" t="s">
        <v>32</v>
      </c>
      <c r="C24" s="7"/>
      <c r="D24" s="151">
        <v>5605755.8109999998</v>
      </c>
      <c r="E24" s="151">
        <v>5083085.9139999999</v>
      </c>
      <c r="F24" s="152">
        <v>0.10282531238758841</v>
      </c>
      <c r="G24" s="151">
        <v>1271217.193</v>
      </c>
      <c r="H24" s="151">
        <v>4334538.6179999998</v>
      </c>
      <c r="I24" s="148">
        <v>1</v>
      </c>
      <c r="J24" s="148">
        <v>1</v>
      </c>
    </row>
    <row r="25" spans="1:10" x14ac:dyDescent="0.2">
      <c r="A25" s="5">
        <v>23</v>
      </c>
      <c r="B25" s="6" t="s">
        <v>33</v>
      </c>
      <c r="C25" s="7" t="s">
        <v>22</v>
      </c>
      <c r="D25" s="151">
        <v>4551677.1919999998</v>
      </c>
      <c r="E25" s="151">
        <v>4377572.0219999999</v>
      </c>
      <c r="F25" s="152">
        <v>3.977208578751279E-2</v>
      </c>
      <c r="G25" s="151">
        <v>4551677.1919999998</v>
      </c>
      <c r="H25" s="151">
        <v>0</v>
      </c>
      <c r="I25" s="148">
        <v>1</v>
      </c>
      <c r="J25" s="148">
        <v>0</v>
      </c>
    </row>
    <row r="26" spans="1:10" x14ac:dyDescent="0.2">
      <c r="A26" s="5">
        <v>24</v>
      </c>
      <c r="B26" s="6" t="s">
        <v>34</v>
      </c>
      <c r="C26" s="7" t="s">
        <v>35</v>
      </c>
      <c r="D26" s="153">
        <v>22012.165000000023</v>
      </c>
      <c r="E26" s="153">
        <v>31904.512999999999</v>
      </c>
      <c r="F26" s="154">
        <v>-0.31006108759597673</v>
      </c>
      <c r="G26" s="153">
        <v>22012.165000000023</v>
      </c>
      <c r="H26" s="153">
        <v>0</v>
      </c>
      <c r="I26" s="155">
        <v>1</v>
      </c>
      <c r="J26" s="155">
        <v>0</v>
      </c>
    </row>
    <row r="27" spans="1:10" ht="16" thickBot="1" x14ac:dyDescent="0.25">
      <c r="A27" s="148"/>
      <c r="B27" s="342" t="s">
        <v>264</v>
      </c>
      <c r="C27" s="342"/>
      <c r="D27" s="156">
        <v>3933689606.6139989</v>
      </c>
      <c r="E27" s="156">
        <v>3533314666.5100002</v>
      </c>
      <c r="F27" s="157">
        <v>0.11331426093998731</v>
      </c>
      <c r="G27" s="156">
        <v>3550442827.6519995</v>
      </c>
      <c r="H27" s="156">
        <v>383246778.96200001</v>
      </c>
      <c r="I27" s="158">
        <v>28</v>
      </c>
      <c r="J27" s="158">
        <v>44</v>
      </c>
    </row>
    <row r="28" spans="1:10" ht="16" thickTop="1" x14ac:dyDescent="0.2"/>
    <row r="30" spans="1:10" x14ac:dyDescent="0.2">
      <c r="A30" s="148" t="s">
        <v>36</v>
      </c>
    </row>
    <row r="31" spans="1:10" x14ac:dyDescent="0.2">
      <c r="A31" s="148"/>
    </row>
    <row r="32" spans="1:10" x14ac:dyDescent="0.2">
      <c r="A32" s="149" t="s">
        <v>348</v>
      </c>
    </row>
    <row r="33" spans="1:1" x14ac:dyDescent="0.2">
      <c r="A33" s="150" t="s">
        <v>359</v>
      </c>
    </row>
    <row r="34" spans="1:1" x14ac:dyDescent="0.2">
      <c r="A34" s="150" t="s">
        <v>349</v>
      </c>
    </row>
    <row r="35" spans="1:1" x14ac:dyDescent="0.2">
      <c r="A35" s="150" t="s">
        <v>354</v>
      </c>
    </row>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sheetData>
  <mergeCells count="2">
    <mergeCell ref="I1:J1"/>
    <mergeCell ref="B27:C27"/>
  </mergeCells>
  <pageMargins left="0.7" right="0.7" top="0.75" bottom="0.75" header="0.3" footer="0.3"/>
  <pageSetup paperSize="9" scale="6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05055"/>
  </sheetPr>
  <dimension ref="A1"/>
  <sheetViews>
    <sheetView workbookViewId="0"/>
  </sheetViews>
  <sheetFormatPr baseColWidth="10" defaultColWidth="9.1640625" defaultRowHeight="14" x14ac:dyDescent="0.15"/>
  <cols>
    <col min="1" max="16384" width="9.1640625" style="147"/>
  </cols>
  <sheetData/>
  <pageMargins left="0.7" right="0.7" top="0.75" bottom="0.75" header="0.3" footer="0.3"/>
  <pageSetup paperSize="9" scale="6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05055"/>
  </sheetPr>
  <dimension ref="A1:EP240"/>
  <sheetViews>
    <sheetView topLeftCell="CH1" workbookViewId="0">
      <selection activeCell="CW3" sqref="CW3"/>
    </sheetView>
  </sheetViews>
  <sheetFormatPr baseColWidth="10" defaultColWidth="8.83203125" defaultRowHeight="15" x14ac:dyDescent="0.2"/>
  <cols>
    <col min="1" max="1" width="55.5" bestFit="1" customWidth="1"/>
    <col min="3" max="7" width="14.33203125" customWidth="1"/>
    <col min="9" max="100" width="14.33203125" customWidth="1"/>
    <col min="106" max="146" width="14.33203125" customWidth="1"/>
  </cols>
  <sheetData>
    <row r="1" spans="1:146" ht="45.75" customHeight="1" x14ac:dyDescent="0.2">
      <c r="A1" s="1"/>
      <c r="B1" s="1"/>
      <c r="C1" s="1" t="s">
        <v>166</v>
      </c>
      <c r="D1" s="1"/>
      <c r="E1" s="1"/>
      <c r="F1" s="1"/>
      <c r="G1" s="1"/>
      <c r="H1" s="1"/>
      <c r="I1" s="43" t="s">
        <v>15</v>
      </c>
      <c r="J1" s="43" t="s">
        <v>15</v>
      </c>
      <c r="K1" s="43" t="s">
        <v>15</v>
      </c>
      <c r="L1" s="43" t="s">
        <v>15</v>
      </c>
      <c r="M1" s="43" t="s">
        <v>15</v>
      </c>
      <c r="N1" s="43" t="s">
        <v>15</v>
      </c>
      <c r="O1" s="43" t="s">
        <v>15</v>
      </c>
      <c r="P1" s="43" t="s">
        <v>15</v>
      </c>
      <c r="Q1" s="43" t="s">
        <v>15</v>
      </c>
      <c r="R1" s="43" t="s">
        <v>15</v>
      </c>
      <c r="S1" s="43" t="s">
        <v>15</v>
      </c>
      <c r="T1" s="43" t="s">
        <v>13</v>
      </c>
      <c r="U1" s="43" t="s">
        <v>13</v>
      </c>
      <c r="V1" s="43" t="s">
        <v>13</v>
      </c>
      <c r="W1" s="43" t="s">
        <v>13</v>
      </c>
      <c r="X1" s="43" t="s">
        <v>13</v>
      </c>
      <c r="Y1" s="43" t="s">
        <v>13</v>
      </c>
      <c r="Z1" s="43" t="s">
        <v>13</v>
      </c>
      <c r="AA1" s="43" t="s">
        <v>13</v>
      </c>
      <c r="AB1" s="43" t="s">
        <v>356</v>
      </c>
      <c r="AC1" s="43" t="s">
        <v>356</v>
      </c>
      <c r="AD1" s="43" t="s">
        <v>356</v>
      </c>
      <c r="AE1" s="43" t="s">
        <v>356</v>
      </c>
      <c r="AF1" s="43" t="s">
        <v>356</v>
      </c>
      <c r="AG1" s="43" t="s">
        <v>167</v>
      </c>
      <c r="AH1" s="43" t="s">
        <v>167</v>
      </c>
      <c r="AI1" s="43" t="s">
        <v>167</v>
      </c>
      <c r="AJ1" s="43" t="s">
        <v>168</v>
      </c>
      <c r="AK1" s="43" t="s">
        <v>168</v>
      </c>
      <c r="AL1" s="43" t="s">
        <v>168</v>
      </c>
      <c r="AM1" s="43" t="s">
        <v>169</v>
      </c>
      <c r="AN1" s="43" t="s">
        <v>169</v>
      </c>
      <c r="AO1" s="43" t="s">
        <v>169</v>
      </c>
      <c r="AP1" s="43" t="s">
        <v>169</v>
      </c>
      <c r="AQ1" s="43" t="s">
        <v>169</v>
      </c>
      <c r="AR1" s="43" t="s">
        <v>14</v>
      </c>
      <c r="AS1" s="43" t="s">
        <v>14</v>
      </c>
      <c r="AT1" s="43" t="s">
        <v>14</v>
      </c>
      <c r="AU1" s="43" t="s">
        <v>14</v>
      </c>
      <c r="AV1" s="43" t="s">
        <v>14</v>
      </c>
      <c r="AW1" s="43" t="s">
        <v>14</v>
      </c>
      <c r="AX1" s="43" t="s">
        <v>14</v>
      </c>
      <c r="AY1" s="43" t="s">
        <v>14</v>
      </c>
      <c r="AZ1" s="43" t="s">
        <v>14</v>
      </c>
      <c r="BA1" s="43" t="s">
        <v>170</v>
      </c>
      <c r="BB1" s="43" t="s">
        <v>170</v>
      </c>
      <c r="BC1" s="43" t="s">
        <v>170</v>
      </c>
      <c r="BD1" s="43" t="s">
        <v>170</v>
      </c>
      <c r="BE1" s="43" t="s">
        <v>170</v>
      </c>
      <c r="BF1" s="43" t="s">
        <v>170</v>
      </c>
      <c r="BG1" s="43" t="s">
        <v>170</v>
      </c>
      <c r="BH1" s="43" t="s">
        <v>24</v>
      </c>
      <c r="BI1" s="43" t="s">
        <v>24</v>
      </c>
      <c r="BJ1" s="43" t="s">
        <v>24</v>
      </c>
      <c r="BK1" s="43" t="s">
        <v>24</v>
      </c>
      <c r="BL1" s="43" t="s">
        <v>24</v>
      </c>
      <c r="BM1" s="43" t="s">
        <v>24</v>
      </c>
      <c r="BN1" s="43" t="s">
        <v>24</v>
      </c>
      <c r="BO1" s="43" t="s">
        <v>24</v>
      </c>
      <c r="BP1" s="43" t="s">
        <v>23</v>
      </c>
      <c r="BQ1" s="43" t="s">
        <v>23</v>
      </c>
      <c r="BR1" s="43" t="s">
        <v>23</v>
      </c>
      <c r="BS1" s="43" t="s">
        <v>23</v>
      </c>
      <c r="BT1" s="43" t="s">
        <v>27</v>
      </c>
      <c r="BU1" s="43" t="s">
        <v>27</v>
      </c>
      <c r="BV1" s="43" t="s">
        <v>27</v>
      </c>
      <c r="BW1" s="43" t="s">
        <v>171</v>
      </c>
      <c r="BX1" s="43" t="s">
        <v>171</v>
      </c>
      <c r="BY1" s="43" t="s">
        <v>171</v>
      </c>
      <c r="BZ1" s="43" t="s">
        <v>31</v>
      </c>
      <c r="CA1" s="43" t="s">
        <v>31</v>
      </c>
      <c r="CB1" s="43" t="s">
        <v>31</v>
      </c>
      <c r="CC1" s="43" t="s">
        <v>30</v>
      </c>
      <c r="CD1" s="43" t="s">
        <v>30</v>
      </c>
      <c r="CE1" s="43" t="s">
        <v>30</v>
      </c>
      <c r="CF1" s="43" t="s">
        <v>172</v>
      </c>
      <c r="CG1" s="43" t="s">
        <v>172</v>
      </c>
      <c r="CH1" s="43" t="s">
        <v>172</v>
      </c>
      <c r="CI1" s="43" t="s">
        <v>173</v>
      </c>
      <c r="CJ1" s="43" t="s">
        <v>173</v>
      </c>
      <c r="CK1" s="43" t="s">
        <v>173</v>
      </c>
      <c r="CL1" s="43" t="s">
        <v>21</v>
      </c>
      <c r="CM1" s="43" t="s">
        <v>21</v>
      </c>
      <c r="CN1" s="43" t="s">
        <v>21</v>
      </c>
      <c r="CO1" s="43" t="s">
        <v>9</v>
      </c>
      <c r="CP1" s="43" t="s">
        <v>9</v>
      </c>
      <c r="CQ1" s="43" t="s">
        <v>9</v>
      </c>
      <c r="CR1" s="43" t="s">
        <v>9</v>
      </c>
      <c r="CS1" s="43" t="s">
        <v>9</v>
      </c>
      <c r="CT1" s="43" t="s">
        <v>9</v>
      </c>
      <c r="CU1" s="43" t="s">
        <v>9</v>
      </c>
      <c r="CV1" s="43" t="s">
        <v>9</v>
      </c>
      <c r="DB1" s="43" t="s">
        <v>174</v>
      </c>
      <c r="DC1" s="43"/>
      <c r="DD1" s="43"/>
      <c r="DE1" s="43"/>
      <c r="DF1" s="43"/>
      <c r="DG1" s="43" t="s">
        <v>11</v>
      </c>
      <c r="DH1" s="43"/>
      <c r="DI1" s="43"/>
      <c r="DJ1" s="43"/>
      <c r="DK1" s="43"/>
      <c r="DL1" s="43"/>
      <c r="DM1" s="43"/>
      <c r="DN1" s="43"/>
      <c r="DO1" s="43"/>
      <c r="DP1" s="43" t="s">
        <v>25</v>
      </c>
      <c r="DQ1" s="43"/>
      <c r="DR1" s="43"/>
      <c r="DS1" s="43"/>
      <c r="DT1" s="43"/>
      <c r="DU1" s="43"/>
      <c r="DV1" s="43" t="s">
        <v>20</v>
      </c>
      <c r="DW1" s="43"/>
      <c r="DX1" s="43"/>
      <c r="DY1" s="43"/>
      <c r="DZ1" s="43"/>
      <c r="EA1" s="43"/>
      <c r="EB1" s="43"/>
      <c r="EC1" s="43" t="s">
        <v>16</v>
      </c>
      <c r="ED1" s="43"/>
      <c r="EE1" s="43"/>
      <c r="EF1" s="43"/>
      <c r="EG1" s="43"/>
      <c r="EH1" s="43"/>
      <c r="EI1" s="43"/>
      <c r="EJ1" s="43"/>
      <c r="EK1" s="43" t="s">
        <v>18</v>
      </c>
      <c r="EL1" s="43"/>
      <c r="EM1" s="43"/>
      <c r="EN1" s="43"/>
      <c r="EO1" s="43"/>
      <c r="EP1" s="43"/>
    </row>
    <row r="2" spans="1:146" x14ac:dyDescent="0.2">
      <c r="A2" s="1"/>
      <c r="B2" s="1"/>
      <c r="C2" s="1"/>
      <c r="D2" s="1" t="s">
        <v>7</v>
      </c>
      <c r="E2" s="1"/>
      <c r="F2" s="1"/>
      <c r="G2" s="1" t="s">
        <v>8</v>
      </c>
      <c r="H2" s="1"/>
      <c r="I2" s="1"/>
      <c r="J2" s="1" t="s">
        <v>7</v>
      </c>
      <c r="K2" s="1" t="s">
        <v>7</v>
      </c>
      <c r="L2" s="1" t="s">
        <v>8</v>
      </c>
      <c r="M2" s="1" t="s">
        <v>8</v>
      </c>
      <c r="N2" s="1" t="s">
        <v>8</v>
      </c>
      <c r="O2" s="1" t="s">
        <v>8</v>
      </c>
      <c r="P2" s="1" t="s">
        <v>8</v>
      </c>
      <c r="Q2" s="1" t="s">
        <v>8</v>
      </c>
      <c r="R2" s="1" t="s">
        <v>8</v>
      </c>
      <c r="S2" s="1" t="s">
        <v>8</v>
      </c>
      <c r="T2" s="1"/>
      <c r="U2" s="1" t="s">
        <v>7</v>
      </c>
      <c r="V2" s="1" t="s">
        <v>7</v>
      </c>
      <c r="W2" s="1" t="s">
        <v>8</v>
      </c>
      <c r="X2" s="1" t="s">
        <v>8</v>
      </c>
      <c r="Y2" s="1" t="s">
        <v>8</v>
      </c>
      <c r="Z2" s="1" t="s">
        <v>8</v>
      </c>
      <c r="AA2" s="1" t="s">
        <v>8</v>
      </c>
      <c r="AB2" s="1"/>
      <c r="AC2" s="1" t="s">
        <v>7</v>
      </c>
      <c r="AD2" s="1" t="s">
        <v>7</v>
      </c>
      <c r="AE2" s="1" t="s">
        <v>7</v>
      </c>
      <c r="AF2" s="1" t="s">
        <v>7</v>
      </c>
      <c r="AG2" s="1"/>
      <c r="AH2" s="1" t="s">
        <v>7</v>
      </c>
      <c r="AI2" s="1" t="s">
        <v>7</v>
      </c>
      <c r="AJ2" s="1"/>
      <c r="AK2" s="1" t="s">
        <v>7</v>
      </c>
      <c r="AL2" s="1" t="s">
        <v>7</v>
      </c>
      <c r="AM2" s="1"/>
      <c r="AN2" s="1" t="s">
        <v>7</v>
      </c>
      <c r="AO2" s="1" t="s">
        <v>7</v>
      </c>
      <c r="AP2" s="1" t="s">
        <v>8</v>
      </c>
      <c r="AQ2" s="1" t="s">
        <v>8</v>
      </c>
      <c r="AR2" s="1"/>
      <c r="AS2" s="1" t="s">
        <v>7</v>
      </c>
      <c r="AT2" s="1" t="s">
        <v>7</v>
      </c>
      <c r="AU2" s="1" t="s">
        <v>8</v>
      </c>
      <c r="AV2" s="1" t="s">
        <v>8</v>
      </c>
      <c r="AW2" s="1" t="s">
        <v>8</v>
      </c>
      <c r="AX2" s="1" t="s">
        <v>8</v>
      </c>
      <c r="AY2" s="1" t="s">
        <v>8</v>
      </c>
      <c r="AZ2" s="1" t="s">
        <v>8</v>
      </c>
      <c r="BA2" s="1"/>
      <c r="BB2" s="1" t="s">
        <v>7</v>
      </c>
      <c r="BC2" s="1" t="s">
        <v>7</v>
      </c>
      <c r="BD2" s="1" t="s">
        <v>8</v>
      </c>
      <c r="BE2" s="1" t="s">
        <v>8</v>
      </c>
      <c r="BF2" s="1" t="s">
        <v>8</v>
      </c>
      <c r="BG2" s="1" t="s">
        <v>8</v>
      </c>
      <c r="BH2" s="1"/>
      <c r="BI2" s="1" t="s">
        <v>7</v>
      </c>
      <c r="BJ2" s="1" t="s">
        <v>7</v>
      </c>
      <c r="BK2" s="1" t="s">
        <v>8</v>
      </c>
      <c r="BL2" s="1" t="s">
        <v>8</v>
      </c>
      <c r="BM2" s="1" t="s">
        <v>8</v>
      </c>
      <c r="BN2" s="1" t="s">
        <v>8</v>
      </c>
      <c r="BO2" s="1" t="s">
        <v>8</v>
      </c>
      <c r="BP2" s="1"/>
      <c r="BQ2" s="1" t="s">
        <v>7</v>
      </c>
      <c r="BR2" s="1" t="s">
        <v>7</v>
      </c>
      <c r="BS2" s="1" t="s">
        <v>7</v>
      </c>
      <c r="BT2" s="1"/>
      <c r="BU2" s="1" t="s">
        <v>7</v>
      </c>
      <c r="BV2" s="1" t="s">
        <v>7</v>
      </c>
      <c r="BW2" s="1"/>
      <c r="BX2" s="1" t="s">
        <v>7</v>
      </c>
      <c r="BY2" s="1" t="s">
        <v>7</v>
      </c>
      <c r="BZ2" s="1"/>
      <c r="CA2" s="1" t="s">
        <v>7</v>
      </c>
      <c r="CB2" s="1" t="s">
        <v>7</v>
      </c>
      <c r="CC2" s="1"/>
      <c r="CD2" s="1" t="s">
        <v>7</v>
      </c>
      <c r="CE2" s="1" t="s">
        <v>7</v>
      </c>
      <c r="CF2" s="1"/>
      <c r="CG2" s="1" t="s">
        <v>7</v>
      </c>
      <c r="CH2" s="1" t="s">
        <v>7</v>
      </c>
      <c r="CI2" s="1"/>
      <c r="CJ2" s="1" t="s">
        <v>7</v>
      </c>
      <c r="CK2" s="1" t="s">
        <v>7</v>
      </c>
      <c r="CL2" s="1"/>
      <c r="CM2" s="1" t="s">
        <v>7</v>
      </c>
      <c r="CN2" s="1" t="s">
        <v>7</v>
      </c>
      <c r="CO2" s="1"/>
      <c r="CP2" s="1" t="s">
        <v>7</v>
      </c>
      <c r="CQ2" s="1" t="s">
        <v>7</v>
      </c>
      <c r="CR2" s="1" t="s">
        <v>7</v>
      </c>
      <c r="CS2" s="1" t="s">
        <v>8</v>
      </c>
      <c r="CT2" s="1" t="s">
        <v>8</v>
      </c>
      <c r="CU2" s="1" t="s">
        <v>8</v>
      </c>
      <c r="CV2" s="1" t="s">
        <v>8</v>
      </c>
      <c r="DB2" s="1"/>
      <c r="DC2" s="1" t="s">
        <v>7</v>
      </c>
      <c r="DD2" s="1"/>
      <c r="DE2" s="1" t="s">
        <v>8</v>
      </c>
      <c r="DF2" s="1"/>
      <c r="DG2" s="1"/>
      <c r="DH2" s="1" t="s">
        <v>7</v>
      </c>
      <c r="DI2" s="1"/>
      <c r="DJ2" s="1" t="s">
        <v>8</v>
      </c>
      <c r="DK2" s="1"/>
      <c r="DL2" s="1"/>
      <c r="DM2" s="1"/>
      <c r="DN2" s="1"/>
      <c r="DO2" s="1"/>
      <c r="DP2" s="1"/>
      <c r="DQ2" s="1" t="s">
        <v>7</v>
      </c>
      <c r="DR2" s="1"/>
      <c r="DS2" s="1" t="s">
        <v>8</v>
      </c>
      <c r="DT2" s="1"/>
      <c r="DU2" s="1"/>
      <c r="DV2" s="1"/>
      <c r="DW2" s="1" t="s">
        <v>7</v>
      </c>
      <c r="DX2" s="1"/>
      <c r="DY2" s="1" t="s">
        <v>8</v>
      </c>
      <c r="DZ2" s="1"/>
      <c r="EA2" s="1"/>
      <c r="EB2" s="1"/>
      <c r="EC2" s="1"/>
      <c r="ED2" s="1" t="s">
        <v>7</v>
      </c>
      <c r="EE2" s="1"/>
      <c r="EF2" s="1" t="s">
        <v>8</v>
      </c>
      <c r="EG2" s="1"/>
      <c r="EH2" s="1"/>
      <c r="EI2" s="1"/>
      <c r="EJ2" s="1"/>
      <c r="EK2" s="1"/>
      <c r="EL2" s="1" t="s">
        <v>7</v>
      </c>
      <c r="EM2" s="1"/>
      <c r="EN2" s="1" t="s">
        <v>8</v>
      </c>
      <c r="EO2" s="1"/>
      <c r="EP2" s="1"/>
    </row>
    <row r="3" spans="1:146" x14ac:dyDescent="0.2">
      <c r="A3" s="1"/>
      <c r="B3" s="1"/>
      <c r="C3" s="1"/>
      <c r="D3" s="1" t="s">
        <v>393</v>
      </c>
      <c r="E3" s="1" t="s">
        <v>175</v>
      </c>
      <c r="F3" s="1" t="s">
        <v>176</v>
      </c>
      <c r="G3" s="1" t="s">
        <v>393</v>
      </c>
      <c r="H3" s="1"/>
      <c r="I3" s="1"/>
      <c r="J3" s="1" t="s">
        <v>393</v>
      </c>
      <c r="K3" s="1" t="s">
        <v>177</v>
      </c>
      <c r="L3" s="1" t="s">
        <v>393</v>
      </c>
      <c r="M3" s="1" t="s">
        <v>178</v>
      </c>
      <c r="N3" s="1" t="s">
        <v>179</v>
      </c>
      <c r="O3" s="1" t="s">
        <v>180</v>
      </c>
      <c r="P3" s="1" t="s">
        <v>181</v>
      </c>
      <c r="Q3" s="1" t="s">
        <v>182</v>
      </c>
      <c r="R3" s="1" t="s">
        <v>183</v>
      </c>
      <c r="S3" s="1" t="s">
        <v>184</v>
      </c>
      <c r="T3" s="1"/>
      <c r="U3" s="1" t="s">
        <v>393</v>
      </c>
      <c r="V3" s="1" t="s">
        <v>185</v>
      </c>
      <c r="W3" s="1" t="s">
        <v>393</v>
      </c>
      <c r="X3" s="1" t="s">
        <v>186</v>
      </c>
      <c r="Y3" s="1" t="s">
        <v>187</v>
      </c>
      <c r="Z3" s="1" t="s">
        <v>188</v>
      </c>
      <c r="AA3" s="1" t="s">
        <v>189</v>
      </c>
      <c r="AB3" s="1"/>
      <c r="AC3" s="1" t="s">
        <v>393</v>
      </c>
      <c r="AD3" s="1" t="s">
        <v>211</v>
      </c>
      <c r="AE3" s="1" t="s">
        <v>212</v>
      </c>
      <c r="AF3" s="1" t="s">
        <v>206</v>
      </c>
      <c r="AG3" s="1"/>
      <c r="AH3" s="1" t="s">
        <v>393</v>
      </c>
      <c r="AI3" s="1" t="s">
        <v>190</v>
      </c>
      <c r="AJ3" s="1"/>
      <c r="AK3" s="1" t="s">
        <v>393</v>
      </c>
      <c r="AL3" s="1" t="s">
        <v>190</v>
      </c>
      <c r="AM3" s="1"/>
      <c r="AN3" s="1" t="s">
        <v>393</v>
      </c>
      <c r="AO3" s="1" t="s">
        <v>185</v>
      </c>
      <c r="AP3" s="1" t="s">
        <v>393</v>
      </c>
      <c r="AQ3" s="1" t="s">
        <v>191</v>
      </c>
      <c r="AR3" s="1"/>
      <c r="AS3" s="1" t="s">
        <v>393</v>
      </c>
      <c r="AT3" s="1" t="s">
        <v>7</v>
      </c>
      <c r="AU3" s="1" t="s">
        <v>393</v>
      </c>
      <c r="AV3" s="1" t="s">
        <v>192</v>
      </c>
      <c r="AW3" s="1" t="s">
        <v>193</v>
      </c>
      <c r="AX3" s="1" t="s">
        <v>194</v>
      </c>
      <c r="AY3" s="1" t="s">
        <v>195</v>
      </c>
      <c r="AZ3" s="1" t="s">
        <v>196</v>
      </c>
      <c r="BA3" s="1"/>
      <c r="BB3" s="1" t="s">
        <v>393</v>
      </c>
      <c r="BC3" s="1" t="s">
        <v>7</v>
      </c>
      <c r="BD3" s="1" t="s">
        <v>393</v>
      </c>
      <c r="BE3" s="1" t="s">
        <v>197</v>
      </c>
      <c r="BF3" s="1" t="s">
        <v>198</v>
      </c>
      <c r="BG3" s="1" t="s">
        <v>199</v>
      </c>
      <c r="BH3" s="1"/>
      <c r="BI3" s="1" t="s">
        <v>393</v>
      </c>
      <c r="BJ3" s="1" t="s">
        <v>7</v>
      </c>
      <c r="BK3" s="1" t="s">
        <v>393</v>
      </c>
      <c r="BL3" s="1" t="s">
        <v>200</v>
      </c>
      <c r="BM3" s="1" t="s">
        <v>201</v>
      </c>
      <c r="BN3" s="1" t="s">
        <v>202</v>
      </c>
      <c r="BO3" s="1" t="s">
        <v>203</v>
      </c>
      <c r="BP3" s="1"/>
      <c r="BQ3" s="1" t="s">
        <v>393</v>
      </c>
      <c r="BR3" s="1" t="s">
        <v>204</v>
      </c>
      <c r="BS3" s="1" t="s">
        <v>205</v>
      </c>
      <c r="BT3" s="1"/>
      <c r="BU3" s="1" t="s">
        <v>393</v>
      </c>
      <c r="BV3" s="1" t="s">
        <v>190</v>
      </c>
      <c r="BW3" s="1"/>
      <c r="BX3" s="1" t="s">
        <v>393</v>
      </c>
      <c r="BY3" s="1" t="s">
        <v>190</v>
      </c>
      <c r="BZ3" s="1"/>
      <c r="CA3" s="1" t="s">
        <v>393</v>
      </c>
      <c r="CB3" s="1" t="s">
        <v>190</v>
      </c>
      <c r="CC3" s="1"/>
      <c r="CD3" s="1" t="s">
        <v>393</v>
      </c>
      <c r="CE3" s="1" t="s">
        <v>190</v>
      </c>
      <c r="CF3" s="1"/>
      <c r="CG3" s="1" t="s">
        <v>393</v>
      </c>
      <c r="CH3" s="1" t="s">
        <v>190</v>
      </c>
      <c r="CI3" s="1"/>
      <c r="CJ3" s="1" t="s">
        <v>393</v>
      </c>
      <c r="CK3" s="1" t="s">
        <v>190</v>
      </c>
      <c r="CL3" s="1"/>
      <c r="CM3" s="1" t="s">
        <v>393</v>
      </c>
      <c r="CN3" s="1" t="s">
        <v>7</v>
      </c>
      <c r="CO3" s="1"/>
      <c r="CP3" s="1" t="s">
        <v>393</v>
      </c>
      <c r="CQ3" s="1" t="s">
        <v>206</v>
      </c>
      <c r="CR3" s="1" t="s">
        <v>207</v>
      </c>
      <c r="CS3" s="1" t="s">
        <v>393</v>
      </c>
      <c r="CT3" s="1" t="s">
        <v>208</v>
      </c>
      <c r="CU3" s="1" t="s">
        <v>209</v>
      </c>
      <c r="CV3" s="1" t="s">
        <v>210</v>
      </c>
      <c r="DB3" s="1"/>
      <c r="DC3" s="1"/>
      <c r="DD3" s="1" t="s">
        <v>7</v>
      </c>
      <c r="DE3" s="1"/>
      <c r="DF3" s="1" t="s">
        <v>8</v>
      </c>
      <c r="DG3" s="1"/>
      <c r="DH3" s="1"/>
      <c r="DI3" s="1" t="s">
        <v>7</v>
      </c>
      <c r="DJ3" s="1"/>
      <c r="DK3" s="1" t="s">
        <v>213</v>
      </c>
      <c r="DL3" s="1" t="s">
        <v>189</v>
      </c>
      <c r="DM3" s="1" t="s">
        <v>214</v>
      </c>
      <c r="DN3" s="1" t="s">
        <v>215</v>
      </c>
      <c r="DO3" s="1" t="s">
        <v>216</v>
      </c>
      <c r="DP3" s="1"/>
      <c r="DQ3" s="1"/>
      <c r="DR3" s="1" t="s">
        <v>7</v>
      </c>
      <c r="DS3" s="1"/>
      <c r="DT3" s="1" t="s">
        <v>217</v>
      </c>
      <c r="DU3" s="1" t="s">
        <v>218</v>
      </c>
      <c r="DV3" s="1"/>
      <c r="DW3" s="1"/>
      <c r="DX3" s="1" t="s">
        <v>7</v>
      </c>
      <c r="DY3" s="1"/>
      <c r="DZ3" s="1" t="s">
        <v>219</v>
      </c>
      <c r="EA3" s="1" t="s">
        <v>220</v>
      </c>
      <c r="EB3" s="1" t="s">
        <v>221</v>
      </c>
      <c r="EC3" s="1"/>
      <c r="ED3" s="1"/>
      <c r="EE3" s="1" t="s">
        <v>222</v>
      </c>
      <c r="EF3" s="1"/>
      <c r="EG3" s="1" t="s">
        <v>217</v>
      </c>
      <c r="EH3" s="1" t="s">
        <v>218</v>
      </c>
      <c r="EI3" s="1" t="s">
        <v>223</v>
      </c>
      <c r="EJ3" s="1" t="s">
        <v>224</v>
      </c>
      <c r="EK3" s="1"/>
      <c r="EL3" s="1"/>
      <c r="EM3" s="1" t="s">
        <v>7</v>
      </c>
      <c r="EN3" s="1"/>
      <c r="EO3" s="1" t="s">
        <v>219</v>
      </c>
      <c r="EP3" s="1" t="s">
        <v>220</v>
      </c>
    </row>
    <row r="4" spans="1:146" x14ac:dyDescent="0.2">
      <c r="A4" s="8" t="s">
        <v>36</v>
      </c>
      <c r="B4" s="44"/>
      <c r="C4" s="45"/>
      <c r="D4" s="46"/>
      <c r="E4" s="47"/>
      <c r="F4" s="47"/>
      <c r="G4" s="46"/>
      <c r="H4" s="44"/>
      <c r="I4" s="45"/>
      <c r="J4" s="46"/>
      <c r="K4" s="48"/>
      <c r="L4" s="46"/>
      <c r="M4" s="48"/>
      <c r="N4" s="48"/>
      <c r="O4" s="48"/>
      <c r="P4" s="48"/>
      <c r="Q4" s="48"/>
      <c r="R4" s="48"/>
      <c r="S4" s="48"/>
      <c r="T4" s="45"/>
      <c r="U4" s="46"/>
      <c r="V4" s="48"/>
      <c r="W4" s="46"/>
      <c r="X4" s="48"/>
      <c r="Y4" s="48"/>
      <c r="Z4" s="48"/>
      <c r="AA4" s="48"/>
      <c r="AB4" s="45"/>
      <c r="AC4" s="46"/>
      <c r="AD4" s="48"/>
      <c r="AE4" s="48"/>
      <c r="AF4" s="48"/>
      <c r="AG4" s="45"/>
      <c r="AH4" s="46"/>
      <c r="AI4" s="48"/>
      <c r="AJ4" s="45"/>
      <c r="AK4" s="46"/>
      <c r="AL4" s="48"/>
      <c r="AM4" s="45"/>
      <c r="AN4" s="46"/>
      <c r="AO4" s="48"/>
      <c r="AP4" s="46"/>
      <c r="AQ4" s="48"/>
      <c r="AR4" s="45"/>
      <c r="AS4" s="46"/>
      <c r="AT4" s="48"/>
      <c r="AU4" s="46"/>
      <c r="AV4" s="48"/>
      <c r="AW4" s="48"/>
      <c r="AX4" s="48"/>
      <c r="AY4" s="48"/>
      <c r="AZ4" s="48"/>
      <c r="BA4" s="45"/>
      <c r="BB4" s="46"/>
      <c r="BC4" s="48"/>
      <c r="BD4" s="46"/>
      <c r="BE4" s="48"/>
      <c r="BF4" s="48"/>
      <c r="BG4" s="48"/>
      <c r="BH4" s="45"/>
      <c r="BI4" s="46"/>
      <c r="BJ4" s="48"/>
      <c r="BK4" s="46"/>
      <c r="BL4" s="48"/>
      <c r="BM4" s="48"/>
      <c r="BN4" s="48"/>
      <c r="BO4" s="48"/>
      <c r="BP4" s="45"/>
      <c r="BQ4" s="46"/>
      <c r="BR4" s="48"/>
      <c r="BS4" s="48"/>
      <c r="BT4" s="45"/>
      <c r="BU4" s="46"/>
      <c r="BV4" s="48"/>
      <c r="BW4" s="45"/>
      <c r="BX4" s="46"/>
      <c r="BY4" s="48"/>
      <c r="BZ4" s="45"/>
      <c r="CA4" s="46"/>
      <c r="CB4" s="48"/>
      <c r="CC4" s="45"/>
      <c r="CD4" s="46"/>
      <c r="CE4" s="48"/>
      <c r="CF4" s="45"/>
      <c r="CG4" s="46"/>
      <c r="CH4" s="48"/>
      <c r="CI4" s="45"/>
      <c r="CJ4" s="46"/>
      <c r="CK4" s="48"/>
      <c r="CL4" s="45"/>
      <c r="CM4" s="46"/>
      <c r="CN4" s="48"/>
      <c r="CO4" s="45"/>
      <c r="CP4" s="46"/>
      <c r="CQ4" s="48"/>
      <c r="CR4" s="48"/>
      <c r="CS4" s="46"/>
      <c r="CT4" s="48"/>
      <c r="CU4" s="48"/>
      <c r="CV4" s="48"/>
      <c r="DB4" s="45"/>
      <c r="DC4" s="46"/>
      <c r="DD4" s="48"/>
      <c r="DE4" s="46"/>
      <c r="DF4" s="48"/>
      <c r="DG4" s="45"/>
      <c r="DH4" s="46"/>
      <c r="DI4" s="48"/>
      <c r="DJ4" s="46"/>
      <c r="DK4" s="48"/>
      <c r="DL4" s="48"/>
      <c r="DM4" s="48"/>
      <c r="DN4" s="48"/>
      <c r="DO4" s="48"/>
      <c r="DP4" s="45"/>
      <c r="DQ4" s="46"/>
      <c r="DR4" s="48"/>
      <c r="DS4" s="46"/>
      <c r="DT4" s="48"/>
      <c r="DU4" s="48"/>
      <c r="DV4" s="45"/>
      <c r="DW4" s="46"/>
      <c r="DX4" s="48"/>
      <c r="DY4" s="46"/>
      <c r="DZ4" s="48"/>
      <c r="EA4" s="48"/>
      <c r="EB4" s="48"/>
      <c r="EC4" s="45"/>
      <c r="ED4" s="46"/>
      <c r="EE4" s="48"/>
      <c r="EF4" s="46"/>
      <c r="EG4" s="48"/>
      <c r="EH4" s="48"/>
      <c r="EI4" s="48"/>
      <c r="EJ4" s="48"/>
      <c r="EK4" s="45"/>
      <c r="EL4" s="46"/>
      <c r="EM4" s="48"/>
      <c r="EN4" s="46"/>
      <c r="EO4" s="48"/>
      <c r="EP4" s="48"/>
    </row>
    <row r="5" spans="1:146" x14ac:dyDescent="0.2">
      <c r="A5" s="159"/>
      <c r="B5" s="44"/>
      <c r="C5" s="45"/>
      <c r="D5" s="46"/>
      <c r="E5" s="47"/>
      <c r="F5" s="47"/>
      <c r="G5" s="46"/>
      <c r="H5" s="44"/>
      <c r="I5" s="45"/>
      <c r="J5" s="46"/>
      <c r="K5" s="48"/>
      <c r="L5" s="46"/>
      <c r="M5" s="48"/>
      <c r="N5" s="48"/>
      <c r="O5" s="48"/>
      <c r="P5" s="48"/>
      <c r="Q5" s="48"/>
      <c r="R5" s="48"/>
      <c r="S5" s="48"/>
      <c r="T5" s="45"/>
      <c r="U5" s="46"/>
      <c r="V5" s="48"/>
      <c r="W5" s="46"/>
      <c r="X5" s="48"/>
      <c r="Y5" s="48"/>
      <c r="Z5" s="48"/>
      <c r="AA5" s="48"/>
      <c r="AB5" s="45"/>
      <c r="AC5" s="46"/>
      <c r="AD5" s="48"/>
      <c r="AE5" s="48"/>
      <c r="AF5" s="48"/>
      <c r="AG5" s="45"/>
      <c r="AH5" s="46"/>
      <c r="AI5" s="48"/>
      <c r="AJ5" s="45"/>
      <c r="AK5" s="46"/>
      <c r="AL5" s="48"/>
      <c r="AM5" s="45"/>
      <c r="AN5" s="46"/>
      <c r="AO5" s="48"/>
      <c r="AP5" s="46"/>
      <c r="AQ5" s="48"/>
      <c r="AR5" s="45"/>
      <c r="AS5" s="46"/>
      <c r="AT5" s="48"/>
      <c r="AU5" s="46"/>
      <c r="AV5" s="48"/>
      <c r="AW5" s="48"/>
      <c r="AX5" s="48"/>
      <c r="AY5" s="48"/>
      <c r="AZ5" s="48"/>
      <c r="BA5" s="45"/>
      <c r="BB5" s="46"/>
      <c r="BC5" s="48"/>
      <c r="BD5" s="46"/>
      <c r="BE5" s="48"/>
      <c r="BF5" s="48"/>
      <c r="BG5" s="48"/>
      <c r="BH5" s="45"/>
      <c r="BI5" s="46"/>
      <c r="BJ5" s="48"/>
      <c r="BK5" s="46"/>
      <c r="BL5" s="48"/>
      <c r="BM5" s="48"/>
      <c r="BN5" s="48"/>
      <c r="BO5" s="48"/>
      <c r="BP5" s="45"/>
      <c r="BQ5" s="46"/>
      <c r="BR5" s="48"/>
      <c r="BS5" s="48"/>
      <c r="BT5" s="45"/>
      <c r="BU5" s="46"/>
      <c r="BV5" s="48"/>
      <c r="BW5" s="45"/>
      <c r="BX5" s="46"/>
      <c r="BY5" s="48"/>
      <c r="BZ5" s="45"/>
      <c r="CA5" s="46"/>
      <c r="CB5" s="48"/>
      <c r="CC5" s="45"/>
      <c r="CD5" s="46"/>
      <c r="CE5" s="48"/>
      <c r="CF5" s="45"/>
      <c r="CG5" s="46"/>
      <c r="CH5" s="48"/>
      <c r="CI5" s="45"/>
      <c r="CJ5" s="46"/>
      <c r="CK5" s="48"/>
      <c r="CL5" s="45"/>
      <c r="CM5" s="46"/>
      <c r="CN5" s="48"/>
      <c r="CO5" s="45"/>
      <c r="CP5" s="46"/>
      <c r="CQ5" s="48"/>
      <c r="CR5" s="48"/>
      <c r="CS5" s="46"/>
      <c r="CT5" s="48"/>
      <c r="CU5" s="48"/>
      <c r="CV5" s="48"/>
      <c r="DB5" s="45"/>
      <c r="DC5" s="46"/>
      <c r="DD5" s="48"/>
      <c r="DE5" s="46"/>
      <c r="DF5" s="48"/>
      <c r="DG5" s="45"/>
      <c r="DH5" s="46"/>
      <c r="DI5" s="48"/>
      <c r="DJ5" s="46"/>
      <c r="DK5" s="48"/>
      <c r="DL5" s="48"/>
      <c r="DM5" s="48"/>
      <c r="DN5" s="48"/>
      <c r="DO5" s="48"/>
      <c r="DP5" s="45"/>
      <c r="DQ5" s="46"/>
      <c r="DR5" s="48"/>
      <c r="DS5" s="46"/>
      <c r="DT5" s="48"/>
      <c r="DU5" s="48"/>
      <c r="DV5" s="45"/>
      <c r="DW5" s="46"/>
      <c r="DX5" s="48"/>
      <c r="DY5" s="46"/>
      <c r="DZ5" s="48"/>
      <c r="EA5" s="48"/>
      <c r="EB5" s="48"/>
      <c r="EC5" s="45"/>
      <c r="ED5" s="46"/>
      <c r="EE5" s="48"/>
      <c r="EF5" s="46"/>
      <c r="EG5" s="48"/>
      <c r="EH5" s="48"/>
      <c r="EI5" s="48"/>
      <c r="EJ5" s="48"/>
      <c r="EK5" s="45"/>
      <c r="EL5" s="46"/>
      <c r="EM5" s="48"/>
      <c r="EN5" s="46"/>
      <c r="EO5" s="48"/>
      <c r="EP5" s="48"/>
    </row>
    <row r="6" spans="1:146" x14ac:dyDescent="0.2">
      <c r="A6" s="9" t="s">
        <v>37</v>
      </c>
      <c r="B6" s="44"/>
      <c r="C6" s="45"/>
      <c r="D6" s="46"/>
      <c r="E6" s="47"/>
      <c r="F6" s="47"/>
      <c r="G6" s="46"/>
      <c r="H6" s="44"/>
      <c r="I6" s="45"/>
      <c r="J6" s="46"/>
      <c r="K6" s="48"/>
      <c r="L6" s="46"/>
      <c r="M6" s="48"/>
      <c r="N6" s="48"/>
      <c r="O6" s="48"/>
      <c r="P6" s="48"/>
      <c r="Q6" s="48"/>
      <c r="R6" s="48"/>
      <c r="S6" s="48"/>
      <c r="T6" s="45"/>
      <c r="U6" s="46"/>
      <c r="V6" s="48"/>
      <c r="W6" s="46"/>
      <c r="X6" s="48"/>
      <c r="Y6" s="48"/>
      <c r="Z6" s="48"/>
      <c r="AA6" s="48"/>
      <c r="AB6" s="45"/>
      <c r="AC6" s="46"/>
      <c r="AD6" s="48"/>
      <c r="AE6" s="48"/>
      <c r="AF6" s="48"/>
      <c r="AG6" s="45"/>
      <c r="AH6" s="46"/>
      <c r="AI6" s="48"/>
      <c r="AJ6" s="45"/>
      <c r="AK6" s="46"/>
      <c r="AL6" s="48"/>
      <c r="AM6" s="45"/>
      <c r="AN6" s="46"/>
      <c r="AO6" s="48"/>
      <c r="AP6" s="46"/>
      <c r="AQ6" s="48"/>
      <c r="AR6" s="45"/>
      <c r="AS6" s="46"/>
      <c r="AT6" s="48"/>
      <c r="AU6" s="46"/>
      <c r="AV6" s="48"/>
      <c r="AW6" s="48"/>
      <c r="AX6" s="48"/>
      <c r="AY6" s="48"/>
      <c r="AZ6" s="48"/>
      <c r="BA6" s="45"/>
      <c r="BB6" s="46"/>
      <c r="BC6" s="48"/>
      <c r="BD6" s="46"/>
      <c r="BE6" s="48"/>
      <c r="BF6" s="48"/>
      <c r="BG6" s="48"/>
      <c r="BH6" s="45"/>
      <c r="BI6" s="46"/>
      <c r="BJ6" s="48"/>
      <c r="BK6" s="46"/>
      <c r="BL6" s="48"/>
      <c r="BM6" s="48"/>
      <c r="BN6" s="48"/>
      <c r="BO6" s="48"/>
      <c r="BP6" s="45"/>
      <c r="BQ6" s="46"/>
      <c r="BR6" s="48"/>
      <c r="BS6" s="48"/>
      <c r="BT6" s="45"/>
      <c r="BU6" s="46"/>
      <c r="BV6" s="48"/>
      <c r="BW6" s="45"/>
      <c r="BX6" s="46"/>
      <c r="BY6" s="48"/>
      <c r="BZ6" s="45"/>
      <c r="CA6" s="46"/>
      <c r="CB6" s="48"/>
      <c r="CC6" s="45"/>
      <c r="CD6" s="46"/>
      <c r="CE6" s="48"/>
      <c r="CF6" s="45"/>
      <c r="CG6" s="46"/>
      <c r="CH6" s="48"/>
      <c r="CI6" s="45"/>
      <c r="CJ6" s="46"/>
      <c r="CK6" s="48"/>
      <c r="CL6" s="45"/>
      <c r="CM6" s="46"/>
      <c r="CN6" s="48"/>
      <c r="CO6" s="45"/>
      <c r="CP6" s="46"/>
      <c r="CQ6" s="48"/>
      <c r="CR6" s="48"/>
      <c r="CS6" s="46"/>
      <c r="CT6" s="48"/>
      <c r="CU6" s="48"/>
      <c r="CV6" s="48"/>
      <c r="DB6" s="45"/>
      <c r="DC6" s="46"/>
      <c r="DD6" s="48"/>
      <c r="DE6" s="46"/>
      <c r="DF6" s="48"/>
      <c r="DG6" s="45"/>
      <c r="DH6" s="46"/>
      <c r="DI6" s="48"/>
      <c r="DJ6" s="46"/>
      <c r="DK6" s="48"/>
      <c r="DL6" s="48"/>
      <c r="DM6" s="48"/>
      <c r="DN6" s="48"/>
      <c r="DO6" s="48"/>
      <c r="DP6" s="45"/>
      <c r="DQ6" s="46"/>
      <c r="DR6" s="48"/>
      <c r="DS6" s="46"/>
      <c r="DT6" s="48"/>
      <c r="DU6" s="48"/>
      <c r="DV6" s="45"/>
      <c r="DW6" s="46"/>
      <c r="DX6" s="48"/>
      <c r="DY6" s="46"/>
      <c r="DZ6" s="48"/>
      <c r="EA6" s="48"/>
      <c r="EB6" s="48"/>
      <c r="EC6" s="45"/>
      <c r="ED6" s="46"/>
      <c r="EE6" s="48"/>
      <c r="EF6" s="46"/>
      <c r="EG6" s="48"/>
      <c r="EH6" s="48"/>
      <c r="EI6" s="48"/>
      <c r="EJ6" s="48"/>
      <c r="EK6" s="45"/>
      <c r="EL6" s="46"/>
      <c r="EM6" s="48"/>
      <c r="EN6" s="46"/>
      <c r="EO6" s="48"/>
      <c r="EP6" s="48"/>
    </row>
    <row r="7" spans="1:146" x14ac:dyDescent="0.2">
      <c r="A7" s="10"/>
      <c r="B7" s="44"/>
      <c r="C7" s="45"/>
      <c r="D7" s="46"/>
      <c r="E7" s="47"/>
      <c r="F7" s="47"/>
      <c r="G7" s="46"/>
      <c r="H7" s="44"/>
      <c r="I7" s="45"/>
      <c r="J7" s="46"/>
      <c r="K7" s="49"/>
      <c r="L7" s="46"/>
      <c r="M7" s="49"/>
      <c r="N7" s="49"/>
      <c r="O7" s="49"/>
      <c r="P7" s="49"/>
      <c r="Q7" s="49"/>
      <c r="R7" s="49"/>
      <c r="S7" s="49"/>
      <c r="T7" s="45"/>
      <c r="U7" s="46"/>
      <c r="V7" s="49"/>
      <c r="W7" s="46"/>
      <c r="X7" s="49"/>
      <c r="Y7" s="49"/>
      <c r="Z7" s="49"/>
      <c r="AA7" s="49"/>
      <c r="AB7" s="45"/>
      <c r="AC7" s="46"/>
      <c r="AD7" s="49"/>
      <c r="AE7" s="49"/>
      <c r="AF7" s="49"/>
      <c r="AG7" s="45"/>
      <c r="AH7" s="46"/>
      <c r="AI7" s="49"/>
      <c r="AJ7" s="45"/>
      <c r="AK7" s="46"/>
      <c r="AL7" s="49"/>
      <c r="AM7" s="45"/>
      <c r="AN7" s="46"/>
      <c r="AO7" s="49"/>
      <c r="AP7" s="46"/>
      <c r="AQ7" s="49"/>
      <c r="AR7" s="45"/>
      <c r="AS7" s="46"/>
      <c r="AT7" s="49"/>
      <c r="AU7" s="46"/>
      <c r="AV7" s="49"/>
      <c r="AW7" s="49"/>
      <c r="AX7" s="49"/>
      <c r="AY7" s="49"/>
      <c r="AZ7" s="49"/>
      <c r="BA7" s="45"/>
      <c r="BB7" s="46"/>
      <c r="BC7" s="49"/>
      <c r="BD7" s="46"/>
      <c r="BE7" s="49"/>
      <c r="BF7" s="49"/>
      <c r="BG7" s="49"/>
      <c r="BH7" s="45"/>
      <c r="BI7" s="46"/>
      <c r="BJ7" s="49"/>
      <c r="BK7" s="46"/>
      <c r="BL7" s="49"/>
      <c r="BM7" s="49"/>
      <c r="BN7" s="49"/>
      <c r="BO7" s="49"/>
      <c r="BP7" s="45"/>
      <c r="BQ7" s="46"/>
      <c r="BR7" s="49"/>
      <c r="BS7" s="49"/>
      <c r="BT7" s="45"/>
      <c r="BU7" s="46"/>
      <c r="BV7" s="49"/>
      <c r="BW7" s="45"/>
      <c r="BX7" s="46"/>
      <c r="BY7" s="49"/>
      <c r="BZ7" s="45"/>
      <c r="CA7" s="46"/>
      <c r="CB7" s="49"/>
      <c r="CC7" s="45"/>
      <c r="CD7" s="46"/>
      <c r="CE7" s="49"/>
      <c r="CF7" s="45"/>
      <c r="CG7" s="46"/>
      <c r="CH7" s="49"/>
      <c r="CI7" s="45"/>
      <c r="CJ7" s="46"/>
      <c r="CK7" s="49"/>
      <c r="CL7" s="45"/>
      <c r="CM7" s="46"/>
      <c r="CN7" s="49"/>
      <c r="CO7" s="45"/>
      <c r="CP7" s="46"/>
      <c r="CQ7" s="49"/>
      <c r="CR7" s="49"/>
      <c r="CS7" s="46"/>
      <c r="CT7" s="49"/>
      <c r="CU7" s="49"/>
      <c r="CV7" s="49"/>
      <c r="DB7" s="45"/>
      <c r="DC7" s="46"/>
      <c r="DD7" s="49"/>
      <c r="DE7" s="46"/>
      <c r="DF7" s="49"/>
      <c r="DG7" s="45"/>
      <c r="DH7" s="46"/>
      <c r="DI7" s="49"/>
      <c r="DJ7" s="46"/>
      <c r="DK7" s="49"/>
      <c r="DL7" s="49"/>
      <c r="DM7" s="49"/>
      <c r="DN7" s="49"/>
      <c r="DO7" s="49"/>
      <c r="DP7" s="45"/>
      <c r="DQ7" s="46"/>
      <c r="DR7" s="49"/>
      <c r="DS7" s="46"/>
      <c r="DT7" s="49"/>
      <c r="DU7" s="49"/>
      <c r="DV7" s="45"/>
      <c r="DW7" s="46"/>
      <c r="DX7" s="49"/>
      <c r="DY7" s="46"/>
      <c r="DZ7" s="49"/>
      <c r="EA7" s="49"/>
      <c r="EB7" s="49"/>
      <c r="EC7" s="45"/>
      <c r="ED7" s="46"/>
      <c r="EE7" s="49"/>
      <c r="EF7" s="46"/>
      <c r="EG7" s="49"/>
      <c r="EH7" s="49"/>
      <c r="EI7" s="49"/>
      <c r="EJ7" s="49"/>
      <c r="EK7" s="45"/>
      <c r="EL7" s="46"/>
      <c r="EM7" s="49"/>
      <c r="EN7" s="46"/>
      <c r="EO7" s="49"/>
      <c r="EP7" s="49"/>
    </row>
    <row r="8" spans="1:146" x14ac:dyDescent="0.2">
      <c r="A8" s="11" t="s">
        <v>38</v>
      </c>
      <c r="B8" s="44"/>
      <c r="C8" s="45"/>
      <c r="D8" s="46"/>
      <c r="E8" s="47"/>
      <c r="F8" s="47"/>
      <c r="G8" s="46"/>
      <c r="H8" s="44"/>
      <c r="I8" s="45"/>
      <c r="J8" s="46"/>
      <c r="K8" s="48"/>
      <c r="L8" s="46"/>
      <c r="M8" s="48"/>
      <c r="N8" s="48"/>
      <c r="O8" s="48"/>
      <c r="P8" s="48"/>
      <c r="Q8" s="48"/>
      <c r="R8" s="48"/>
      <c r="S8" s="48"/>
      <c r="T8" s="45"/>
      <c r="U8" s="46"/>
      <c r="V8" s="48"/>
      <c r="W8" s="46"/>
      <c r="X8" s="48"/>
      <c r="Y8" s="48"/>
      <c r="Z8" s="48"/>
      <c r="AA8" s="48"/>
      <c r="AB8" s="45"/>
      <c r="AC8" s="46"/>
      <c r="AD8" s="48"/>
      <c r="AE8" s="48"/>
      <c r="AF8" s="48"/>
      <c r="AG8" s="45"/>
      <c r="AH8" s="46"/>
      <c r="AI8" s="48"/>
      <c r="AJ8" s="45"/>
      <c r="AK8" s="46"/>
      <c r="AL8" s="48"/>
      <c r="AM8" s="45"/>
      <c r="AN8" s="46"/>
      <c r="AO8" s="48"/>
      <c r="AP8" s="46"/>
      <c r="AQ8" s="48"/>
      <c r="AR8" s="45"/>
      <c r="AS8" s="46"/>
      <c r="AT8" s="48"/>
      <c r="AU8" s="46"/>
      <c r="AV8" s="48"/>
      <c r="AW8" s="48"/>
      <c r="AX8" s="48"/>
      <c r="AY8" s="48"/>
      <c r="AZ8" s="48"/>
      <c r="BA8" s="45"/>
      <c r="BB8" s="46"/>
      <c r="BC8" s="48"/>
      <c r="BD8" s="46"/>
      <c r="BE8" s="48"/>
      <c r="BF8" s="48"/>
      <c r="BG8" s="48"/>
      <c r="BH8" s="45"/>
      <c r="BI8" s="46"/>
      <c r="BJ8" s="48"/>
      <c r="BK8" s="46"/>
      <c r="BL8" s="48"/>
      <c r="BM8" s="48"/>
      <c r="BN8" s="48"/>
      <c r="BO8" s="48"/>
      <c r="BP8" s="45"/>
      <c r="BQ8" s="46"/>
      <c r="BR8" s="48"/>
      <c r="BS8" s="48"/>
      <c r="BT8" s="45"/>
      <c r="BU8" s="46"/>
      <c r="BV8" s="48"/>
      <c r="BW8" s="45"/>
      <c r="BX8" s="46"/>
      <c r="BY8" s="48"/>
      <c r="BZ8" s="45"/>
      <c r="CA8" s="46"/>
      <c r="CB8" s="48"/>
      <c r="CC8" s="45"/>
      <c r="CD8" s="46"/>
      <c r="CE8" s="48"/>
      <c r="CF8" s="45"/>
      <c r="CG8" s="46"/>
      <c r="CH8" s="48"/>
      <c r="CI8" s="45"/>
      <c r="CJ8" s="46"/>
      <c r="CK8" s="48"/>
      <c r="CL8" s="45"/>
      <c r="CM8" s="46"/>
      <c r="CN8" s="48"/>
      <c r="CO8" s="45"/>
      <c r="CP8" s="46"/>
      <c r="CQ8" s="48"/>
      <c r="CR8" s="48"/>
      <c r="CS8" s="46"/>
      <c r="CT8" s="48"/>
      <c r="CU8" s="48"/>
      <c r="CV8" s="48"/>
      <c r="DB8" s="45"/>
      <c r="DC8" s="46"/>
      <c r="DD8" s="48"/>
      <c r="DE8" s="46"/>
      <c r="DF8" s="48"/>
      <c r="DG8" s="45"/>
      <c r="DH8" s="46"/>
      <c r="DI8" s="48"/>
      <c r="DJ8" s="46"/>
      <c r="DK8" s="48"/>
      <c r="DL8" s="48"/>
      <c r="DM8" s="48"/>
      <c r="DN8" s="48"/>
      <c r="DO8" s="48"/>
      <c r="DP8" s="45"/>
      <c r="DQ8" s="46"/>
      <c r="DR8" s="48"/>
      <c r="DS8" s="46"/>
      <c r="DT8" s="48"/>
      <c r="DU8" s="48"/>
      <c r="DV8" s="45"/>
      <c r="DW8" s="46"/>
      <c r="DX8" s="48"/>
      <c r="DY8" s="46"/>
      <c r="DZ8" s="48"/>
      <c r="EA8" s="48"/>
      <c r="EB8" s="48"/>
      <c r="EC8" s="45"/>
      <c r="ED8" s="46"/>
      <c r="EE8" s="48"/>
      <c r="EF8" s="46"/>
      <c r="EG8" s="48"/>
      <c r="EH8" s="48"/>
      <c r="EI8" s="48"/>
      <c r="EJ8" s="48"/>
      <c r="EK8" s="45"/>
      <c r="EL8" s="46"/>
      <c r="EM8" s="48"/>
      <c r="EN8" s="46"/>
      <c r="EO8" s="48"/>
      <c r="EP8" s="48"/>
    </row>
    <row r="9" spans="1:146" x14ac:dyDescent="0.2">
      <c r="A9" s="10" t="s">
        <v>39</v>
      </c>
      <c r="B9" s="44"/>
      <c r="C9" s="50">
        <v>57094790.364999995</v>
      </c>
      <c r="D9" s="51">
        <v>45174659.816</v>
      </c>
      <c r="E9" s="52">
        <v>675247.90700000001</v>
      </c>
      <c r="F9" s="52">
        <v>44499411.909000002</v>
      </c>
      <c r="G9" s="51">
        <v>11920130.548999999</v>
      </c>
      <c r="H9" s="44"/>
      <c r="I9" s="50">
        <v>4625598.7290000003</v>
      </c>
      <c r="J9" s="51">
        <v>1609010.9029999999</v>
      </c>
      <c r="K9" s="53">
        <v>1609010.9029999999</v>
      </c>
      <c r="L9" s="51">
        <v>3016587.8259999999</v>
      </c>
      <c r="M9" s="53">
        <v>924334.70600000001</v>
      </c>
      <c r="N9" s="53">
        <v>1150439.8740000001</v>
      </c>
      <c r="O9" s="53">
        <v>417452.424</v>
      </c>
      <c r="P9" s="53">
        <v>484914.66499999998</v>
      </c>
      <c r="Q9" s="53">
        <v>17089.240000000002</v>
      </c>
      <c r="R9" s="53">
        <v>6519.3019999999997</v>
      </c>
      <c r="S9" s="53">
        <v>15837.615</v>
      </c>
      <c r="T9" s="50">
        <v>4867828.8960000006</v>
      </c>
      <c r="U9" s="51">
        <v>4425779.7920000004</v>
      </c>
      <c r="V9" s="53">
        <v>4425779.7920000004</v>
      </c>
      <c r="W9" s="51">
        <v>442049.10399999999</v>
      </c>
      <c r="X9" s="53">
        <v>208959.38399999999</v>
      </c>
      <c r="Y9" s="53">
        <v>97292.519</v>
      </c>
      <c r="Z9" s="53">
        <v>0</v>
      </c>
      <c r="AA9" s="53">
        <v>135797.201</v>
      </c>
      <c r="AB9" s="50">
        <v>3076377.35</v>
      </c>
      <c r="AC9" s="51">
        <v>3076377.35</v>
      </c>
      <c r="AD9" s="53">
        <v>2242399.7349999999</v>
      </c>
      <c r="AE9" s="53">
        <v>800735.90399999998</v>
      </c>
      <c r="AF9" s="53">
        <v>33241.711000000003</v>
      </c>
      <c r="AG9" s="50">
        <v>432135</v>
      </c>
      <c r="AH9" s="51">
        <v>432135</v>
      </c>
      <c r="AI9" s="53">
        <v>432135</v>
      </c>
      <c r="AJ9" s="50">
        <v>0</v>
      </c>
      <c r="AK9" s="51">
        <v>0</v>
      </c>
      <c r="AL9" s="53">
        <v>0</v>
      </c>
      <c r="AM9" s="50">
        <v>2583419.5970000001</v>
      </c>
      <c r="AN9" s="51">
        <v>2568121.648</v>
      </c>
      <c r="AO9" s="53">
        <v>2568121.648</v>
      </c>
      <c r="AP9" s="51">
        <v>15297.949000000001</v>
      </c>
      <c r="AQ9" s="53">
        <v>15297.949000000001</v>
      </c>
      <c r="AR9" s="50">
        <v>5613237</v>
      </c>
      <c r="AS9" s="51">
        <v>2005522</v>
      </c>
      <c r="AT9" s="53">
        <v>2005522</v>
      </c>
      <c r="AU9" s="51">
        <v>3607715</v>
      </c>
      <c r="AV9" s="53">
        <v>2487333</v>
      </c>
      <c r="AW9" s="53">
        <v>415958</v>
      </c>
      <c r="AX9" s="53">
        <v>664125</v>
      </c>
      <c r="AY9" s="53">
        <v>40299</v>
      </c>
      <c r="AZ9" s="53">
        <v>0</v>
      </c>
      <c r="BA9" s="50">
        <v>7008159.9050000003</v>
      </c>
      <c r="BB9" s="51">
        <v>6860669.9790000003</v>
      </c>
      <c r="BC9" s="53">
        <v>6860669.9790000003</v>
      </c>
      <c r="BD9" s="51">
        <v>147489.92599999998</v>
      </c>
      <c r="BE9" s="53">
        <v>61200.142999999996</v>
      </c>
      <c r="BF9" s="53">
        <v>45623.654999999999</v>
      </c>
      <c r="BG9" s="53">
        <v>40666.127999999997</v>
      </c>
      <c r="BH9" s="50">
        <v>3273459.2240000004</v>
      </c>
      <c r="BI9" s="51">
        <v>542372.38800000004</v>
      </c>
      <c r="BJ9" s="53">
        <v>542372.38800000004</v>
      </c>
      <c r="BK9" s="51">
        <v>2731086.8360000006</v>
      </c>
      <c r="BL9" s="53">
        <v>1515418.7660000001</v>
      </c>
      <c r="BM9" s="53">
        <v>636188.30599999998</v>
      </c>
      <c r="BN9" s="53">
        <v>377301.99300000002</v>
      </c>
      <c r="BO9" s="53">
        <v>202177.77100000001</v>
      </c>
      <c r="BP9" s="50">
        <v>784027.43799999997</v>
      </c>
      <c r="BQ9" s="51">
        <v>784027.43799999997</v>
      </c>
      <c r="BR9" s="53">
        <v>36135.642</v>
      </c>
      <c r="BS9" s="53">
        <v>747891.79599999997</v>
      </c>
      <c r="BT9" s="50">
        <v>229587.791</v>
      </c>
      <c r="BU9" s="51">
        <v>229587.791</v>
      </c>
      <c r="BV9" s="53">
        <v>229587.791</v>
      </c>
      <c r="BW9" s="50">
        <v>28504.197</v>
      </c>
      <c r="BX9" s="51">
        <v>28504.197</v>
      </c>
      <c r="BY9" s="53">
        <v>28504.197</v>
      </c>
      <c r="BZ9" s="50">
        <v>181343</v>
      </c>
      <c r="CA9" s="51">
        <v>181343</v>
      </c>
      <c r="CB9" s="53">
        <v>181343</v>
      </c>
      <c r="CC9" s="50">
        <v>16484.085999999999</v>
      </c>
      <c r="CD9" s="51">
        <v>16484.085999999999</v>
      </c>
      <c r="CE9" s="53">
        <v>16484.085999999999</v>
      </c>
      <c r="CF9" s="50">
        <v>5220</v>
      </c>
      <c r="CG9" s="51">
        <v>5220</v>
      </c>
      <c r="CH9" s="53">
        <v>5220</v>
      </c>
      <c r="CI9" s="50">
        <v>19319.23</v>
      </c>
      <c r="CJ9" s="51">
        <v>19319.23</v>
      </c>
      <c r="CK9" s="53">
        <v>19319.23</v>
      </c>
      <c r="CL9" s="50">
        <v>86778.426000000007</v>
      </c>
      <c r="CM9" s="51">
        <v>86778.426000000007</v>
      </c>
      <c r="CN9" s="53">
        <v>86778.426000000007</v>
      </c>
      <c r="CO9" s="50">
        <f>CP9+CS9</f>
        <v>8517598.8790000007</v>
      </c>
      <c r="CP9" s="51">
        <v>7621946.9550000001</v>
      </c>
      <c r="CQ9" s="53">
        <v>490920.25699999998</v>
      </c>
      <c r="CR9" s="53">
        <v>7131026.6979999999</v>
      </c>
      <c r="CS9" s="51">
        <v>895651.924</v>
      </c>
      <c r="CT9" s="53">
        <v>291273.55800000002</v>
      </c>
      <c r="CU9" s="53">
        <v>162547.929</v>
      </c>
      <c r="CV9" s="53">
        <v>441830.43699999998</v>
      </c>
      <c r="DB9" s="50">
        <v>78908.417000000001</v>
      </c>
      <c r="DC9" s="51">
        <v>24786.235000000001</v>
      </c>
      <c r="DD9" s="53">
        <v>24786.235000000001</v>
      </c>
      <c r="DE9" s="51">
        <v>54122.182000000001</v>
      </c>
      <c r="DF9" s="53">
        <v>54122.182000000001</v>
      </c>
      <c r="DG9" s="50">
        <v>9256953.7580000013</v>
      </c>
      <c r="DH9" s="51">
        <v>8729838.3890000004</v>
      </c>
      <c r="DI9" s="53">
        <v>8729838.3890000004</v>
      </c>
      <c r="DJ9" s="51">
        <v>527115.36900000006</v>
      </c>
      <c r="DK9" s="53">
        <v>430170.93900000001</v>
      </c>
      <c r="DL9" s="53">
        <v>90262.192999999999</v>
      </c>
      <c r="DM9" s="53">
        <v>5116.1319999999996</v>
      </c>
      <c r="DN9" s="53">
        <v>954.02800000000002</v>
      </c>
      <c r="DO9" s="53">
        <v>612.077</v>
      </c>
      <c r="DP9" s="50">
        <v>442867.89500000002</v>
      </c>
      <c r="DQ9" s="51">
        <v>421444.86700000003</v>
      </c>
      <c r="DR9" s="53">
        <v>421444.86700000003</v>
      </c>
      <c r="DS9" s="51">
        <v>21423.027999999998</v>
      </c>
      <c r="DT9" s="53">
        <v>8329.1650000000009</v>
      </c>
      <c r="DU9" s="53">
        <v>13093.862999999999</v>
      </c>
      <c r="DV9" s="50">
        <v>1581068</v>
      </c>
      <c r="DW9" s="51">
        <v>1327172</v>
      </c>
      <c r="DX9" s="53">
        <v>1327172</v>
      </c>
      <c r="DY9" s="51">
        <v>253896</v>
      </c>
      <c r="DZ9" s="53">
        <v>69435</v>
      </c>
      <c r="EA9" s="53">
        <v>165556</v>
      </c>
      <c r="EB9" s="53">
        <v>18905</v>
      </c>
      <c r="EC9" s="50">
        <v>2972109.0359999998</v>
      </c>
      <c r="ED9" s="51">
        <v>2821450.3539999998</v>
      </c>
      <c r="EE9" s="53">
        <v>2821450.3539999998</v>
      </c>
      <c r="EF9" s="51">
        <v>150658.682</v>
      </c>
      <c r="EG9" s="53">
        <v>20439.489000000001</v>
      </c>
      <c r="EH9" s="53">
        <v>50620.093000000001</v>
      </c>
      <c r="EI9" s="53">
        <v>79599.100000000006</v>
      </c>
      <c r="EJ9" s="53">
        <v>0</v>
      </c>
      <c r="EK9" s="50">
        <v>1413804.5109999999</v>
      </c>
      <c r="EL9" s="51">
        <v>1356767.7879999999</v>
      </c>
      <c r="EM9" s="53">
        <v>1356767.7879999999</v>
      </c>
      <c r="EN9" s="51">
        <v>57036.722999999998</v>
      </c>
      <c r="EO9" s="53">
        <v>25111.701000000001</v>
      </c>
      <c r="EP9" s="53">
        <v>31925.022000000001</v>
      </c>
    </row>
    <row r="10" spans="1:146" x14ac:dyDescent="0.2">
      <c r="A10" s="10" t="s">
        <v>40</v>
      </c>
      <c r="B10" s="44"/>
      <c r="C10" s="50">
        <v>124732673.34499997</v>
      </c>
      <c r="D10" s="51">
        <v>107380127.49199997</v>
      </c>
      <c r="E10" s="52">
        <v>2073994.2409999999</v>
      </c>
      <c r="F10" s="52">
        <v>105306133.25099997</v>
      </c>
      <c r="G10" s="51">
        <v>17352545.853000004</v>
      </c>
      <c r="H10" s="44"/>
      <c r="I10" s="50">
        <v>8022338.6769999992</v>
      </c>
      <c r="J10" s="51">
        <v>3591480.5260000001</v>
      </c>
      <c r="K10" s="53">
        <v>3591480.5260000001</v>
      </c>
      <c r="L10" s="51">
        <v>4430858.1509999996</v>
      </c>
      <c r="M10" s="53">
        <v>1512908.317</v>
      </c>
      <c r="N10" s="53">
        <v>1804858.9029999999</v>
      </c>
      <c r="O10" s="53">
        <v>503288.93800000002</v>
      </c>
      <c r="P10" s="53">
        <v>562657.85800000001</v>
      </c>
      <c r="Q10" s="53">
        <v>22979.444</v>
      </c>
      <c r="R10" s="53">
        <v>8853.0429999999997</v>
      </c>
      <c r="S10" s="53">
        <v>15311.647999999999</v>
      </c>
      <c r="T10" s="50">
        <v>10558307.875</v>
      </c>
      <c r="U10" s="51">
        <v>10105753.775</v>
      </c>
      <c r="V10" s="53">
        <v>10105753.775</v>
      </c>
      <c r="W10" s="51">
        <v>452554.1</v>
      </c>
      <c r="X10" s="53">
        <v>177988.84599999999</v>
      </c>
      <c r="Y10" s="53">
        <v>88257.633000000002</v>
      </c>
      <c r="Z10" s="53">
        <v>80422.608999999997</v>
      </c>
      <c r="AA10" s="53">
        <v>105885.012</v>
      </c>
      <c r="AB10" s="50">
        <v>8452922.3790000007</v>
      </c>
      <c r="AC10" s="51">
        <v>8452922.3790000007</v>
      </c>
      <c r="AD10" s="53">
        <v>6563854.5379999997</v>
      </c>
      <c r="AE10" s="53">
        <v>1809725.9380000001</v>
      </c>
      <c r="AF10" s="53">
        <v>79341.903000000006</v>
      </c>
      <c r="AG10" s="50">
        <v>1346152</v>
      </c>
      <c r="AH10" s="51">
        <v>1346152</v>
      </c>
      <c r="AI10" s="53">
        <v>1346152</v>
      </c>
      <c r="AJ10" s="50">
        <v>0</v>
      </c>
      <c r="AK10" s="51">
        <v>0</v>
      </c>
      <c r="AL10" s="53">
        <v>0</v>
      </c>
      <c r="AM10" s="50">
        <v>5913953.7680000002</v>
      </c>
      <c r="AN10" s="51">
        <v>5878864.2999999998</v>
      </c>
      <c r="AO10" s="53">
        <v>5878864.2999999998</v>
      </c>
      <c r="AP10" s="51">
        <v>35089.468000000001</v>
      </c>
      <c r="AQ10" s="53">
        <v>35089.468000000001</v>
      </c>
      <c r="AR10" s="50">
        <v>10894929</v>
      </c>
      <c r="AS10" s="51">
        <v>4189829</v>
      </c>
      <c r="AT10" s="53">
        <v>4189829</v>
      </c>
      <c r="AU10" s="51">
        <v>6705100</v>
      </c>
      <c r="AV10" s="53">
        <v>4619506</v>
      </c>
      <c r="AW10" s="53">
        <v>689092</v>
      </c>
      <c r="AX10" s="53">
        <v>1324202</v>
      </c>
      <c r="AY10" s="53">
        <v>72300</v>
      </c>
      <c r="AZ10" s="53">
        <v>0</v>
      </c>
      <c r="BA10" s="50">
        <v>16082737.822999999</v>
      </c>
      <c r="BB10" s="51">
        <v>15955967.915999999</v>
      </c>
      <c r="BC10" s="53">
        <v>15955967.915999999</v>
      </c>
      <c r="BD10" s="51">
        <v>126769.90700000001</v>
      </c>
      <c r="BE10" s="53">
        <v>44550.468000000001</v>
      </c>
      <c r="BF10" s="53">
        <v>37999.129999999997</v>
      </c>
      <c r="BG10" s="53">
        <v>44220.309000000001</v>
      </c>
      <c r="BH10" s="50">
        <v>4015574.1660000002</v>
      </c>
      <c r="BI10" s="51">
        <v>1101180.3019999999</v>
      </c>
      <c r="BJ10" s="53">
        <v>1101180.3019999999</v>
      </c>
      <c r="BK10" s="51">
        <v>2914393.8640000005</v>
      </c>
      <c r="BL10" s="53">
        <v>1577272.5930000001</v>
      </c>
      <c r="BM10" s="53">
        <v>717403.83499999996</v>
      </c>
      <c r="BN10" s="53">
        <v>425468.20500000002</v>
      </c>
      <c r="BO10" s="53">
        <v>194249.231</v>
      </c>
      <c r="BP10" s="50">
        <v>1293548.0549999999</v>
      </c>
      <c r="BQ10" s="51">
        <v>1293548.0549999999</v>
      </c>
      <c r="BR10" s="53">
        <v>141791.73300000001</v>
      </c>
      <c r="BS10" s="53">
        <v>1151756.3219999999</v>
      </c>
      <c r="BT10" s="50">
        <v>479203.22</v>
      </c>
      <c r="BU10" s="51">
        <v>479203.22</v>
      </c>
      <c r="BV10" s="53">
        <v>479203.22</v>
      </c>
      <c r="BW10" s="50">
        <v>151557.652</v>
      </c>
      <c r="BX10" s="51">
        <v>151557.652</v>
      </c>
      <c r="BY10" s="53">
        <v>151557.652</v>
      </c>
      <c r="BZ10" s="50">
        <v>419520</v>
      </c>
      <c r="CA10" s="51">
        <v>419520</v>
      </c>
      <c r="CB10" s="53">
        <v>419520</v>
      </c>
      <c r="CC10" s="50">
        <v>79323.600999999995</v>
      </c>
      <c r="CD10" s="51">
        <v>79323.600999999995</v>
      </c>
      <c r="CE10" s="53">
        <v>79323.600999999995</v>
      </c>
      <c r="CF10" s="50">
        <v>18942</v>
      </c>
      <c r="CG10" s="51">
        <v>18942</v>
      </c>
      <c r="CH10" s="53">
        <v>18942</v>
      </c>
      <c r="CI10" s="50">
        <v>38458.120000000003</v>
      </c>
      <c r="CJ10" s="51">
        <v>38458.120000000003</v>
      </c>
      <c r="CK10" s="53">
        <v>38458.120000000003</v>
      </c>
      <c r="CL10" s="50">
        <v>210680.83199999999</v>
      </c>
      <c r="CM10" s="51">
        <v>210680.83199999999</v>
      </c>
      <c r="CN10" s="53">
        <v>210680.83199999999</v>
      </c>
      <c r="CO10" s="50">
        <f t="shared" ref="CO10:CO13" si="0">CP10+CS10</f>
        <v>22537303.997000001</v>
      </c>
      <c r="CP10" s="51">
        <v>22017113.927000001</v>
      </c>
      <c r="CQ10" s="53">
        <v>1514632.1329999999</v>
      </c>
      <c r="CR10" s="53">
        <v>20502481.794</v>
      </c>
      <c r="CS10" s="51">
        <v>520190.06999999995</v>
      </c>
      <c r="CT10" s="53">
        <v>180125.77</v>
      </c>
      <c r="CU10" s="53">
        <v>93174.303</v>
      </c>
      <c r="CV10" s="53">
        <v>246889.997</v>
      </c>
      <c r="DB10" s="50">
        <v>172432.201</v>
      </c>
      <c r="DC10" s="51">
        <v>50551.864999999998</v>
      </c>
      <c r="DD10" s="53">
        <v>50551.864999999998</v>
      </c>
      <c r="DE10" s="51">
        <v>121880.336</v>
      </c>
      <c r="DF10" s="53">
        <v>121880.336</v>
      </c>
      <c r="DG10" s="50">
        <v>20000148.013</v>
      </c>
      <c r="DH10" s="51">
        <v>19401611.837000001</v>
      </c>
      <c r="DI10" s="53">
        <v>19401611.837000001</v>
      </c>
      <c r="DJ10" s="51">
        <v>598536.17599999998</v>
      </c>
      <c r="DK10" s="53">
        <v>368220.02799999999</v>
      </c>
      <c r="DL10" s="53">
        <v>60436.644</v>
      </c>
      <c r="DM10" s="53">
        <v>82562.745999999999</v>
      </c>
      <c r="DN10" s="53">
        <v>57243.084000000003</v>
      </c>
      <c r="DO10" s="53">
        <v>30073.673999999999</v>
      </c>
      <c r="DP10" s="50">
        <v>953837.897</v>
      </c>
      <c r="DQ10" s="51">
        <v>940957.54099999997</v>
      </c>
      <c r="DR10" s="53">
        <v>940957.54099999997</v>
      </c>
      <c r="DS10" s="51">
        <v>12880.356</v>
      </c>
      <c r="DT10" s="53">
        <v>4916.0600000000004</v>
      </c>
      <c r="DU10" s="53">
        <v>7964.2960000000003</v>
      </c>
      <c r="DV10" s="50">
        <v>3256878</v>
      </c>
      <c r="DW10" s="51">
        <v>2027068</v>
      </c>
      <c r="DX10" s="53">
        <v>2027068</v>
      </c>
      <c r="DY10" s="51">
        <v>1229810</v>
      </c>
      <c r="DZ10" s="53">
        <v>192743</v>
      </c>
      <c r="EA10" s="53">
        <v>1007646</v>
      </c>
      <c r="EB10" s="53">
        <v>29421</v>
      </c>
      <c r="EC10" s="50">
        <v>6805248.642</v>
      </c>
      <c r="ED10" s="51">
        <v>6688018.358</v>
      </c>
      <c r="EE10" s="53">
        <v>6688018.358</v>
      </c>
      <c r="EF10" s="51">
        <v>117230.28399999999</v>
      </c>
      <c r="EG10" s="53">
        <v>15119.562</v>
      </c>
      <c r="EH10" s="53">
        <v>41533.235999999997</v>
      </c>
      <c r="EI10" s="53">
        <v>43953.097000000002</v>
      </c>
      <c r="EJ10" s="53">
        <v>16624.388999999999</v>
      </c>
      <c r="EK10" s="50">
        <v>3028675.4269999997</v>
      </c>
      <c r="EL10" s="51">
        <v>2941422.2859999998</v>
      </c>
      <c r="EM10" s="53">
        <v>2941422.2859999998</v>
      </c>
      <c r="EN10" s="51">
        <v>87253.141000000003</v>
      </c>
      <c r="EO10" s="53">
        <v>43665.607000000004</v>
      </c>
      <c r="EP10" s="53">
        <v>43587.534</v>
      </c>
    </row>
    <row r="11" spans="1:146" x14ac:dyDescent="0.2">
      <c r="A11" s="10" t="s">
        <v>41</v>
      </c>
      <c r="B11" s="44"/>
      <c r="C11" s="50">
        <v>-380623.04200000002</v>
      </c>
      <c r="D11" s="51">
        <v>-117176.75899999999</v>
      </c>
      <c r="E11" s="52">
        <v>-229.102</v>
      </c>
      <c r="F11" s="52">
        <v>-116947.65699999999</v>
      </c>
      <c r="G11" s="51">
        <v>-263446.283</v>
      </c>
      <c r="H11" s="44"/>
      <c r="I11" s="50">
        <v>13606.038000000141</v>
      </c>
      <c r="J11" s="51">
        <v>-5843.0439999999999</v>
      </c>
      <c r="K11" s="53">
        <v>-5843.0439999999999</v>
      </c>
      <c r="L11" s="51">
        <v>19449.08200000014</v>
      </c>
      <c r="M11" s="53">
        <v>-602491.40700000001</v>
      </c>
      <c r="N11" s="53">
        <v>-863164.96200000006</v>
      </c>
      <c r="O11" s="53">
        <v>1659142.8230000001</v>
      </c>
      <c r="P11" s="53">
        <v>-132720.97200000001</v>
      </c>
      <c r="Q11" s="53">
        <v>-93264.126999999993</v>
      </c>
      <c r="R11" s="53">
        <v>-11994.317999999999</v>
      </c>
      <c r="S11" s="53">
        <v>63942.044999999998</v>
      </c>
      <c r="T11" s="50">
        <v>-38050.205000000009</v>
      </c>
      <c r="U11" s="51">
        <v>-14019.125</v>
      </c>
      <c r="V11" s="53">
        <v>-14019.125</v>
      </c>
      <c r="W11" s="51">
        <v>-24031.080000000009</v>
      </c>
      <c r="X11" s="53">
        <v>77575.904999999999</v>
      </c>
      <c r="Y11" s="53">
        <v>-70019.176000000007</v>
      </c>
      <c r="Z11" s="53">
        <v>-217.858</v>
      </c>
      <c r="AA11" s="53">
        <v>-31369.951000000001</v>
      </c>
      <c r="AB11" s="50">
        <v>847.1310000000002</v>
      </c>
      <c r="AC11" s="51">
        <v>847.1310000000002</v>
      </c>
      <c r="AD11" s="53">
        <v>2237.9360000000001</v>
      </c>
      <c r="AE11" s="53">
        <v>-1364.2049999999999</v>
      </c>
      <c r="AF11" s="53">
        <v>-26.6</v>
      </c>
      <c r="AG11" s="50">
        <v>23</v>
      </c>
      <c r="AH11" s="51">
        <v>23</v>
      </c>
      <c r="AI11" s="53">
        <v>23</v>
      </c>
      <c r="AJ11" s="50">
        <v>0</v>
      </c>
      <c r="AK11" s="51">
        <v>0</v>
      </c>
      <c r="AL11" s="53">
        <v>0</v>
      </c>
      <c r="AM11" s="50">
        <v>-33377.038999999997</v>
      </c>
      <c r="AN11" s="51">
        <v>-33283.578999999998</v>
      </c>
      <c r="AO11" s="53">
        <v>-33283.578999999998</v>
      </c>
      <c r="AP11" s="51">
        <v>-93.46</v>
      </c>
      <c r="AQ11" s="53">
        <v>-93.46</v>
      </c>
      <c r="AR11" s="50">
        <v>-35551</v>
      </c>
      <c r="AS11" s="51">
        <v>-17165</v>
      </c>
      <c r="AT11" s="53">
        <v>-17165</v>
      </c>
      <c r="AU11" s="51">
        <v>-18386</v>
      </c>
      <c r="AV11" s="53">
        <v>-1517428</v>
      </c>
      <c r="AW11" s="53">
        <v>506154</v>
      </c>
      <c r="AX11" s="53">
        <v>1002032</v>
      </c>
      <c r="AY11" s="53">
        <v>-9144</v>
      </c>
      <c r="AZ11" s="53">
        <v>0</v>
      </c>
      <c r="BA11" s="50">
        <v>-83361.823999999993</v>
      </c>
      <c r="BB11" s="51">
        <v>4371.5119999999997</v>
      </c>
      <c r="BC11" s="53">
        <v>4371.5119999999997</v>
      </c>
      <c r="BD11" s="51">
        <v>-87733.335999999996</v>
      </c>
      <c r="BE11" s="53">
        <v>-40142.254000000001</v>
      </c>
      <c r="BF11" s="53">
        <v>-21956.706999999999</v>
      </c>
      <c r="BG11" s="53">
        <v>-25634.375</v>
      </c>
      <c r="BH11" s="50">
        <v>116874.35199999981</v>
      </c>
      <c r="BI11" s="51">
        <v>-185.47</v>
      </c>
      <c r="BJ11" s="53">
        <v>-185.47</v>
      </c>
      <c r="BK11" s="51">
        <v>117059.82199999981</v>
      </c>
      <c r="BL11" s="53">
        <v>-1555699.9410000001</v>
      </c>
      <c r="BM11" s="53">
        <v>137472.647</v>
      </c>
      <c r="BN11" s="53">
        <v>614672.42200000002</v>
      </c>
      <c r="BO11" s="53">
        <v>920614.69400000002</v>
      </c>
      <c r="BP11" s="50">
        <v>380.29599999999999</v>
      </c>
      <c r="BQ11" s="51">
        <v>380.29599999999999</v>
      </c>
      <c r="BR11" s="53">
        <v>0</v>
      </c>
      <c r="BS11" s="53">
        <v>380.29599999999999</v>
      </c>
      <c r="BT11" s="50">
        <v>470.904</v>
      </c>
      <c r="BU11" s="51">
        <v>470.904</v>
      </c>
      <c r="BV11" s="53">
        <v>470.904</v>
      </c>
      <c r="BW11" s="50">
        <v>0</v>
      </c>
      <c r="BX11" s="51">
        <v>0</v>
      </c>
      <c r="BY11" s="53">
        <v>0</v>
      </c>
      <c r="BZ11" s="50">
        <v>-743</v>
      </c>
      <c r="CA11" s="51">
        <v>-743</v>
      </c>
      <c r="CB11" s="53">
        <v>-743</v>
      </c>
      <c r="CC11" s="50">
        <v>-232.84</v>
      </c>
      <c r="CD11" s="51">
        <v>-232.84</v>
      </c>
      <c r="CE11" s="53">
        <v>-232.84</v>
      </c>
      <c r="CF11" s="50">
        <v>0</v>
      </c>
      <c r="CG11" s="51">
        <v>0</v>
      </c>
      <c r="CH11" s="53">
        <v>0</v>
      </c>
      <c r="CI11" s="50">
        <v>0</v>
      </c>
      <c r="CJ11" s="51">
        <v>0</v>
      </c>
      <c r="CK11" s="53">
        <v>0</v>
      </c>
      <c r="CL11" s="50">
        <v>30.338000000000001</v>
      </c>
      <c r="CM11" s="51">
        <v>30.338000000000001</v>
      </c>
      <c r="CN11" s="53">
        <v>30.338000000000001</v>
      </c>
      <c r="CO11" s="50">
        <f t="shared" si="0"/>
        <v>-17394.404999999995</v>
      </c>
      <c r="CP11" s="51">
        <v>-21788.102999999999</v>
      </c>
      <c r="CQ11" s="53">
        <v>0</v>
      </c>
      <c r="CR11" s="53">
        <v>-21788.102999999999</v>
      </c>
      <c r="CS11" s="51">
        <v>4393.698000000004</v>
      </c>
      <c r="CT11" s="53">
        <v>-198156.15400000001</v>
      </c>
      <c r="CU11" s="53">
        <v>-2014.55</v>
      </c>
      <c r="CV11" s="53">
        <v>204564.402</v>
      </c>
      <c r="DB11" s="50">
        <v>858.94799999999998</v>
      </c>
      <c r="DC11" s="51">
        <v>0</v>
      </c>
      <c r="DD11" s="53">
        <v>0</v>
      </c>
      <c r="DE11" s="51">
        <v>858.94799999999998</v>
      </c>
      <c r="DF11" s="53">
        <v>858.94799999999998</v>
      </c>
      <c r="DG11" s="50">
        <v>-16584.726999999999</v>
      </c>
      <c r="DH11" s="51">
        <v>-846.91200000000003</v>
      </c>
      <c r="DI11" s="53">
        <v>-846.91200000000003</v>
      </c>
      <c r="DJ11" s="51">
        <v>-15737.814999999999</v>
      </c>
      <c r="DK11" s="53">
        <v>-19211.941999999999</v>
      </c>
      <c r="DL11" s="53">
        <v>-3123.9290000000001</v>
      </c>
      <c r="DM11" s="53">
        <v>1036.5350000000001</v>
      </c>
      <c r="DN11" s="53">
        <v>2023.7570000000001</v>
      </c>
      <c r="DO11" s="53">
        <v>3537.7640000000001</v>
      </c>
      <c r="DP11" s="50">
        <v>-10890.031999999999</v>
      </c>
      <c r="DQ11" s="51">
        <v>-1997.2840000000001</v>
      </c>
      <c r="DR11" s="53">
        <v>-1997.2840000000001</v>
      </c>
      <c r="DS11" s="51">
        <v>-8892.7479999999996</v>
      </c>
      <c r="DT11" s="53">
        <v>3003.4490000000001</v>
      </c>
      <c r="DU11" s="53">
        <v>-11896.197</v>
      </c>
      <c r="DV11" s="50">
        <v>-175650</v>
      </c>
      <c r="DW11" s="51">
        <v>-1011</v>
      </c>
      <c r="DX11" s="53">
        <v>-1011</v>
      </c>
      <c r="DY11" s="51">
        <v>-174639</v>
      </c>
      <c r="DZ11" s="53">
        <v>-59372</v>
      </c>
      <c r="EA11" s="53">
        <v>-109283</v>
      </c>
      <c r="EB11" s="53">
        <v>-5984</v>
      </c>
      <c r="EC11" s="50">
        <v>-28587.864000000009</v>
      </c>
      <c r="ED11" s="51">
        <v>-5392.076</v>
      </c>
      <c r="EE11" s="53">
        <v>-5392.076</v>
      </c>
      <c r="EF11" s="51">
        <v>-23195.788000000008</v>
      </c>
      <c r="EG11" s="53">
        <v>13116.700999999999</v>
      </c>
      <c r="EH11" s="53">
        <v>108833.08100000001</v>
      </c>
      <c r="EI11" s="53">
        <v>-144504.27600000001</v>
      </c>
      <c r="EJ11" s="53">
        <v>-641.29399999999998</v>
      </c>
      <c r="EK11" s="50">
        <v>-73291.112999999998</v>
      </c>
      <c r="EL11" s="51">
        <v>-20792.507000000001</v>
      </c>
      <c r="EM11" s="53">
        <v>-20792.507000000001</v>
      </c>
      <c r="EN11" s="51">
        <v>-52498.606</v>
      </c>
      <c r="EO11" s="53">
        <v>-34411.499000000003</v>
      </c>
      <c r="EP11" s="53">
        <v>-18087.107</v>
      </c>
    </row>
    <row r="12" spans="1:146" x14ac:dyDescent="0.2">
      <c r="A12" s="10" t="s">
        <v>42</v>
      </c>
      <c r="B12" s="44"/>
      <c r="C12" s="50">
        <v>91295359.601999998</v>
      </c>
      <c r="D12" s="51">
        <v>91295359.601999998</v>
      </c>
      <c r="E12" s="52">
        <v>51230452.153999999</v>
      </c>
      <c r="F12" s="52">
        <v>40064907.447999999</v>
      </c>
      <c r="G12" s="51">
        <v>0</v>
      </c>
      <c r="H12" s="44"/>
      <c r="I12" s="50">
        <v>40523.684000000001</v>
      </c>
      <c r="J12" s="51">
        <v>40523.684000000001</v>
      </c>
      <c r="K12" s="53">
        <v>40523.684000000001</v>
      </c>
      <c r="L12" s="51">
        <v>0</v>
      </c>
      <c r="M12" s="53">
        <v>0</v>
      </c>
      <c r="N12" s="53">
        <v>0</v>
      </c>
      <c r="O12" s="53">
        <v>0</v>
      </c>
      <c r="P12" s="53">
        <v>0</v>
      </c>
      <c r="Q12" s="53">
        <v>0</v>
      </c>
      <c r="R12" s="53">
        <v>0</v>
      </c>
      <c r="S12" s="53">
        <v>0</v>
      </c>
      <c r="T12" s="50">
        <v>155169.42300000001</v>
      </c>
      <c r="U12" s="51">
        <v>155169.42300000001</v>
      </c>
      <c r="V12" s="53">
        <v>155169.42300000001</v>
      </c>
      <c r="W12" s="51">
        <v>0</v>
      </c>
      <c r="X12" s="53">
        <v>0</v>
      </c>
      <c r="Y12" s="53">
        <v>0</v>
      </c>
      <c r="Z12" s="53">
        <v>0</v>
      </c>
      <c r="AA12" s="53">
        <v>0</v>
      </c>
      <c r="AB12" s="50">
        <v>38843001.355999999</v>
      </c>
      <c r="AC12" s="51">
        <v>38843001.355999999</v>
      </c>
      <c r="AD12" s="53">
        <v>36236408.364</v>
      </c>
      <c r="AE12" s="53">
        <v>16647.082999999999</v>
      </c>
      <c r="AF12" s="53">
        <v>2589945.909</v>
      </c>
      <c r="AG12" s="50">
        <v>10082</v>
      </c>
      <c r="AH12" s="51">
        <v>10082</v>
      </c>
      <c r="AI12" s="53">
        <v>10082</v>
      </c>
      <c r="AJ12" s="50">
        <v>328661.37</v>
      </c>
      <c r="AK12" s="51">
        <v>328661.37</v>
      </c>
      <c r="AL12" s="53">
        <v>328661.37</v>
      </c>
      <c r="AM12" s="50">
        <v>417116.41100000002</v>
      </c>
      <c r="AN12" s="51">
        <v>417116.41100000002</v>
      </c>
      <c r="AO12" s="53">
        <v>417116.41100000002</v>
      </c>
      <c r="AP12" s="51">
        <v>0</v>
      </c>
      <c r="AQ12" s="53">
        <v>0</v>
      </c>
      <c r="AR12" s="50">
        <v>159693</v>
      </c>
      <c r="AS12" s="51">
        <v>159693</v>
      </c>
      <c r="AT12" s="53">
        <v>159693</v>
      </c>
      <c r="AU12" s="51">
        <v>0</v>
      </c>
      <c r="AV12" s="53">
        <v>0</v>
      </c>
      <c r="AW12" s="53">
        <v>0</v>
      </c>
      <c r="AX12" s="53">
        <v>0</v>
      </c>
      <c r="AY12" s="53">
        <v>0</v>
      </c>
      <c r="AZ12" s="53">
        <v>0</v>
      </c>
      <c r="BA12" s="50">
        <v>1527567.027</v>
      </c>
      <c r="BB12" s="51">
        <v>1527567.027</v>
      </c>
      <c r="BC12" s="53">
        <v>1527567.027</v>
      </c>
      <c r="BD12" s="51">
        <v>0</v>
      </c>
      <c r="BE12" s="53">
        <v>0</v>
      </c>
      <c r="BF12" s="53">
        <v>0</v>
      </c>
      <c r="BG12" s="53">
        <v>0</v>
      </c>
      <c r="BH12" s="50">
        <v>25142.965</v>
      </c>
      <c r="BI12" s="51">
        <v>25142.965</v>
      </c>
      <c r="BJ12" s="53">
        <v>25142.965</v>
      </c>
      <c r="BK12" s="51">
        <v>0</v>
      </c>
      <c r="BL12" s="53">
        <v>0</v>
      </c>
      <c r="BM12" s="53">
        <v>0</v>
      </c>
      <c r="BN12" s="53">
        <v>0</v>
      </c>
      <c r="BO12" s="53">
        <v>0</v>
      </c>
      <c r="BP12" s="50">
        <v>35582.19</v>
      </c>
      <c r="BQ12" s="51">
        <v>35582.19</v>
      </c>
      <c r="BR12" s="53">
        <v>16957.72</v>
      </c>
      <c r="BS12" s="53">
        <v>18624.47</v>
      </c>
      <c r="BT12" s="50">
        <v>15128.387000000001</v>
      </c>
      <c r="BU12" s="51">
        <v>15128.387000000001</v>
      </c>
      <c r="BV12" s="53">
        <v>15128.387000000001</v>
      </c>
      <c r="BW12" s="50">
        <v>1965610.0759999999</v>
      </c>
      <c r="BX12" s="51">
        <v>1965610.0759999999</v>
      </c>
      <c r="BY12" s="53">
        <v>1965610.0759999999</v>
      </c>
      <c r="BZ12" s="50">
        <v>27673</v>
      </c>
      <c r="CA12" s="51">
        <v>27673</v>
      </c>
      <c r="CB12" s="53">
        <v>27673</v>
      </c>
      <c r="CC12" s="50">
        <v>1632947.4140000001</v>
      </c>
      <c r="CD12" s="51">
        <v>1632947.4140000001</v>
      </c>
      <c r="CE12" s="53">
        <v>1632947.4140000001</v>
      </c>
      <c r="CF12" s="50">
        <v>4840</v>
      </c>
      <c r="CG12" s="51">
        <v>4840</v>
      </c>
      <c r="CH12" s="53">
        <v>4840</v>
      </c>
      <c r="CI12" s="50">
        <v>298476.48499999999</v>
      </c>
      <c r="CJ12" s="51">
        <v>298476.48499999999</v>
      </c>
      <c r="CK12" s="53">
        <v>298476.48499999999</v>
      </c>
      <c r="CL12" s="50">
        <v>2268354.5</v>
      </c>
      <c r="CM12" s="51">
        <v>2268354.5</v>
      </c>
      <c r="CN12" s="53">
        <v>2268354.5</v>
      </c>
      <c r="CO12" s="50">
        <f t="shared" si="0"/>
        <v>42363265.406999998</v>
      </c>
      <c r="CP12" s="51">
        <v>42363265.406999998</v>
      </c>
      <c r="CQ12" s="53">
        <v>42146456.399999999</v>
      </c>
      <c r="CR12" s="53">
        <v>216809.00700000001</v>
      </c>
      <c r="CS12" s="51">
        <v>0</v>
      </c>
      <c r="CT12" s="53">
        <v>0</v>
      </c>
      <c r="CU12" s="53">
        <v>0</v>
      </c>
      <c r="CV12" s="53">
        <v>0</v>
      </c>
      <c r="DB12" s="50">
        <v>1522.674</v>
      </c>
      <c r="DC12" s="51">
        <v>1522.674</v>
      </c>
      <c r="DD12" s="53">
        <v>1522.674</v>
      </c>
      <c r="DE12" s="51">
        <v>0</v>
      </c>
      <c r="DF12" s="53">
        <v>0</v>
      </c>
      <c r="DG12" s="50">
        <v>557048.57299999997</v>
      </c>
      <c r="DH12" s="51">
        <v>557048.57299999997</v>
      </c>
      <c r="DI12" s="53">
        <v>557048.57299999997</v>
      </c>
      <c r="DJ12" s="51">
        <v>0</v>
      </c>
      <c r="DK12" s="53">
        <v>0</v>
      </c>
      <c r="DL12" s="53">
        <v>0</v>
      </c>
      <c r="DM12" s="53">
        <v>0</v>
      </c>
      <c r="DN12" s="53">
        <v>0</v>
      </c>
      <c r="DO12" s="53">
        <v>0</v>
      </c>
      <c r="DP12" s="50">
        <v>89349.858999999997</v>
      </c>
      <c r="DQ12" s="51">
        <v>89349.858999999997</v>
      </c>
      <c r="DR12" s="53">
        <v>89349.858999999997</v>
      </c>
      <c r="DS12" s="51">
        <v>0</v>
      </c>
      <c r="DT12" s="53">
        <v>0</v>
      </c>
      <c r="DU12" s="53">
        <v>0</v>
      </c>
      <c r="DV12" s="50">
        <v>6738</v>
      </c>
      <c r="DW12" s="51">
        <v>6738</v>
      </c>
      <c r="DX12" s="53">
        <v>6738</v>
      </c>
      <c r="DY12" s="51">
        <v>0</v>
      </c>
      <c r="DZ12" s="53">
        <v>0</v>
      </c>
      <c r="EA12" s="53">
        <v>0</v>
      </c>
      <c r="EB12" s="53">
        <v>0</v>
      </c>
      <c r="EC12" s="50">
        <v>442080.27500000002</v>
      </c>
      <c r="ED12" s="51">
        <v>442080.27500000002</v>
      </c>
      <c r="EE12" s="53">
        <v>442080.27500000002</v>
      </c>
      <c r="EF12" s="51">
        <v>0</v>
      </c>
      <c r="EG12" s="53">
        <v>0</v>
      </c>
      <c r="EH12" s="53">
        <v>0</v>
      </c>
      <c r="EI12" s="53">
        <v>0</v>
      </c>
      <c r="EJ12" s="53">
        <v>0</v>
      </c>
      <c r="EK12" s="50">
        <v>79785.525999999998</v>
      </c>
      <c r="EL12" s="51">
        <v>79785.525999999998</v>
      </c>
      <c r="EM12" s="53">
        <v>79785.525999999998</v>
      </c>
      <c r="EN12" s="51">
        <v>0</v>
      </c>
      <c r="EO12" s="53">
        <v>0</v>
      </c>
      <c r="EP12" s="53">
        <v>0</v>
      </c>
    </row>
    <row r="13" spans="1:146" x14ac:dyDescent="0.2">
      <c r="A13" s="12" t="s">
        <v>43</v>
      </c>
      <c r="B13" s="54"/>
      <c r="C13" s="55">
        <v>272742200.27000004</v>
      </c>
      <c r="D13" s="56">
        <v>243732970.15100002</v>
      </c>
      <c r="E13" s="57">
        <v>53979465.199999996</v>
      </c>
      <c r="F13" s="57">
        <v>189753504.95100001</v>
      </c>
      <c r="G13" s="56">
        <v>29009230.118999995</v>
      </c>
      <c r="H13" s="54"/>
      <c r="I13" s="55">
        <v>12702067.128</v>
      </c>
      <c r="J13" s="56">
        <v>5235172.0690000001</v>
      </c>
      <c r="K13" s="58">
        <v>5235172.0690000001</v>
      </c>
      <c r="L13" s="56">
        <v>7466895.0590000004</v>
      </c>
      <c r="M13" s="58">
        <v>1834751.6159999999</v>
      </c>
      <c r="N13" s="58">
        <v>2092133.8149999997</v>
      </c>
      <c r="O13" s="58">
        <v>2579884.1850000001</v>
      </c>
      <c r="P13" s="58">
        <v>914851.55099999998</v>
      </c>
      <c r="Q13" s="59">
        <v>-53195.442999999992</v>
      </c>
      <c r="R13" s="59">
        <v>3378.027</v>
      </c>
      <c r="S13" s="59">
        <v>95091.30799999999</v>
      </c>
      <c r="T13" s="55">
        <v>15543255.989000002</v>
      </c>
      <c r="U13" s="56">
        <v>14672683.865000002</v>
      </c>
      <c r="V13" s="59">
        <v>14672683.865000002</v>
      </c>
      <c r="W13" s="56">
        <v>870572.12400000007</v>
      </c>
      <c r="X13" s="59">
        <v>464524.13500000001</v>
      </c>
      <c r="Y13" s="59">
        <v>115530.976</v>
      </c>
      <c r="Z13" s="59">
        <v>80204.751000000004</v>
      </c>
      <c r="AA13" s="59">
        <v>210312.26199999999</v>
      </c>
      <c r="AB13" s="55">
        <v>50373148.215999998</v>
      </c>
      <c r="AC13" s="56">
        <v>50373148.215999998</v>
      </c>
      <c r="AD13" s="59">
        <v>45044900.572999999</v>
      </c>
      <c r="AE13" s="59">
        <v>2625744.7200000002</v>
      </c>
      <c r="AF13" s="59">
        <v>2702502.923</v>
      </c>
      <c r="AG13" s="55">
        <v>1788392</v>
      </c>
      <c r="AH13" s="56">
        <v>1788392</v>
      </c>
      <c r="AI13" s="59">
        <v>1788392</v>
      </c>
      <c r="AJ13" s="55">
        <v>328661.37</v>
      </c>
      <c r="AK13" s="56">
        <v>328661.37</v>
      </c>
      <c r="AL13" s="59">
        <v>328661.37</v>
      </c>
      <c r="AM13" s="55">
        <v>8881112.7369999997</v>
      </c>
      <c r="AN13" s="56">
        <v>8830818.7799999993</v>
      </c>
      <c r="AO13" s="59">
        <v>8830818.7799999993</v>
      </c>
      <c r="AP13" s="56">
        <v>50293.957000000002</v>
      </c>
      <c r="AQ13" s="59">
        <v>50293.957000000002</v>
      </c>
      <c r="AR13" s="55">
        <v>16632308</v>
      </c>
      <c r="AS13" s="56">
        <v>6337879</v>
      </c>
      <c r="AT13" s="59">
        <v>6337879</v>
      </c>
      <c r="AU13" s="56">
        <v>10294429</v>
      </c>
      <c r="AV13" s="59">
        <v>5589411</v>
      </c>
      <c r="AW13" s="59">
        <v>1611204</v>
      </c>
      <c r="AX13" s="59">
        <v>2990359</v>
      </c>
      <c r="AY13" s="59">
        <v>103455</v>
      </c>
      <c r="AZ13" s="59">
        <v>0</v>
      </c>
      <c r="BA13" s="55">
        <v>24535102.930999998</v>
      </c>
      <c r="BB13" s="56">
        <v>24348576.433999997</v>
      </c>
      <c r="BC13" s="59">
        <v>24348576.433999997</v>
      </c>
      <c r="BD13" s="56">
        <v>186526.49700000003</v>
      </c>
      <c r="BE13" s="59">
        <v>65608.357000000004</v>
      </c>
      <c r="BF13" s="59">
        <v>61666.078000000009</v>
      </c>
      <c r="BG13" s="59">
        <v>59252.062000000005</v>
      </c>
      <c r="BH13" s="55">
        <v>7431050.7070000004</v>
      </c>
      <c r="BI13" s="56">
        <v>1668510.1850000001</v>
      </c>
      <c r="BJ13" s="59">
        <v>1668510.1850000001</v>
      </c>
      <c r="BK13" s="56">
        <v>5762540.5219999999</v>
      </c>
      <c r="BL13" s="59">
        <v>1536991.4180000001</v>
      </c>
      <c r="BM13" s="59">
        <v>1491064.7879999997</v>
      </c>
      <c r="BN13" s="59">
        <v>1417442.62</v>
      </c>
      <c r="BO13" s="59">
        <v>1317041.696</v>
      </c>
      <c r="BP13" s="55">
        <v>2113537.9789999998</v>
      </c>
      <c r="BQ13" s="56">
        <v>2113537.9789999998</v>
      </c>
      <c r="BR13" s="59">
        <v>194885.095</v>
      </c>
      <c r="BS13" s="59">
        <v>1918652.8839999998</v>
      </c>
      <c r="BT13" s="55">
        <v>724390.30199999991</v>
      </c>
      <c r="BU13" s="56">
        <v>724390.30199999991</v>
      </c>
      <c r="BV13" s="59">
        <v>724390.30199999991</v>
      </c>
      <c r="BW13" s="55">
        <v>2145671.9249999998</v>
      </c>
      <c r="BX13" s="56">
        <v>2145671.9249999998</v>
      </c>
      <c r="BY13" s="59">
        <v>2145671.9249999998</v>
      </c>
      <c r="BZ13" s="55">
        <v>627793</v>
      </c>
      <c r="CA13" s="56">
        <v>627793</v>
      </c>
      <c r="CB13" s="59">
        <v>627793</v>
      </c>
      <c r="CC13" s="55">
        <v>1728522.2610000002</v>
      </c>
      <c r="CD13" s="56">
        <v>1728522.2610000002</v>
      </c>
      <c r="CE13" s="59">
        <v>1728522.2610000002</v>
      </c>
      <c r="CF13" s="55">
        <v>29002</v>
      </c>
      <c r="CG13" s="56">
        <v>29002</v>
      </c>
      <c r="CH13" s="59">
        <v>29002</v>
      </c>
      <c r="CI13" s="55">
        <v>356253.83499999996</v>
      </c>
      <c r="CJ13" s="56">
        <v>356253.83499999996</v>
      </c>
      <c r="CK13" s="59">
        <v>356253.83499999996</v>
      </c>
      <c r="CL13" s="55">
        <v>2565844.0959999999</v>
      </c>
      <c r="CM13" s="56">
        <v>2565844.0959999999</v>
      </c>
      <c r="CN13" s="59">
        <v>2565844.0959999999</v>
      </c>
      <c r="CO13" s="50">
        <f t="shared" si="0"/>
        <v>73400773.877999991</v>
      </c>
      <c r="CP13" s="56">
        <v>71980538.18599999</v>
      </c>
      <c r="CQ13" s="59">
        <v>44152008.789999999</v>
      </c>
      <c r="CR13" s="59">
        <v>27828529.395999998</v>
      </c>
      <c r="CS13" s="56">
        <v>1420235.692</v>
      </c>
      <c r="CT13" s="59">
        <v>273243.174</v>
      </c>
      <c r="CU13" s="59">
        <v>253707.68200000003</v>
      </c>
      <c r="CV13" s="59">
        <v>893284.83600000001</v>
      </c>
      <c r="DB13" s="55">
        <v>253722.23999999999</v>
      </c>
      <c r="DC13" s="56">
        <v>76860.774000000005</v>
      </c>
      <c r="DD13" s="59">
        <v>76860.774000000005</v>
      </c>
      <c r="DE13" s="56">
        <v>176861.46599999999</v>
      </c>
      <c r="DF13" s="59">
        <v>176861.46599999999</v>
      </c>
      <c r="DG13" s="55">
        <v>29797565.617000002</v>
      </c>
      <c r="DH13" s="56">
        <v>28687651.887000002</v>
      </c>
      <c r="DI13" s="59">
        <v>28687651.887000002</v>
      </c>
      <c r="DJ13" s="56">
        <v>1109913.7299999997</v>
      </c>
      <c r="DK13" s="59">
        <v>779179.02499999991</v>
      </c>
      <c r="DL13" s="59">
        <v>147574.908</v>
      </c>
      <c r="DM13" s="59">
        <v>88715.413</v>
      </c>
      <c r="DN13" s="59">
        <v>60220.868999999999</v>
      </c>
      <c r="DO13" s="59">
        <v>34223.514999999999</v>
      </c>
      <c r="DP13" s="55">
        <v>1475165.6189999999</v>
      </c>
      <c r="DQ13" s="56">
        <v>1449754.983</v>
      </c>
      <c r="DR13" s="59">
        <v>1449754.983</v>
      </c>
      <c r="DS13" s="56">
        <v>25410.636000000002</v>
      </c>
      <c r="DT13" s="59">
        <v>16248.674000000003</v>
      </c>
      <c r="DU13" s="59">
        <v>9161.9619999999995</v>
      </c>
      <c r="DV13" s="55">
        <v>4669034</v>
      </c>
      <c r="DW13" s="56">
        <v>3359967</v>
      </c>
      <c r="DX13" s="59">
        <v>3359967</v>
      </c>
      <c r="DY13" s="56">
        <v>1309067</v>
      </c>
      <c r="DZ13" s="59">
        <v>202806</v>
      </c>
      <c r="EA13" s="59">
        <v>1063919</v>
      </c>
      <c r="EB13" s="59">
        <v>42342</v>
      </c>
      <c r="EC13" s="55">
        <v>10190850.089</v>
      </c>
      <c r="ED13" s="56">
        <v>9946156.9110000003</v>
      </c>
      <c r="EE13" s="59">
        <v>9946156.9110000003</v>
      </c>
      <c r="EF13" s="56">
        <v>244693.17800000001</v>
      </c>
      <c r="EG13" s="59">
        <v>48675.752</v>
      </c>
      <c r="EH13" s="59">
        <v>200986.41</v>
      </c>
      <c r="EI13" s="59">
        <v>-20952.078999999998</v>
      </c>
      <c r="EJ13" s="59">
        <v>15983.094999999999</v>
      </c>
      <c r="EK13" s="55">
        <v>4448974.3509999998</v>
      </c>
      <c r="EL13" s="56">
        <v>4357183.0929999994</v>
      </c>
      <c r="EM13" s="59">
        <v>4357183.0929999994</v>
      </c>
      <c r="EN13" s="56">
        <v>91791.258000000002</v>
      </c>
      <c r="EO13" s="59">
        <v>34365.809000000001</v>
      </c>
      <c r="EP13" s="58">
        <v>57425.448999999993</v>
      </c>
    </row>
    <row r="14" spans="1:146" x14ac:dyDescent="0.2">
      <c r="A14" s="10"/>
      <c r="B14" s="44"/>
      <c r="C14" s="45"/>
      <c r="D14" s="46"/>
      <c r="E14" s="47"/>
      <c r="F14" s="47"/>
      <c r="G14" s="46"/>
      <c r="H14" s="44"/>
      <c r="I14" s="50"/>
      <c r="J14" s="46"/>
      <c r="K14" s="48"/>
      <c r="L14" s="46"/>
      <c r="M14" s="48"/>
      <c r="N14" s="48"/>
      <c r="O14" s="48"/>
      <c r="P14" s="48"/>
      <c r="Q14" s="53"/>
      <c r="R14" s="48"/>
      <c r="S14" s="48"/>
      <c r="T14" s="50"/>
      <c r="U14" s="46"/>
      <c r="V14" s="48"/>
      <c r="W14" s="46"/>
      <c r="X14" s="48"/>
      <c r="Y14" s="48"/>
      <c r="Z14" s="48"/>
      <c r="AA14" s="48"/>
      <c r="AB14" s="45"/>
      <c r="AC14" s="51"/>
      <c r="AD14" s="48"/>
      <c r="AE14" s="48"/>
      <c r="AF14" s="48"/>
      <c r="AG14" s="45"/>
      <c r="AH14" s="46"/>
      <c r="AI14" s="48"/>
      <c r="AJ14" s="45"/>
      <c r="AK14" s="46"/>
      <c r="AL14" s="48"/>
      <c r="AM14" s="50"/>
      <c r="AN14" s="46"/>
      <c r="AO14" s="48"/>
      <c r="AP14" s="46"/>
      <c r="AQ14" s="48"/>
      <c r="AR14" s="50"/>
      <c r="AS14" s="46"/>
      <c r="AT14" s="48"/>
      <c r="AU14" s="51"/>
      <c r="AV14" s="48"/>
      <c r="AW14" s="48"/>
      <c r="AX14" s="48"/>
      <c r="AY14" s="48"/>
      <c r="AZ14" s="48"/>
      <c r="BA14" s="45"/>
      <c r="BB14" s="46"/>
      <c r="BC14" s="48"/>
      <c r="BD14" s="51"/>
      <c r="BE14" s="48"/>
      <c r="BF14" s="48"/>
      <c r="BG14" s="48"/>
      <c r="BH14" s="50"/>
      <c r="BI14" s="46"/>
      <c r="BJ14" s="48"/>
      <c r="BK14" s="51"/>
      <c r="BL14" s="48"/>
      <c r="BM14" s="48"/>
      <c r="BN14" s="48"/>
      <c r="BO14" s="48"/>
      <c r="BP14" s="45"/>
      <c r="BQ14" s="51"/>
      <c r="BR14" s="48"/>
      <c r="BS14" s="48"/>
      <c r="BT14" s="45"/>
      <c r="BU14" s="46"/>
      <c r="BV14" s="48"/>
      <c r="BW14" s="45"/>
      <c r="BX14" s="46"/>
      <c r="BY14" s="48"/>
      <c r="BZ14" s="45"/>
      <c r="CA14" s="46"/>
      <c r="CB14" s="48"/>
      <c r="CC14" s="45"/>
      <c r="CD14" s="46"/>
      <c r="CE14" s="48"/>
      <c r="CF14" s="45"/>
      <c r="CG14" s="46"/>
      <c r="CH14" s="48"/>
      <c r="CI14" s="45"/>
      <c r="CJ14" s="46"/>
      <c r="CK14" s="48"/>
      <c r="CL14" s="45"/>
      <c r="CM14" s="46"/>
      <c r="CN14" s="48"/>
      <c r="CO14" s="50"/>
      <c r="CP14" s="51"/>
      <c r="CQ14" s="48"/>
      <c r="CR14" s="48"/>
      <c r="CS14" s="51"/>
      <c r="CT14" s="48"/>
      <c r="CU14" s="48"/>
      <c r="CV14" s="48"/>
      <c r="DB14" s="50"/>
      <c r="DC14" s="46"/>
      <c r="DD14" s="48"/>
      <c r="DE14" s="46"/>
      <c r="DF14" s="48"/>
      <c r="DG14" s="50"/>
      <c r="DH14" s="46"/>
      <c r="DI14" s="48"/>
      <c r="DJ14" s="51"/>
      <c r="DK14" s="48"/>
      <c r="DL14" s="48"/>
      <c r="DM14" s="48"/>
      <c r="DN14" s="48"/>
      <c r="DO14" s="48"/>
      <c r="DP14" s="50"/>
      <c r="DQ14" s="46"/>
      <c r="DR14" s="48"/>
      <c r="DS14" s="51"/>
      <c r="DT14" s="48"/>
      <c r="DU14" s="48"/>
      <c r="DV14" s="50"/>
      <c r="DW14" s="46"/>
      <c r="DX14" s="48"/>
      <c r="DY14" s="51"/>
      <c r="DZ14" s="48"/>
      <c r="EA14" s="48"/>
      <c r="EB14" s="48"/>
      <c r="EC14" s="50"/>
      <c r="ED14" s="46"/>
      <c r="EE14" s="48"/>
      <c r="EF14" s="51"/>
      <c r="EG14" s="48"/>
      <c r="EH14" s="48"/>
      <c r="EI14" s="48"/>
      <c r="EJ14" s="48"/>
      <c r="EK14" s="50"/>
      <c r="EL14" s="46"/>
      <c r="EM14" s="48"/>
      <c r="EN14" s="51"/>
      <c r="EO14" s="48"/>
      <c r="EP14" s="48"/>
    </row>
    <row r="15" spans="1:146" x14ac:dyDescent="0.2">
      <c r="A15" s="11" t="s">
        <v>44</v>
      </c>
      <c r="B15" s="44"/>
      <c r="C15" s="45"/>
      <c r="D15" s="46"/>
      <c r="E15" s="47"/>
      <c r="F15" s="47"/>
      <c r="G15" s="46"/>
      <c r="H15" s="44"/>
      <c r="I15" s="50"/>
      <c r="J15" s="46"/>
      <c r="K15" s="48"/>
      <c r="L15" s="46"/>
      <c r="M15" s="48"/>
      <c r="N15" s="48"/>
      <c r="O15" s="48"/>
      <c r="P15" s="48"/>
      <c r="Q15" s="48"/>
      <c r="R15" s="48"/>
      <c r="S15" s="48"/>
      <c r="T15" s="50"/>
      <c r="U15" s="46"/>
      <c r="V15" s="48"/>
      <c r="W15" s="46"/>
      <c r="X15" s="48"/>
      <c r="Y15" s="48"/>
      <c r="Z15" s="48"/>
      <c r="AA15" s="48"/>
      <c r="AB15" s="45"/>
      <c r="AC15" s="51"/>
      <c r="AD15" s="48"/>
      <c r="AE15" s="48"/>
      <c r="AF15" s="48"/>
      <c r="AG15" s="45"/>
      <c r="AH15" s="46"/>
      <c r="AI15" s="48"/>
      <c r="AJ15" s="45"/>
      <c r="AK15" s="46"/>
      <c r="AL15" s="48"/>
      <c r="AM15" s="50"/>
      <c r="AN15" s="46"/>
      <c r="AO15" s="48"/>
      <c r="AP15" s="46"/>
      <c r="AQ15" s="48"/>
      <c r="AR15" s="50"/>
      <c r="AS15" s="46"/>
      <c r="AT15" s="48"/>
      <c r="AU15" s="51"/>
      <c r="AV15" s="48"/>
      <c r="AW15" s="48"/>
      <c r="AX15" s="48"/>
      <c r="AY15" s="48"/>
      <c r="AZ15" s="48"/>
      <c r="BA15" s="45"/>
      <c r="BB15" s="46"/>
      <c r="BC15" s="48"/>
      <c r="BD15" s="51"/>
      <c r="BE15" s="48"/>
      <c r="BF15" s="48"/>
      <c r="BG15" s="48"/>
      <c r="BH15" s="50"/>
      <c r="BI15" s="46"/>
      <c r="BJ15" s="48"/>
      <c r="BK15" s="51"/>
      <c r="BL15" s="48"/>
      <c r="BM15" s="48"/>
      <c r="BN15" s="48"/>
      <c r="BO15" s="48"/>
      <c r="BP15" s="45"/>
      <c r="BQ15" s="51"/>
      <c r="BR15" s="48"/>
      <c r="BS15" s="48"/>
      <c r="BT15" s="45"/>
      <c r="BU15" s="46"/>
      <c r="BV15" s="48"/>
      <c r="BW15" s="45"/>
      <c r="BX15" s="46"/>
      <c r="BY15" s="48"/>
      <c r="BZ15" s="45"/>
      <c r="CA15" s="46"/>
      <c r="CB15" s="48"/>
      <c r="CC15" s="45"/>
      <c r="CD15" s="46"/>
      <c r="CE15" s="48"/>
      <c r="CF15" s="45"/>
      <c r="CG15" s="46"/>
      <c r="CH15" s="48"/>
      <c r="CI15" s="45"/>
      <c r="CJ15" s="46"/>
      <c r="CK15" s="48"/>
      <c r="CL15" s="45"/>
      <c r="CM15" s="46"/>
      <c r="CN15" s="48"/>
      <c r="CO15" s="50"/>
      <c r="CP15" s="51"/>
      <c r="CQ15" s="48"/>
      <c r="CR15" s="48"/>
      <c r="CS15" s="51"/>
      <c r="CT15" s="48"/>
      <c r="CU15" s="48"/>
      <c r="CV15" s="48"/>
      <c r="DB15" s="50"/>
      <c r="DC15" s="46"/>
      <c r="DD15" s="48"/>
      <c r="DE15" s="46"/>
      <c r="DF15" s="48"/>
      <c r="DG15" s="50"/>
      <c r="DH15" s="46"/>
      <c r="DI15" s="48"/>
      <c r="DJ15" s="51"/>
      <c r="DK15" s="48"/>
      <c r="DL15" s="48"/>
      <c r="DM15" s="48"/>
      <c r="DN15" s="48"/>
      <c r="DO15" s="48"/>
      <c r="DP15" s="50"/>
      <c r="DQ15" s="46"/>
      <c r="DR15" s="48"/>
      <c r="DS15" s="51"/>
      <c r="DT15" s="48"/>
      <c r="DU15" s="48"/>
      <c r="DV15" s="50"/>
      <c r="DW15" s="46"/>
      <c r="DX15" s="48"/>
      <c r="DY15" s="51"/>
      <c r="DZ15" s="48"/>
      <c r="EA15" s="48"/>
      <c r="EB15" s="48"/>
      <c r="EC15" s="50"/>
      <c r="ED15" s="46"/>
      <c r="EE15" s="48"/>
      <c r="EF15" s="51"/>
      <c r="EG15" s="48"/>
      <c r="EH15" s="48"/>
      <c r="EI15" s="48"/>
      <c r="EJ15" s="48"/>
      <c r="EK15" s="50"/>
      <c r="EL15" s="46"/>
      <c r="EM15" s="48"/>
      <c r="EN15" s="51"/>
      <c r="EO15" s="48"/>
      <c r="EP15" s="48"/>
    </row>
    <row r="16" spans="1:146" x14ac:dyDescent="0.2">
      <c r="A16" s="10" t="s">
        <v>45</v>
      </c>
      <c r="B16" s="44"/>
      <c r="C16" s="50">
        <v>130900195.53200001</v>
      </c>
      <c r="D16" s="51">
        <v>124499412.32000001</v>
      </c>
      <c r="E16" s="52">
        <v>54300529.370000012</v>
      </c>
      <c r="F16" s="52">
        <v>70198882.950000003</v>
      </c>
      <c r="G16" s="51">
        <v>6400783.2119999994</v>
      </c>
      <c r="H16" s="44"/>
      <c r="I16" s="50">
        <v>3622459.5559999999</v>
      </c>
      <c r="J16" s="51">
        <v>1759911.7339999999</v>
      </c>
      <c r="K16" s="53">
        <v>1759911.7339999999</v>
      </c>
      <c r="L16" s="51">
        <v>1862547.8219999999</v>
      </c>
      <c r="M16" s="53">
        <v>100498.162</v>
      </c>
      <c r="N16" s="53">
        <v>762631.03500000003</v>
      </c>
      <c r="O16" s="53">
        <v>379045.29300000001</v>
      </c>
      <c r="P16" s="53">
        <v>586399.31400000001</v>
      </c>
      <c r="Q16" s="53">
        <v>29006.383000000002</v>
      </c>
      <c r="R16" s="53">
        <v>4967.6350000000002</v>
      </c>
      <c r="S16" s="53">
        <v>0</v>
      </c>
      <c r="T16" s="50">
        <v>9893655.4100000001</v>
      </c>
      <c r="U16" s="51">
        <v>9508016.5089999996</v>
      </c>
      <c r="V16" s="53">
        <v>9508016.5089999996</v>
      </c>
      <c r="W16" s="51">
        <v>385638.90099999995</v>
      </c>
      <c r="X16" s="53">
        <v>170509.58600000001</v>
      </c>
      <c r="Y16" s="53">
        <v>62821.892999999996</v>
      </c>
      <c r="Z16" s="53">
        <v>37.649000000000001</v>
      </c>
      <c r="AA16" s="53">
        <v>152269.77299999999</v>
      </c>
      <c r="AB16" s="50">
        <v>4422673.7929999996</v>
      </c>
      <c r="AC16" s="51">
        <v>4422673.7929999996</v>
      </c>
      <c r="AD16" s="53">
        <v>2400241.0490000001</v>
      </c>
      <c r="AE16" s="53">
        <v>187113.84899999999</v>
      </c>
      <c r="AF16" s="53">
        <v>1835318.895</v>
      </c>
      <c r="AG16" s="50">
        <v>858989</v>
      </c>
      <c r="AH16" s="51">
        <v>858989</v>
      </c>
      <c r="AI16" s="53">
        <v>858989</v>
      </c>
      <c r="AJ16" s="50">
        <v>326969.43199999997</v>
      </c>
      <c r="AK16" s="51">
        <v>326969.43199999997</v>
      </c>
      <c r="AL16" s="53">
        <v>326969.43199999997</v>
      </c>
      <c r="AM16" s="50">
        <v>3512028.861</v>
      </c>
      <c r="AN16" s="51">
        <v>3503621.13</v>
      </c>
      <c r="AO16" s="53">
        <v>3503621.13</v>
      </c>
      <c r="AP16" s="51">
        <v>8407.7309999999998</v>
      </c>
      <c r="AQ16" s="53">
        <v>8407.7309999999998</v>
      </c>
      <c r="AR16" s="50">
        <v>2933251</v>
      </c>
      <c r="AS16" s="51">
        <v>615796</v>
      </c>
      <c r="AT16" s="53">
        <v>615796</v>
      </c>
      <c r="AU16" s="51">
        <v>2317455</v>
      </c>
      <c r="AV16" s="53">
        <v>1232898</v>
      </c>
      <c r="AW16" s="53">
        <v>252506</v>
      </c>
      <c r="AX16" s="53">
        <v>831967</v>
      </c>
      <c r="AY16" s="53">
        <v>84</v>
      </c>
      <c r="AZ16" s="53">
        <v>0</v>
      </c>
      <c r="BA16" s="50">
        <v>15189582.326000001</v>
      </c>
      <c r="BB16" s="51">
        <v>15089333.093</v>
      </c>
      <c r="BC16" s="53">
        <v>15089333.093</v>
      </c>
      <c r="BD16" s="51">
        <v>100249.23300000001</v>
      </c>
      <c r="BE16" s="53">
        <v>40444.855000000003</v>
      </c>
      <c r="BF16" s="53">
        <v>34411.709000000003</v>
      </c>
      <c r="BG16" s="53">
        <v>25392.669000000002</v>
      </c>
      <c r="BH16" s="50">
        <v>765587.56199999992</v>
      </c>
      <c r="BI16" s="51">
        <v>71640.388999999996</v>
      </c>
      <c r="BJ16" s="53">
        <v>71640.388999999996</v>
      </c>
      <c r="BK16" s="51">
        <v>693947.17299999995</v>
      </c>
      <c r="BL16" s="53">
        <v>32278.859</v>
      </c>
      <c r="BM16" s="53">
        <v>69857.285999999993</v>
      </c>
      <c r="BN16" s="53">
        <v>259175.52299999999</v>
      </c>
      <c r="BO16" s="53">
        <v>332635.505</v>
      </c>
      <c r="BP16" s="50">
        <v>2730718.6100000003</v>
      </c>
      <c r="BQ16" s="51">
        <v>2730718.6100000003</v>
      </c>
      <c r="BR16" s="53">
        <v>2371925.6630000002</v>
      </c>
      <c r="BS16" s="53">
        <v>358792.94699999999</v>
      </c>
      <c r="BT16" s="50">
        <v>1536766.3740000001</v>
      </c>
      <c r="BU16" s="51">
        <v>1536766.3740000001</v>
      </c>
      <c r="BV16" s="53">
        <v>1536766.3740000001</v>
      </c>
      <c r="BW16" s="50">
        <v>4269589.358</v>
      </c>
      <c r="BX16" s="51">
        <v>4269589.358</v>
      </c>
      <c r="BY16" s="53">
        <v>4269589.358</v>
      </c>
      <c r="BZ16" s="50">
        <v>275083</v>
      </c>
      <c r="CA16" s="51">
        <v>275083</v>
      </c>
      <c r="CB16" s="53">
        <v>275083</v>
      </c>
      <c r="CC16" s="50">
        <v>751222.35400000005</v>
      </c>
      <c r="CD16" s="51">
        <v>751222.35400000005</v>
      </c>
      <c r="CE16" s="53">
        <v>751222.35400000005</v>
      </c>
      <c r="CF16" s="50">
        <v>1212273</v>
      </c>
      <c r="CG16" s="51">
        <v>1212273</v>
      </c>
      <c r="CH16" s="53">
        <v>1212273</v>
      </c>
      <c r="CI16" s="50">
        <v>502143.304</v>
      </c>
      <c r="CJ16" s="51">
        <v>502143.304</v>
      </c>
      <c r="CK16" s="53">
        <v>502143.304</v>
      </c>
      <c r="CL16" s="50">
        <v>4442272.2570000002</v>
      </c>
      <c r="CM16" s="51">
        <v>4442272.2570000002</v>
      </c>
      <c r="CN16" s="53">
        <v>4442272.2570000002</v>
      </c>
      <c r="CO16" s="50">
        <f t="shared" ref="CO16:CO22" si="1">CP16+CS16</f>
        <v>48525534.395000003</v>
      </c>
      <c r="CP16" s="51">
        <v>48107316.172000006</v>
      </c>
      <c r="CQ16" s="53">
        <v>42173013.770000003</v>
      </c>
      <c r="CR16" s="53">
        <v>5934302.4019999998</v>
      </c>
      <c r="CS16" s="51">
        <v>418218.223</v>
      </c>
      <c r="CT16" s="53">
        <v>97897.402000000002</v>
      </c>
      <c r="CU16" s="53">
        <v>30817.967000000001</v>
      </c>
      <c r="CV16" s="53">
        <v>289502.85399999999</v>
      </c>
      <c r="DB16" s="50">
        <v>76237.672999999995</v>
      </c>
      <c r="DC16" s="51">
        <v>6445.4880000000003</v>
      </c>
      <c r="DD16" s="53">
        <v>6445.4880000000003</v>
      </c>
      <c r="DE16" s="51">
        <v>69792.184999999998</v>
      </c>
      <c r="DF16" s="53">
        <v>69792.184999999998</v>
      </c>
      <c r="DG16" s="50">
        <v>13060559.672</v>
      </c>
      <c r="DH16" s="51">
        <v>12818727.912</v>
      </c>
      <c r="DI16" s="53">
        <v>12818727.912</v>
      </c>
      <c r="DJ16" s="51">
        <v>241831.76</v>
      </c>
      <c r="DK16" s="53">
        <v>224705.913</v>
      </c>
      <c r="DL16" s="53">
        <v>17059.422999999999</v>
      </c>
      <c r="DM16" s="53">
        <v>0</v>
      </c>
      <c r="DN16" s="53">
        <v>0</v>
      </c>
      <c r="DO16" s="53">
        <v>66.424000000000007</v>
      </c>
      <c r="DP16" s="50">
        <v>1547956.7109999999</v>
      </c>
      <c r="DQ16" s="51">
        <v>1541089.2779999999</v>
      </c>
      <c r="DR16" s="53">
        <v>1541089.2779999999</v>
      </c>
      <c r="DS16" s="51">
        <v>6867.433</v>
      </c>
      <c r="DT16" s="53">
        <v>4809.5839999999998</v>
      </c>
      <c r="DU16" s="53">
        <v>2057.8490000000002</v>
      </c>
      <c r="DV16" s="50">
        <v>887588</v>
      </c>
      <c r="DW16" s="51">
        <v>820089</v>
      </c>
      <c r="DX16" s="53">
        <v>820089</v>
      </c>
      <c r="DY16" s="51">
        <v>67499</v>
      </c>
      <c r="DZ16" s="53">
        <v>956</v>
      </c>
      <c r="EA16" s="53">
        <v>63929</v>
      </c>
      <c r="EB16" s="53">
        <v>2614</v>
      </c>
      <c r="EC16" s="50">
        <v>5276120.16</v>
      </c>
      <c r="ED16" s="51">
        <v>5156150.9460000005</v>
      </c>
      <c r="EE16" s="53">
        <v>5156150.9460000005</v>
      </c>
      <c r="EF16" s="51">
        <v>119969.21400000001</v>
      </c>
      <c r="EG16" s="53">
        <v>57986.016000000003</v>
      </c>
      <c r="EH16" s="53">
        <v>52555.678999999996</v>
      </c>
      <c r="EI16" s="53">
        <v>9389.6710000000003</v>
      </c>
      <c r="EJ16" s="53">
        <v>37.847999999999999</v>
      </c>
      <c r="EK16" s="50">
        <v>4280933.7239999995</v>
      </c>
      <c r="EL16" s="51">
        <v>4172574.1869999999</v>
      </c>
      <c r="EM16" s="53">
        <v>4172574.1869999999</v>
      </c>
      <c r="EN16" s="51">
        <v>108359.537</v>
      </c>
      <c r="EO16" s="53">
        <v>85680.014999999999</v>
      </c>
      <c r="EP16" s="53">
        <v>22679.522000000001</v>
      </c>
    </row>
    <row r="17" spans="1:146" x14ac:dyDescent="0.2">
      <c r="A17" s="10" t="s">
        <v>46</v>
      </c>
      <c r="B17" s="44"/>
      <c r="C17" s="50">
        <v>996480.65600000031</v>
      </c>
      <c r="D17" s="51">
        <v>996480.65600000031</v>
      </c>
      <c r="E17" s="52">
        <v>5775.625</v>
      </c>
      <c r="F17" s="52">
        <v>990705.03100000019</v>
      </c>
      <c r="G17" s="51">
        <v>0</v>
      </c>
      <c r="H17" s="44"/>
      <c r="I17" s="50">
        <v>62941.938999999998</v>
      </c>
      <c r="J17" s="51">
        <v>62941.938999999998</v>
      </c>
      <c r="K17" s="53">
        <v>62941.938999999998</v>
      </c>
      <c r="L17" s="51">
        <v>0</v>
      </c>
      <c r="M17" s="53">
        <v>0</v>
      </c>
      <c r="N17" s="53">
        <v>0</v>
      </c>
      <c r="O17" s="53">
        <v>0</v>
      </c>
      <c r="P17" s="53">
        <v>0</v>
      </c>
      <c r="Q17" s="53">
        <v>0</v>
      </c>
      <c r="R17" s="53">
        <v>0</v>
      </c>
      <c r="S17" s="53">
        <v>0</v>
      </c>
      <c r="T17" s="50">
        <v>101596.726</v>
      </c>
      <c r="U17" s="51">
        <v>101596.726</v>
      </c>
      <c r="V17" s="53">
        <v>101596.726</v>
      </c>
      <c r="W17" s="51">
        <v>0</v>
      </c>
      <c r="X17" s="53">
        <v>0</v>
      </c>
      <c r="Y17" s="53">
        <v>0</v>
      </c>
      <c r="Z17" s="53">
        <v>0</v>
      </c>
      <c r="AA17" s="53">
        <v>0</v>
      </c>
      <c r="AB17" s="50">
        <v>86422.423999999999</v>
      </c>
      <c r="AC17" s="51">
        <v>86422.423999999999</v>
      </c>
      <c r="AD17" s="53">
        <v>71765.263000000006</v>
      </c>
      <c r="AE17" s="53">
        <v>13464.284</v>
      </c>
      <c r="AF17" s="53">
        <v>1192.877</v>
      </c>
      <c r="AG17" s="50">
        <v>10027</v>
      </c>
      <c r="AH17" s="51">
        <v>10027</v>
      </c>
      <c r="AI17" s="53">
        <v>10027</v>
      </c>
      <c r="AJ17" s="50">
        <v>0</v>
      </c>
      <c r="AK17" s="51">
        <v>0</v>
      </c>
      <c r="AL17" s="53">
        <v>0</v>
      </c>
      <c r="AM17" s="50">
        <v>60731.148999999998</v>
      </c>
      <c r="AN17" s="51">
        <v>60731.148999999998</v>
      </c>
      <c r="AO17" s="53">
        <v>60731.148999999998</v>
      </c>
      <c r="AP17" s="51">
        <v>0</v>
      </c>
      <c r="AQ17" s="53">
        <v>0</v>
      </c>
      <c r="AR17" s="50">
        <v>105554</v>
      </c>
      <c r="AS17" s="51">
        <v>105554</v>
      </c>
      <c r="AT17" s="53">
        <v>105554</v>
      </c>
      <c r="AU17" s="51">
        <v>0</v>
      </c>
      <c r="AV17" s="53">
        <v>0</v>
      </c>
      <c r="AW17" s="53">
        <v>0</v>
      </c>
      <c r="AX17" s="53">
        <v>0</v>
      </c>
      <c r="AY17" s="53">
        <v>0</v>
      </c>
      <c r="AZ17" s="53">
        <v>0</v>
      </c>
      <c r="BA17" s="50">
        <v>160182.17300000001</v>
      </c>
      <c r="BB17" s="51">
        <v>160182.17300000001</v>
      </c>
      <c r="BC17" s="53">
        <v>160182.17300000001</v>
      </c>
      <c r="BD17" s="51">
        <v>0</v>
      </c>
      <c r="BE17" s="53">
        <v>0</v>
      </c>
      <c r="BF17" s="53">
        <v>0</v>
      </c>
      <c r="BG17" s="53">
        <v>0</v>
      </c>
      <c r="BH17" s="50">
        <v>21245.559000000001</v>
      </c>
      <c r="BI17" s="51">
        <v>21245.559000000001</v>
      </c>
      <c r="BJ17" s="53">
        <v>21245.559000000001</v>
      </c>
      <c r="BK17" s="51">
        <v>0</v>
      </c>
      <c r="BL17" s="53">
        <v>0</v>
      </c>
      <c r="BM17" s="53">
        <v>0</v>
      </c>
      <c r="BN17" s="53">
        <v>0</v>
      </c>
      <c r="BO17" s="53">
        <v>0</v>
      </c>
      <c r="BP17" s="50">
        <v>19263.053</v>
      </c>
      <c r="BQ17" s="51">
        <v>19263.053</v>
      </c>
      <c r="BR17" s="53">
        <v>1246.3209999999999</v>
      </c>
      <c r="BS17" s="53">
        <v>18016.732</v>
      </c>
      <c r="BT17" s="50">
        <v>5833.2120000000004</v>
      </c>
      <c r="BU17" s="51">
        <v>5833.2120000000004</v>
      </c>
      <c r="BV17" s="53">
        <v>5833.2120000000004</v>
      </c>
      <c r="BW17" s="50">
        <v>0</v>
      </c>
      <c r="BX17" s="51">
        <v>0</v>
      </c>
      <c r="BY17" s="53">
        <v>0</v>
      </c>
      <c r="BZ17" s="50">
        <v>4513</v>
      </c>
      <c r="CA17" s="51">
        <v>4513</v>
      </c>
      <c r="CB17" s="53">
        <v>4513</v>
      </c>
      <c r="CC17" s="50">
        <v>574.64300000000003</v>
      </c>
      <c r="CD17" s="51">
        <v>574.64300000000003</v>
      </c>
      <c r="CE17" s="53">
        <v>574.64300000000003</v>
      </c>
      <c r="CF17" s="50">
        <v>205</v>
      </c>
      <c r="CG17" s="51">
        <v>205</v>
      </c>
      <c r="CH17" s="53">
        <v>205</v>
      </c>
      <c r="CI17" s="50">
        <v>536.88599999999997</v>
      </c>
      <c r="CJ17" s="51">
        <v>536.88599999999997</v>
      </c>
      <c r="CK17" s="53">
        <v>536.88599999999997</v>
      </c>
      <c r="CL17" s="50">
        <v>3471.2190000000001</v>
      </c>
      <c r="CM17" s="51">
        <v>3471.2190000000001</v>
      </c>
      <c r="CN17" s="53">
        <v>3471.2190000000001</v>
      </c>
      <c r="CO17" s="50">
        <f t="shared" si="1"/>
        <v>0</v>
      </c>
      <c r="CP17" s="51">
        <v>0</v>
      </c>
      <c r="CQ17" s="53">
        <v>0</v>
      </c>
      <c r="CR17" s="53">
        <v>0</v>
      </c>
      <c r="CS17" s="51">
        <v>0</v>
      </c>
      <c r="CT17" s="53">
        <v>0</v>
      </c>
      <c r="CU17" s="53">
        <v>0</v>
      </c>
      <c r="CV17" s="53">
        <v>0</v>
      </c>
      <c r="DB17" s="50">
        <v>1601.5239999999999</v>
      </c>
      <c r="DC17" s="51">
        <v>1601.5239999999999</v>
      </c>
      <c r="DD17" s="53">
        <v>1601.5239999999999</v>
      </c>
      <c r="DE17" s="51">
        <v>0</v>
      </c>
      <c r="DF17" s="53">
        <v>0</v>
      </c>
      <c r="DG17" s="50">
        <v>210503.74</v>
      </c>
      <c r="DH17" s="51">
        <v>210503.74</v>
      </c>
      <c r="DI17" s="53">
        <v>210503.74</v>
      </c>
      <c r="DJ17" s="51">
        <v>0</v>
      </c>
      <c r="DK17" s="53">
        <v>0</v>
      </c>
      <c r="DL17" s="53">
        <v>0</v>
      </c>
      <c r="DM17" s="53">
        <v>0</v>
      </c>
      <c r="DN17" s="53">
        <v>0</v>
      </c>
      <c r="DO17" s="53">
        <v>0</v>
      </c>
      <c r="DP17" s="50">
        <v>10374.133</v>
      </c>
      <c r="DQ17" s="51">
        <v>10374.133</v>
      </c>
      <c r="DR17" s="53">
        <v>10374.133</v>
      </c>
      <c r="DS17" s="51">
        <v>0</v>
      </c>
      <c r="DT17" s="53">
        <v>0</v>
      </c>
      <c r="DU17" s="53">
        <v>0</v>
      </c>
      <c r="DV17" s="50">
        <v>32853</v>
      </c>
      <c r="DW17" s="51">
        <v>32853</v>
      </c>
      <c r="DX17" s="53">
        <v>32853</v>
      </c>
      <c r="DY17" s="51">
        <v>0</v>
      </c>
      <c r="DZ17" s="53">
        <v>0</v>
      </c>
      <c r="EA17" s="53">
        <v>0</v>
      </c>
      <c r="EB17" s="53">
        <v>0</v>
      </c>
      <c r="EC17" s="50">
        <v>68069.547000000006</v>
      </c>
      <c r="ED17" s="51">
        <v>68069.547000000006</v>
      </c>
      <c r="EE17" s="53">
        <v>68069.547000000006</v>
      </c>
      <c r="EF17" s="51">
        <v>0</v>
      </c>
      <c r="EG17" s="53">
        <v>0</v>
      </c>
      <c r="EH17" s="53">
        <v>0</v>
      </c>
      <c r="EI17" s="53">
        <v>0</v>
      </c>
      <c r="EJ17" s="53">
        <v>0</v>
      </c>
      <c r="EK17" s="50">
        <v>29980.728999999999</v>
      </c>
      <c r="EL17" s="51">
        <v>29980.728999999999</v>
      </c>
      <c r="EM17" s="53">
        <v>29980.728999999999</v>
      </c>
      <c r="EN17" s="51">
        <v>0</v>
      </c>
      <c r="EO17" s="53">
        <v>0</v>
      </c>
      <c r="EP17" s="53">
        <v>0</v>
      </c>
    </row>
    <row r="18" spans="1:146" x14ac:dyDescent="0.2">
      <c r="A18" s="10" t="s">
        <v>47</v>
      </c>
      <c r="B18" s="44"/>
      <c r="C18" s="50">
        <v>280669.641</v>
      </c>
      <c r="D18" s="51">
        <v>280669.641</v>
      </c>
      <c r="E18" s="52">
        <v>23009.425999999999</v>
      </c>
      <c r="F18" s="52">
        <v>257660.215</v>
      </c>
      <c r="G18" s="51">
        <v>0</v>
      </c>
      <c r="H18" s="44"/>
      <c r="I18" s="50">
        <v>2221.5</v>
      </c>
      <c r="J18" s="51">
        <v>2221.5</v>
      </c>
      <c r="K18" s="53">
        <v>2221.5</v>
      </c>
      <c r="L18" s="51">
        <v>0</v>
      </c>
      <c r="M18" s="53">
        <v>0</v>
      </c>
      <c r="N18" s="53">
        <v>0</v>
      </c>
      <c r="O18" s="53">
        <v>0</v>
      </c>
      <c r="P18" s="53">
        <v>0</v>
      </c>
      <c r="Q18" s="53">
        <v>0</v>
      </c>
      <c r="R18" s="53">
        <v>0</v>
      </c>
      <c r="S18" s="53">
        <v>0</v>
      </c>
      <c r="T18" s="50">
        <v>1515.1320000000001</v>
      </c>
      <c r="U18" s="51">
        <v>1515.1320000000001</v>
      </c>
      <c r="V18" s="53">
        <v>1515.1320000000001</v>
      </c>
      <c r="W18" s="51">
        <v>0</v>
      </c>
      <c r="X18" s="53">
        <v>0</v>
      </c>
      <c r="Y18" s="53">
        <v>0</v>
      </c>
      <c r="Z18" s="53">
        <v>0</v>
      </c>
      <c r="AA18" s="53">
        <v>0</v>
      </c>
      <c r="AB18" s="50">
        <v>7664.1689999999999</v>
      </c>
      <c r="AC18" s="51">
        <v>7664.1689999999999</v>
      </c>
      <c r="AD18" s="53">
        <v>6161.7830000000004</v>
      </c>
      <c r="AE18" s="53">
        <v>1455.348</v>
      </c>
      <c r="AF18" s="53">
        <v>47.037999999999997</v>
      </c>
      <c r="AG18" s="50">
        <v>0</v>
      </c>
      <c r="AH18" s="51">
        <v>0</v>
      </c>
      <c r="AI18" s="53">
        <v>0</v>
      </c>
      <c r="AJ18" s="50">
        <v>0</v>
      </c>
      <c r="AK18" s="51">
        <v>0</v>
      </c>
      <c r="AL18" s="53">
        <v>0</v>
      </c>
      <c r="AM18" s="50">
        <v>13265.712</v>
      </c>
      <c r="AN18" s="51">
        <v>13265.712</v>
      </c>
      <c r="AO18" s="53">
        <v>13265.712</v>
      </c>
      <c r="AP18" s="51">
        <v>0</v>
      </c>
      <c r="AQ18" s="53">
        <v>0</v>
      </c>
      <c r="AR18" s="50">
        <v>6080</v>
      </c>
      <c r="AS18" s="51">
        <v>6080</v>
      </c>
      <c r="AT18" s="53">
        <v>6080</v>
      </c>
      <c r="AU18" s="51">
        <v>0</v>
      </c>
      <c r="AV18" s="53">
        <v>0</v>
      </c>
      <c r="AW18" s="53">
        <v>0</v>
      </c>
      <c r="AX18" s="53">
        <v>0</v>
      </c>
      <c r="AY18" s="53">
        <v>0</v>
      </c>
      <c r="AZ18" s="53">
        <v>0</v>
      </c>
      <c r="BA18" s="50">
        <v>15641.838</v>
      </c>
      <c r="BB18" s="51">
        <v>15641.838</v>
      </c>
      <c r="BC18" s="53">
        <v>15641.838</v>
      </c>
      <c r="BD18" s="51">
        <v>0</v>
      </c>
      <c r="BE18" s="53">
        <v>0</v>
      </c>
      <c r="BF18" s="53">
        <v>0</v>
      </c>
      <c r="BG18" s="53">
        <v>0</v>
      </c>
      <c r="BH18" s="50">
        <v>0</v>
      </c>
      <c r="BI18" s="51">
        <v>0</v>
      </c>
      <c r="BJ18" s="53">
        <v>0</v>
      </c>
      <c r="BK18" s="51">
        <v>0</v>
      </c>
      <c r="BL18" s="53">
        <v>0</v>
      </c>
      <c r="BM18" s="53">
        <v>0</v>
      </c>
      <c r="BN18" s="53">
        <v>0</v>
      </c>
      <c r="BO18" s="53">
        <v>0</v>
      </c>
      <c r="BP18" s="50">
        <v>2147.5</v>
      </c>
      <c r="BQ18" s="51">
        <v>2147.5</v>
      </c>
      <c r="BR18" s="53">
        <v>1162.0119999999999</v>
      </c>
      <c r="BS18" s="53">
        <v>985.48800000000006</v>
      </c>
      <c r="BT18" s="50">
        <v>481.80799999999999</v>
      </c>
      <c r="BU18" s="51">
        <v>481.80799999999999</v>
      </c>
      <c r="BV18" s="53">
        <v>481.80799999999999</v>
      </c>
      <c r="BW18" s="50">
        <v>2179.6590000000001</v>
      </c>
      <c r="BX18" s="51">
        <v>2179.6590000000001</v>
      </c>
      <c r="BY18" s="53">
        <v>2179.6590000000001</v>
      </c>
      <c r="BZ18" s="50">
        <v>838</v>
      </c>
      <c r="CA18" s="51">
        <v>838</v>
      </c>
      <c r="CB18" s="53">
        <v>838</v>
      </c>
      <c r="CC18" s="50">
        <v>0</v>
      </c>
      <c r="CD18" s="51">
        <v>0</v>
      </c>
      <c r="CE18" s="53">
        <v>0</v>
      </c>
      <c r="CF18" s="50">
        <v>298</v>
      </c>
      <c r="CG18" s="51">
        <v>298</v>
      </c>
      <c r="CH18" s="53">
        <v>298</v>
      </c>
      <c r="CI18" s="50">
        <v>29</v>
      </c>
      <c r="CJ18" s="51">
        <v>29</v>
      </c>
      <c r="CK18" s="53">
        <v>29</v>
      </c>
      <c r="CL18" s="50">
        <v>359.27</v>
      </c>
      <c r="CM18" s="51">
        <v>359.27</v>
      </c>
      <c r="CN18" s="53">
        <v>359.27</v>
      </c>
      <c r="CO18" s="50">
        <f t="shared" si="1"/>
        <v>201461.554</v>
      </c>
      <c r="CP18" s="51">
        <v>201461.554</v>
      </c>
      <c r="CQ18" s="53">
        <v>20394.458999999999</v>
      </c>
      <c r="CR18" s="53">
        <v>181067.095</v>
      </c>
      <c r="CS18" s="51">
        <v>0</v>
      </c>
      <c r="CT18" s="53">
        <v>0</v>
      </c>
      <c r="CU18" s="53">
        <v>0</v>
      </c>
      <c r="CV18" s="53">
        <v>0</v>
      </c>
      <c r="DB18" s="50">
        <v>0</v>
      </c>
      <c r="DC18" s="51">
        <v>0</v>
      </c>
      <c r="DD18" s="53">
        <v>0</v>
      </c>
      <c r="DE18" s="51">
        <v>0</v>
      </c>
      <c r="DF18" s="53">
        <v>0</v>
      </c>
      <c r="DG18" s="50">
        <v>12132.537</v>
      </c>
      <c r="DH18" s="51">
        <v>12132.537</v>
      </c>
      <c r="DI18" s="53">
        <v>12132.537</v>
      </c>
      <c r="DJ18" s="51">
        <v>0</v>
      </c>
      <c r="DK18" s="53">
        <v>0</v>
      </c>
      <c r="DL18" s="53">
        <v>0</v>
      </c>
      <c r="DM18" s="53">
        <v>0</v>
      </c>
      <c r="DN18" s="53">
        <v>0</v>
      </c>
      <c r="DO18" s="53">
        <v>0</v>
      </c>
      <c r="DP18" s="50">
        <v>0</v>
      </c>
      <c r="DQ18" s="51">
        <v>0</v>
      </c>
      <c r="DR18" s="53">
        <v>0</v>
      </c>
      <c r="DS18" s="51">
        <v>0</v>
      </c>
      <c r="DT18" s="53">
        <v>0</v>
      </c>
      <c r="DU18" s="53">
        <v>0</v>
      </c>
      <c r="DV18" s="50">
        <v>126</v>
      </c>
      <c r="DW18" s="51">
        <v>126</v>
      </c>
      <c r="DX18" s="53">
        <v>126</v>
      </c>
      <c r="DY18" s="51">
        <v>0</v>
      </c>
      <c r="DZ18" s="53">
        <v>0</v>
      </c>
      <c r="EA18" s="53">
        <v>0</v>
      </c>
      <c r="EB18" s="53">
        <v>0</v>
      </c>
      <c r="EC18" s="50">
        <v>7217.4620000000004</v>
      </c>
      <c r="ED18" s="51">
        <v>7217.4620000000004</v>
      </c>
      <c r="EE18" s="53">
        <v>7217.4620000000004</v>
      </c>
      <c r="EF18" s="51">
        <v>0</v>
      </c>
      <c r="EG18" s="53">
        <v>0</v>
      </c>
      <c r="EH18" s="53">
        <v>0</v>
      </c>
      <c r="EI18" s="53">
        <v>0</v>
      </c>
      <c r="EJ18" s="53">
        <v>0</v>
      </c>
      <c r="EK18" s="50">
        <v>7010.5</v>
      </c>
      <c r="EL18" s="51">
        <v>7010.5</v>
      </c>
      <c r="EM18" s="53">
        <v>7010.5</v>
      </c>
      <c r="EN18" s="51">
        <v>0</v>
      </c>
      <c r="EO18" s="53">
        <v>0</v>
      </c>
      <c r="EP18" s="53">
        <v>0</v>
      </c>
    </row>
    <row r="19" spans="1:146" x14ac:dyDescent="0.2">
      <c r="A19" s="10" t="s">
        <v>48</v>
      </c>
      <c r="B19" s="44"/>
      <c r="C19" s="50">
        <v>1127</v>
      </c>
      <c r="D19" s="51">
        <v>1127</v>
      </c>
      <c r="E19" s="52">
        <v>0</v>
      </c>
      <c r="F19" s="52">
        <v>1127</v>
      </c>
      <c r="G19" s="51">
        <v>0</v>
      </c>
      <c r="H19" s="44"/>
      <c r="I19" s="50">
        <v>0</v>
      </c>
      <c r="J19" s="51">
        <v>0</v>
      </c>
      <c r="K19" s="53">
        <v>0</v>
      </c>
      <c r="L19" s="51">
        <v>0</v>
      </c>
      <c r="M19" s="53">
        <v>0</v>
      </c>
      <c r="N19" s="53">
        <v>0</v>
      </c>
      <c r="O19" s="53">
        <v>0</v>
      </c>
      <c r="P19" s="53">
        <v>0</v>
      </c>
      <c r="Q19" s="53">
        <v>0</v>
      </c>
      <c r="R19" s="53">
        <v>0</v>
      </c>
      <c r="S19" s="53">
        <v>0</v>
      </c>
      <c r="T19" s="50">
        <v>0</v>
      </c>
      <c r="U19" s="51">
        <v>0</v>
      </c>
      <c r="V19" s="53">
        <v>0</v>
      </c>
      <c r="W19" s="51">
        <v>0</v>
      </c>
      <c r="X19" s="53">
        <v>0</v>
      </c>
      <c r="Y19" s="53">
        <v>0</v>
      </c>
      <c r="Z19" s="53">
        <v>0</v>
      </c>
      <c r="AA19" s="53">
        <v>0</v>
      </c>
      <c r="AB19" s="50">
        <v>0</v>
      </c>
      <c r="AC19" s="51">
        <v>0</v>
      </c>
      <c r="AD19" s="53">
        <v>0</v>
      </c>
      <c r="AE19" s="53">
        <v>0</v>
      </c>
      <c r="AF19" s="53">
        <v>0</v>
      </c>
      <c r="AG19" s="50">
        <v>1678</v>
      </c>
      <c r="AH19" s="51">
        <v>1678</v>
      </c>
      <c r="AI19" s="53">
        <v>1678</v>
      </c>
      <c r="AJ19" s="50">
        <v>0</v>
      </c>
      <c r="AK19" s="51">
        <v>0</v>
      </c>
      <c r="AL19" s="53">
        <v>0</v>
      </c>
      <c r="AM19" s="50">
        <v>0</v>
      </c>
      <c r="AN19" s="51">
        <v>0</v>
      </c>
      <c r="AO19" s="53">
        <v>0</v>
      </c>
      <c r="AP19" s="51">
        <v>0</v>
      </c>
      <c r="AQ19" s="53">
        <v>0</v>
      </c>
      <c r="AR19" s="50">
        <v>0</v>
      </c>
      <c r="AS19" s="51">
        <v>0</v>
      </c>
      <c r="AT19" s="53">
        <v>0</v>
      </c>
      <c r="AU19" s="51">
        <v>0</v>
      </c>
      <c r="AV19" s="53">
        <v>0</v>
      </c>
      <c r="AW19" s="53">
        <v>0</v>
      </c>
      <c r="AX19" s="53">
        <v>0</v>
      </c>
      <c r="AY19" s="53">
        <v>0</v>
      </c>
      <c r="AZ19" s="53">
        <v>0</v>
      </c>
      <c r="BA19" s="50">
        <v>0</v>
      </c>
      <c r="BB19" s="51">
        <v>0</v>
      </c>
      <c r="BC19" s="53">
        <v>0</v>
      </c>
      <c r="BD19" s="51">
        <v>0</v>
      </c>
      <c r="BE19" s="53">
        <v>0</v>
      </c>
      <c r="BF19" s="53">
        <v>0</v>
      </c>
      <c r="BG19" s="53">
        <v>0</v>
      </c>
      <c r="BH19" s="50">
        <v>0</v>
      </c>
      <c r="BI19" s="51">
        <v>0</v>
      </c>
      <c r="BJ19" s="53">
        <v>0</v>
      </c>
      <c r="BK19" s="51">
        <v>0</v>
      </c>
      <c r="BL19" s="53">
        <v>0</v>
      </c>
      <c r="BM19" s="53">
        <v>0</v>
      </c>
      <c r="BN19" s="53">
        <v>0</v>
      </c>
      <c r="BO19" s="53">
        <v>0</v>
      </c>
      <c r="BP19" s="50">
        <v>0</v>
      </c>
      <c r="BQ19" s="51">
        <v>0</v>
      </c>
      <c r="BR19" s="53">
        <v>0</v>
      </c>
      <c r="BS19" s="53">
        <v>0</v>
      </c>
      <c r="BT19" s="50">
        <v>0</v>
      </c>
      <c r="BU19" s="51">
        <v>0</v>
      </c>
      <c r="BV19" s="53">
        <v>0</v>
      </c>
      <c r="BW19" s="50">
        <v>0</v>
      </c>
      <c r="BX19" s="51">
        <v>0</v>
      </c>
      <c r="BY19" s="53">
        <v>0</v>
      </c>
      <c r="BZ19" s="50">
        <v>-551</v>
      </c>
      <c r="CA19" s="51">
        <v>-551</v>
      </c>
      <c r="CB19" s="53">
        <v>-551</v>
      </c>
      <c r="CC19" s="50">
        <v>0</v>
      </c>
      <c r="CD19" s="51">
        <v>0</v>
      </c>
      <c r="CE19" s="53">
        <v>0</v>
      </c>
      <c r="CF19" s="50">
        <v>0</v>
      </c>
      <c r="CG19" s="51">
        <v>0</v>
      </c>
      <c r="CH19" s="53">
        <v>0</v>
      </c>
      <c r="CI19" s="50">
        <v>0</v>
      </c>
      <c r="CJ19" s="51">
        <v>0</v>
      </c>
      <c r="CK19" s="53">
        <v>0</v>
      </c>
      <c r="CL19" s="50">
        <v>0</v>
      </c>
      <c r="CM19" s="51">
        <v>0</v>
      </c>
      <c r="CN19" s="53">
        <v>0</v>
      </c>
      <c r="CO19" s="50">
        <f t="shared" si="1"/>
        <v>0</v>
      </c>
      <c r="CP19" s="51">
        <v>0</v>
      </c>
      <c r="CQ19" s="53">
        <v>0</v>
      </c>
      <c r="CR19" s="53">
        <v>0</v>
      </c>
      <c r="CS19" s="51">
        <v>0</v>
      </c>
      <c r="CT19" s="53">
        <v>0</v>
      </c>
      <c r="CU19" s="53">
        <v>0</v>
      </c>
      <c r="CV19" s="53">
        <v>0</v>
      </c>
      <c r="DB19" s="50">
        <v>0</v>
      </c>
      <c r="DC19" s="51">
        <v>0</v>
      </c>
      <c r="DD19" s="53">
        <v>0</v>
      </c>
      <c r="DE19" s="51">
        <v>0</v>
      </c>
      <c r="DF19" s="53">
        <v>0</v>
      </c>
      <c r="DG19" s="50">
        <v>0</v>
      </c>
      <c r="DH19" s="51">
        <v>0</v>
      </c>
      <c r="DI19" s="53">
        <v>0</v>
      </c>
      <c r="DJ19" s="51">
        <v>0</v>
      </c>
      <c r="DK19" s="53">
        <v>0</v>
      </c>
      <c r="DL19" s="53">
        <v>0</v>
      </c>
      <c r="DM19" s="53">
        <v>0</v>
      </c>
      <c r="DN19" s="53">
        <v>0</v>
      </c>
      <c r="DO19" s="53">
        <v>0</v>
      </c>
      <c r="DP19" s="50">
        <v>0</v>
      </c>
      <c r="DQ19" s="51">
        <v>0</v>
      </c>
      <c r="DR19" s="53">
        <v>0</v>
      </c>
      <c r="DS19" s="51">
        <v>0</v>
      </c>
      <c r="DT19" s="53">
        <v>0</v>
      </c>
      <c r="DU19" s="53">
        <v>0</v>
      </c>
      <c r="DV19" s="50">
        <v>0</v>
      </c>
      <c r="DW19" s="51">
        <v>0</v>
      </c>
      <c r="DX19" s="53">
        <v>0</v>
      </c>
      <c r="DY19" s="51">
        <v>0</v>
      </c>
      <c r="DZ19" s="53">
        <v>0</v>
      </c>
      <c r="EA19" s="53">
        <v>0</v>
      </c>
      <c r="EB19" s="53">
        <v>0</v>
      </c>
      <c r="EC19" s="50">
        <v>0</v>
      </c>
      <c r="ED19" s="51">
        <v>0</v>
      </c>
      <c r="EE19" s="53">
        <v>0</v>
      </c>
      <c r="EF19" s="51">
        <v>0</v>
      </c>
      <c r="EG19" s="53">
        <v>0</v>
      </c>
      <c r="EH19" s="53">
        <v>0</v>
      </c>
      <c r="EI19" s="53">
        <v>0</v>
      </c>
      <c r="EJ19" s="53">
        <v>0</v>
      </c>
      <c r="EK19" s="50">
        <v>0</v>
      </c>
      <c r="EL19" s="51">
        <v>0</v>
      </c>
      <c r="EM19" s="53">
        <v>0</v>
      </c>
      <c r="EN19" s="51">
        <v>0</v>
      </c>
      <c r="EO19" s="53">
        <v>0</v>
      </c>
      <c r="EP19" s="53">
        <v>0</v>
      </c>
    </row>
    <row r="20" spans="1:146" x14ac:dyDescent="0.2">
      <c r="A20" s="10" t="s">
        <v>49</v>
      </c>
      <c r="B20" s="44"/>
      <c r="C20" s="50">
        <v>-12627.496999999999</v>
      </c>
      <c r="D20" s="51">
        <v>-12627.496999999999</v>
      </c>
      <c r="E20" s="52">
        <v>0</v>
      </c>
      <c r="F20" s="52">
        <v>-12627.496999999999</v>
      </c>
      <c r="G20" s="51">
        <v>0</v>
      </c>
      <c r="H20" s="44"/>
      <c r="I20" s="50">
        <v>0</v>
      </c>
      <c r="J20" s="51">
        <v>0</v>
      </c>
      <c r="K20" s="53">
        <v>0</v>
      </c>
      <c r="L20" s="51">
        <v>0</v>
      </c>
      <c r="M20" s="53">
        <v>0</v>
      </c>
      <c r="N20" s="53">
        <v>0</v>
      </c>
      <c r="O20" s="53">
        <v>0</v>
      </c>
      <c r="P20" s="53">
        <v>0</v>
      </c>
      <c r="Q20" s="53">
        <v>0</v>
      </c>
      <c r="R20" s="53">
        <v>0</v>
      </c>
      <c r="S20" s="53">
        <v>0</v>
      </c>
      <c r="T20" s="50">
        <v>0</v>
      </c>
      <c r="U20" s="51">
        <v>0</v>
      </c>
      <c r="V20" s="53">
        <v>0</v>
      </c>
      <c r="W20" s="51">
        <v>0</v>
      </c>
      <c r="X20" s="53">
        <v>0</v>
      </c>
      <c r="Y20" s="53">
        <v>0</v>
      </c>
      <c r="Z20" s="53">
        <v>0</v>
      </c>
      <c r="AA20" s="53">
        <v>0</v>
      </c>
      <c r="AB20" s="50">
        <v>0</v>
      </c>
      <c r="AC20" s="51">
        <v>0</v>
      </c>
      <c r="AD20" s="53">
        <v>0</v>
      </c>
      <c r="AE20" s="53">
        <v>0</v>
      </c>
      <c r="AF20" s="53">
        <v>0</v>
      </c>
      <c r="AG20" s="50">
        <v>0</v>
      </c>
      <c r="AH20" s="51">
        <v>0</v>
      </c>
      <c r="AI20" s="53">
        <v>0</v>
      </c>
      <c r="AJ20" s="50">
        <v>0</v>
      </c>
      <c r="AK20" s="51">
        <v>0</v>
      </c>
      <c r="AL20" s="53">
        <v>0</v>
      </c>
      <c r="AM20" s="50">
        <v>-1185.059</v>
      </c>
      <c r="AN20" s="51">
        <v>-1185.059</v>
      </c>
      <c r="AO20" s="53">
        <v>-1185.059</v>
      </c>
      <c r="AP20" s="51">
        <v>0</v>
      </c>
      <c r="AQ20" s="53">
        <v>0</v>
      </c>
      <c r="AR20" s="50">
        <v>0</v>
      </c>
      <c r="AS20" s="51">
        <v>0</v>
      </c>
      <c r="AT20" s="53">
        <v>0</v>
      </c>
      <c r="AU20" s="51">
        <v>0</v>
      </c>
      <c r="AV20" s="53">
        <v>0</v>
      </c>
      <c r="AW20" s="53">
        <v>0</v>
      </c>
      <c r="AX20" s="53">
        <v>0</v>
      </c>
      <c r="AY20" s="53">
        <v>0</v>
      </c>
      <c r="AZ20" s="53">
        <v>0</v>
      </c>
      <c r="BA20" s="50">
        <v>0</v>
      </c>
      <c r="BB20" s="51">
        <v>0</v>
      </c>
      <c r="BC20" s="53">
        <v>0</v>
      </c>
      <c r="BD20" s="51">
        <v>0</v>
      </c>
      <c r="BE20" s="53">
        <v>0</v>
      </c>
      <c r="BF20" s="53">
        <v>0</v>
      </c>
      <c r="BG20" s="53">
        <v>0</v>
      </c>
      <c r="BH20" s="50">
        <v>0</v>
      </c>
      <c r="BI20" s="51">
        <v>0</v>
      </c>
      <c r="BJ20" s="53">
        <v>0</v>
      </c>
      <c r="BK20" s="51">
        <v>0</v>
      </c>
      <c r="BL20" s="53">
        <v>0</v>
      </c>
      <c r="BM20" s="53">
        <v>0</v>
      </c>
      <c r="BN20" s="53">
        <v>0</v>
      </c>
      <c r="BO20" s="53">
        <v>0</v>
      </c>
      <c r="BP20" s="50">
        <v>0</v>
      </c>
      <c r="BQ20" s="51">
        <v>0</v>
      </c>
      <c r="BR20" s="53">
        <v>0</v>
      </c>
      <c r="BS20" s="53">
        <v>0</v>
      </c>
      <c r="BT20" s="50">
        <v>-9849.8379999999997</v>
      </c>
      <c r="BU20" s="51">
        <v>-9849.8379999999997</v>
      </c>
      <c r="BV20" s="53">
        <v>-9849.8379999999997</v>
      </c>
      <c r="BW20" s="50">
        <v>0</v>
      </c>
      <c r="BX20" s="51">
        <v>0</v>
      </c>
      <c r="BY20" s="53">
        <v>0</v>
      </c>
      <c r="BZ20" s="50">
        <v>0</v>
      </c>
      <c r="CA20" s="51">
        <v>0</v>
      </c>
      <c r="CB20" s="53">
        <v>0</v>
      </c>
      <c r="CC20" s="50">
        <v>0</v>
      </c>
      <c r="CD20" s="51">
        <v>0</v>
      </c>
      <c r="CE20" s="53">
        <v>0</v>
      </c>
      <c r="CF20" s="50">
        <v>0</v>
      </c>
      <c r="CG20" s="51">
        <v>0</v>
      </c>
      <c r="CH20" s="53">
        <v>0</v>
      </c>
      <c r="CI20" s="50">
        <v>0</v>
      </c>
      <c r="CJ20" s="51">
        <v>0</v>
      </c>
      <c r="CK20" s="53">
        <v>0</v>
      </c>
      <c r="CL20" s="50">
        <v>0</v>
      </c>
      <c r="CM20" s="51">
        <v>0</v>
      </c>
      <c r="CN20" s="53">
        <v>0</v>
      </c>
      <c r="CO20" s="50">
        <f t="shared" si="1"/>
        <v>0</v>
      </c>
      <c r="CP20" s="51">
        <v>0</v>
      </c>
      <c r="CQ20" s="53">
        <v>0</v>
      </c>
      <c r="CR20" s="53">
        <v>0</v>
      </c>
      <c r="CS20" s="51">
        <v>0</v>
      </c>
      <c r="CT20" s="53">
        <v>0</v>
      </c>
      <c r="CU20" s="53">
        <v>0</v>
      </c>
      <c r="CV20" s="53">
        <v>0</v>
      </c>
      <c r="DB20" s="50">
        <v>0</v>
      </c>
      <c r="DC20" s="51">
        <v>0</v>
      </c>
      <c r="DD20" s="53">
        <v>0</v>
      </c>
      <c r="DE20" s="51">
        <v>0</v>
      </c>
      <c r="DF20" s="53">
        <v>0</v>
      </c>
      <c r="DG20" s="50">
        <v>0</v>
      </c>
      <c r="DH20" s="51">
        <v>0</v>
      </c>
      <c r="DI20" s="53">
        <v>0</v>
      </c>
      <c r="DJ20" s="51">
        <v>0</v>
      </c>
      <c r="DK20" s="53">
        <v>0</v>
      </c>
      <c r="DL20" s="53">
        <v>0</v>
      </c>
      <c r="DM20" s="53">
        <v>0</v>
      </c>
      <c r="DN20" s="53">
        <v>0</v>
      </c>
      <c r="DO20" s="53">
        <v>0</v>
      </c>
      <c r="DP20" s="50">
        <v>-174.91</v>
      </c>
      <c r="DQ20" s="51">
        <v>-174.91</v>
      </c>
      <c r="DR20" s="53">
        <v>-174.91</v>
      </c>
      <c r="DS20" s="51">
        <v>0</v>
      </c>
      <c r="DT20" s="53">
        <v>0</v>
      </c>
      <c r="DU20" s="53">
        <v>0</v>
      </c>
      <c r="DV20" s="50">
        <v>0</v>
      </c>
      <c r="DW20" s="51">
        <v>0</v>
      </c>
      <c r="DX20" s="53">
        <v>0</v>
      </c>
      <c r="DY20" s="51">
        <v>0</v>
      </c>
      <c r="DZ20" s="53">
        <v>0</v>
      </c>
      <c r="EA20" s="53">
        <v>0</v>
      </c>
      <c r="EB20" s="53">
        <v>0</v>
      </c>
      <c r="EC20" s="50">
        <v>-1417.69</v>
      </c>
      <c r="ED20" s="51">
        <v>-1417.69</v>
      </c>
      <c r="EE20" s="53">
        <v>-1417.69</v>
      </c>
      <c r="EF20" s="51">
        <v>0</v>
      </c>
      <c r="EG20" s="53">
        <v>0</v>
      </c>
      <c r="EH20" s="53">
        <v>0</v>
      </c>
      <c r="EI20" s="53">
        <v>0</v>
      </c>
      <c r="EJ20" s="53">
        <v>0</v>
      </c>
      <c r="EK20" s="50">
        <v>0</v>
      </c>
      <c r="EL20" s="51">
        <v>0</v>
      </c>
      <c r="EM20" s="53">
        <v>0</v>
      </c>
      <c r="EN20" s="51">
        <v>0</v>
      </c>
      <c r="EO20" s="53">
        <v>0</v>
      </c>
      <c r="EP20" s="53">
        <v>0</v>
      </c>
    </row>
    <row r="21" spans="1:146" x14ac:dyDescent="0.2">
      <c r="A21" s="10" t="s">
        <v>50</v>
      </c>
      <c r="B21" s="44"/>
      <c r="C21" s="50">
        <v>4118297.1170000006</v>
      </c>
      <c r="D21" s="51">
        <v>0</v>
      </c>
      <c r="E21" s="52">
        <v>0</v>
      </c>
      <c r="F21" s="52">
        <v>0</v>
      </c>
      <c r="G21" s="51">
        <v>4118297.1170000006</v>
      </c>
      <c r="H21" s="44"/>
      <c r="I21" s="50">
        <v>1089052.1979999999</v>
      </c>
      <c r="J21" s="51">
        <v>0</v>
      </c>
      <c r="K21" s="53">
        <v>0</v>
      </c>
      <c r="L21" s="51">
        <v>1089052.1979999999</v>
      </c>
      <c r="M21" s="53">
        <v>330519.49400000001</v>
      </c>
      <c r="N21" s="53">
        <v>327856.23599999998</v>
      </c>
      <c r="O21" s="53">
        <v>123920.151</v>
      </c>
      <c r="P21" s="53">
        <v>292093.505</v>
      </c>
      <c r="Q21" s="53">
        <v>6652.4669999999996</v>
      </c>
      <c r="R21" s="53">
        <v>3384.3209999999999</v>
      </c>
      <c r="S21" s="53">
        <v>4626.0240000000003</v>
      </c>
      <c r="T21" s="50">
        <v>247474.08499999999</v>
      </c>
      <c r="U21" s="51">
        <v>0</v>
      </c>
      <c r="V21" s="53">
        <v>0</v>
      </c>
      <c r="W21" s="51">
        <v>247474.08499999999</v>
      </c>
      <c r="X21" s="53">
        <v>103498.77099999999</v>
      </c>
      <c r="Y21" s="53">
        <v>56324.85</v>
      </c>
      <c r="Z21" s="53">
        <v>0</v>
      </c>
      <c r="AA21" s="53">
        <v>87650.464000000007</v>
      </c>
      <c r="AB21" s="50">
        <v>0</v>
      </c>
      <c r="AC21" s="51">
        <v>0</v>
      </c>
      <c r="AD21" s="53">
        <v>0</v>
      </c>
      <c r="AE21" s="53">
        <v>0</v>
      </c>
      <c r="AF21" s="53">
        <v>0</v>
      </c>
      <c r="AG21" s="50">
        <v>0</v>
      </c>
      <c r="AH21" s="51">
        <v>0</v>
      </c>
      <c r="AI21" s="53">
        <v>0</v>
      </c>
      <c r="AJ21" s="50">
        <v>0</v>
      </c>
      <c r="AK21" s="51">
        <v>0</v>
      </c>
      <c r="AL21" s="53">
        <v>0</v>
      </c>
      <c r="AM21" s="50">
        <v>6032.7290000000003</v>
      </c>
      <c r="AN21" s="51">
        <v>0</v>
      </c>
      <c r="AO21" s="53">
        <v>0</v>
      </c>
      <c r="AP21" s="51">
        <v>6032.7290000000003</v>
      </c>
      <c r="AQ21" s="53">
        <v>6032.7290000000003</v>
      </c>
      <c r="AR21" s="50">
        <v>732093</v>
      </c>
      <c r="AS21" s="51">
        <v>0</v>
      </c>
      <c r="AT21" s="53">
        <v>0</v>
      </c>
      <c r="AU21" s="51">
        <v>732093</v>
      </c>
      <c r="AV21" s="53">
        <v>513138</v>
      </c>
      <c r="AW21" s="53">
        <v>105805</v>
      </c>
      <c r="AX21" s="53">
        <v>101991</v>
      </c>
      <c r="AY21" s="53">
        <v>11159</v>
      </c>
      <c r="AZ21" s="53">
        <v>0</v>
      </c>
      <c r="BA21" s="50">
        <v>0</v>
      </c>
      <c r="BB21" s="51">
        <v>0</v>
      </c>
      <c r="BC21" s="53">
        <v>0</v>
      </c>
      <c r="BD21" s="51">
        <v>0</v>
      </c>
      <c r="BE21" s="53">
        <v>0</v>
      </c>
      <c r="BF21" s="53">
        <v>0</v>
      </c>
      <c r="BG21" s="53">
        <v>0</v>
      </c>
      <c r="BH21" s="50">
        <v>1258181.4739999999</v>
      </c>
      <c r="BI21" s="51">
        <v>0</v>
      </c>
      <c r="BJ21" s="53">
        <v>0</v>
      </c>
      <c r="BK21" s="51">
        <v>1258181.4739999999</v>
      </c>
      <c r="BL21" s="53">
        <v>781835.37399999995</v>
      </c>
      <c r="BM21" s="53">
        <v>280444.89899999998</v>
      </c>
      <c r="BN21" s="53">
        <v>123893.338</v>
      </c>
      <c r="BO21" s="53">
        <v>72007.862999999998</v>
      </c>
      <c r="BP21" s="50">
        <v>0</v>
      </c>
      <c r="BQ21" s="51">
        <v>0</v>
      </c>
      <c r="BR21" s="53">
        <v>0</v>
      </c>
      <c r="BS21" s="53">
        <v>0</v>
      </c>
      <c r="BT21" s="50">
        <v>0</v>
      </c>
      <c r="BU21" s="51">
        <v>0</v>
      </c>
      <c r="BV21" s="53">
        <v>0</v>
      </c>
      <c r="BW21" s="50">
        <v>0</v>
      </c>
      <c r="BX21" s="51">
        <v>0</v>
      </c>
      <c r="BY21" s="53">
        <v>0</v>
      </c>
      <c r="BZ21" s="50">
        <v>0</v>
      </c>
      <c r="CA21" s="51">
        <v>0</v>
      </c>
      <c r="CB21" s="53">
        <v>0</v>
      </c>
      <c r="CC21" s="50">
        <v>0</v>
      </c>
      <c r="CD21" s="51">
        <v>0</v>
      </c>
      <c r="CE21" s="53">
        <v>0</v>
      </c>
      <c r="CF21" s="50">
        <v>0</v>
      </c>
      <c r="CG21" s="51">
        <v>0</v>
      </c>
      <c r="CH21" s="53">
        <v>0</v>
      </c>
      <c r="CI21" s="50">
        <v>0</v>
      </c>
      <c r="CJ21" s="51">
        <v>0</v>
      </c>
      <c r="CK21" s="53">
        <v>0</v>
      </c>
      <c r="CL21" s="50">
        <v>0</v>
      </c>
      <c r="CM21" s="51">
        <v>0</v>
      </c>
      <c r="CN21" s="53">
        <v>0</v>
      </c>
      <c r="CO21" s="50">
        <f t="shared" si="1"/>
        <v>451872.587</v>
      </c>
      <c r="CP21" s="51">
        <v>0</v>
      </c>
      <c r="CQ21" s="53">
        <v>0</v>
      </c>
      <c r="CR21" s="53">
        <v>0</v>
      </c>
      <c r="CS21" s="51">
        <v>451872.587</v>
      </c>
      <c r="CT21" s="53">
        <v>153965.26</v>
      </c>
      <c r="CU21" s="53">
        <v>89058.991999999998</v>
      </c>
      <c r="CV21" s="53">
        <v>208848.33499999999</v>
      </c>
      <c r="DB21" s="50">
        <v>7622.598</v>
      </c>
      <c r="DC21" s="51">
        <v>0</v>
      </c>
      <c r="DD21" s="53">
        <v>0</v>
      </c>
      <c r="DE21" s="51">
        <v>7622.598</v>
      </c>
      <c r="DF21" s="53">
        <v>7622.598</v>
      </c>
      <c r="DG21" s="50">
        <v>325968.44599999994</v>
      </c>
      <c r="DH21" s="51">
        <v>0</v>
      </c>
      <c r="DI21" s="53">
        <v>0</v>
      </c>
      <c r="DJ21" s="51">
        <v>325968.44599999994</v>
      </c>
      <c r="DK21" s="53">
        <v>248927.17</v>
      </c>
      <c r="DL21" s="53">
        <v>75768.429999999993</v>
      </c>
      <c r="DM21" s="53">
        <v>673.50699999999995</v>
      </c>
      <c r="DN21" s="53">
        <v>364.25200000000001</v>
      </c>
      <c r="DO21" s="53">
        <v>235.08699999999999</v>
      </c>
      <c r="DP21" s="50">
        <v>0</v>
      </c>
      <c r="DQ21" s="51">
        <v>0</v>
      </c>
      <c r="DR21" s="53">
        <v>0</v>
      </c>
      <c r="DS21" s="51">
        <v>0</v>
      </c>
      <c r="DT21" s="53">
        <v>0</v>
      </c>
      <c r="DU21" s="53">
        <v>0</v>
      </c>
      <c r="DV21" s="50">
        <v>0</v>
      </c>
      <c r="DW21" s="51">
        <v>0</v>
      </c>
      <c r="DX21" s="53">
        <v>0</v>
      </c>
      <c r="DY21" s="51">
        <v>0</v>
      </c>
      <c r="DZ21" s="53">
        <v>0</v>
      </c>
      <c r="EA21" s="53">
        <v>0</v>
      </c>
      <c r="EB21" s="53">
        <v>0</v>
      </c>
      <c r="EC21" s="50">
        <v>0</v>
      </c>
      <c r="ED21" s="51">
        <v>0</v>
      </c>
      <c r="EE21" s="53">
        <v>0</v>
      </c>
      <c r="EF21" s="51">
        <v>0</v>
      </c>
      <c r="EG21" s="53">
        <v>0</v>
      </c>
      <c r="EH21" s="53">
        <v>0</v>
      </c>
      <c r="EI21" s="53">
        <v>0</v>
      </c>
      <c r="EJ21" s="53">
        <v>0</v>
      </c>
      <c r="EK21" s="50">
        <v>0</v>
      </c>
      <c r="EL21" s="51">
        <v>0</v>
      </c>
      <c r="EM21" s="53">
        <v>0</v>
      </c>
      <c r="EN21" s="51">
        <v>0</v>
      </c>
      <c r="EO21" s="53">
        <v>0</v>
      </c>
      <c r="EP21" s="53">
        <v>0</v>
      </c>
    </row>
    <row r="22" spans="1:146" x14ac:dyDescent="0.2">
      <c r="A22" s="12" t="s">
        <v>51</v>
      </c>
      <c r="B22" s="54"/>
      <c r="C22" s="55">
        <v>136284142.449</v>
      </c>
      <c r="D22" s="56">
        <v>125765062.11999999</v>
      </c>
      <c r="E22" s="57">
        <v>54329314.421000004</v>
      </c>
      <c r="F22" s="57">
        <v>71435747.699000001</v>
      </c>
      <c r="G22" s="56">
        <v>10519080.329</v>
      </c>
      <c r="H22" s="54"/>
      <c r="I22" s="55">
        <v>4776675.193</v>
      </c>
      <c r="J22" s="56">
        <v>1825075.173</v>
      </c>
      <c r="K22" s="60">
        <v>1825075.173</v>
      </c>
      <c r="L22" s="56">
        <v>2951600.02</v>
      </c>
      <c r="M22" s="60">
        <v>431017.65600000002</v>
      </c>
      <c r="N22" s="60">
        <v>1090487.2709999999</v>
      </c>
      <c r="O22" s="60">
        <v>502965.44400000002</v>
      </c>
      <c r="P22" s="60">
        <v>878492.81900000002</v>
      </c>
      <c r="Q22" s="60">
        <v>35658.85</v>
      </c>
      <c r="R22" s="60">
        <v>8351.9560000000001</v>
      </c>
      <c r="S22" s="60">
        <v>4626.0240000000003</v>
      </c>
      <c r="T22" s="55">
        <v>10244241.352999998</v>
      </c>
      <c r="U22" s="56">
        <v>9611128.3669999987</v>
      </c>
      <c r="V22" s="60">
        <v>9611128.3669999987</v>
      </c>
      <c r="W22" s="56">
        <v>633112.98599999992</v>
      </c>
      <c r="X22" s="60">
        <v>274008.35700000002</v>
      </c>
      <c r="Y22" s="60">
        <v>119146.74299999999</v>
      </c>
      <c r="Z22" s="60">
        <v>37.649000000000001</v>
      </c>
      <c r="AA22" s="60">
        <v>239920.23699999999</v>
      </c>
      <c r="AB22" s="55">
        <v>4516760.3859999999</v>
      </c>
      <c r="AC22" s="56">
        <v>4516760.3859999999</v>
      </c>
      <c r="AD22" s="60">
        <v>2478168.0949999997</v>
      </c>
      <c r="AE22" s="60">
        <v>202033.48099999997</v>
      </c>
      <c r="AF22" s="60">
        <v>1836558.81</v>
      </c>
      <c r="AG22" s="55">
        <v>870694</v>
      </c>
      <c r="AH22" s="56">
        <v>870694</v>
      </c>
      <c r="AI22" s="60">
        <v>870694</v>
      </c>
      <c r="AJ22" s="55">
        <v>326969.43199999997</v>
      </c>
      <c r="AK22" s="56">
        <v>326969.43199999997</v>
      </c>
      <c r="AL22" s="60">
        <v>326969.43199999997</v>
      </c>
      <c r="AM22" s="55">
        <v>3590873.392</v>
      </c>
      <c r="AN22" s="56">
        <v>3576432.932</v>
      </c>
      <c r="AO22" s="60">
        <v>3576432.932</v>
      </c>
      <c r="AP22" s="56">
        <v>14440.46</v>
      </c>
      <c r="AQ22" s="60">
        <v>14440.46</v>
      </c>
      <c r="AR22" s="55">
        <v>3776978</v>
      </c>
      <c r="AS22" s="56">
        <v>727430</v>
      </c>
      <c r="AT22" s="60">
        <v>727430</v>
      </c>
      <c r="AU22" s="56">
        <v>3049548</v>
      </c>
      <c r="AV22" s="60">
        <v>1746036</v>
      </c>
      <c r="AW22" s="60">
        <v>358311</v>
      </c>
      <c r="AX22" s="60">
        <v>933958</v>
      </c>
      <c r="AY22" s="60">
        <v>11243</v>
      </c>
      <c r="AZ22" s="60">
        <v>0</v>
      </c>
      <c r="BA22" s="55">
        <v>15365406.337000001</v>
      </c>
      <c r="BB22" s="56">
        <v>15265157.104</v>
      </c>
      <c r="BC22" s="60">
        <v>15265157.104</v>
      </c>
      <c r="BD22" s="56">
        <v>100249.23300000001</v>
      </c>
      <c r="BE22" s="60">
        <v>40444.855000000003</v>
      </c>
      <c r="BF22" s="60">
        <v>34411.709000000003</v>
      </c>
      <c r="BG22" s="60">
        <v>25392.669000000002</v>
      </c>
      <c r="BH22" s="55">
        <v>2045014.5950000002</v>
      </c>
      <c r="BI22" s="56">
        <v>92885.948000000004</v>
      </c>
      <c r="BJ22" s="60">
        <v>92885.948000000004</v>
      </c>
      <c r="BK22" s="56">
        <v>1952128.6470000001</v>
      </c>
      <c r="BL22" s="60">
        <v>814114.23300000001</v>
      </c>
      <c r="BM22" s="60">
        <v>350302.18499999994</v>
      </c>
      <c r="BN22" s="60">
        <v>383068.86099999998</v>
      </c>
      <c r="BO22" s="60">
        <v>404643.36800000002</v>
      </c>
      <c r="BP22" s="55">
        <v>2752129.1630000002</v>
      </c>
      <c r="BQ22" s="56">
        <v>2752129.1630000002</v>
      </c>
      <c r="BR22" s="60">
        <v>2374333.9960000003</v>
      </c>
      <c r="BS22" s="60">
        <v>377795.16700000002</v>
      </c>
      <c r="BT22" s="55">
        <v>1533231.5560000001</v>
      </c>
      <c r="BU22" s="56">
        <v>1533231.5560000001</v>
      </c>
      <c r="BV22" s="60">
        <v>1533231.5560000001</v>
      </c>
      <c r="BW22" s="55">
        <v>4271769.017</v>
      </c>
      <c r="BX22" s="56">
        <v>4271769.017</v>
      </c>
      <c r="BY22" s="60">
        <v>4271769.017</v>
      </c>
      <c r="BZ22" s="55">
        <v>279883</v>
      </c>
      <c r="CA22" s="56">
        <v>279883</v>
      </c>
      <c r="CB22" s="60">
        <v>279883</v>
      </c>
      <c r="CC22" s="55">
        <v>751796.99700000009</v>
      </c>
      <c r="CD22" s="56">
        <v>751796.99700000009</v>
      </c>
      <c r="CE22" s="60">
        <v>751796.99700000009</v>
      </c>
      <c r="CF22" s="55">
        <v>1212776</v>
      </c>
      <c r="CG22" s="56">
        <v>1212776</v>
      </c>
      <c r="CH22" s="60">
        <v>1212776</v>
      </c>
      <c r="CI22" s="55">
        <v>502709.19</v>
      </c>
      <c r="CJ22" s="56">
        <v>502709.19</v>
      </c>
      <c r="CK22" s="60">
        <v>502709.19</v>
      </c>
      <c r="CL22" s="55">
        <v>4446102.7459999993</v>
      </c>
      <c r="CM22" s="56">
        <v>4446102.7459999993</v>
      </c>
      <c r="CN22" s="60">
        <v>4446102.7459999993</v>
      </c>
      <c r="CO22" s="50">
        <f t="shared" si="1"/>
        <v>49178868.536000006</v>
      </c>
      <c r="CP22" s="56">
        <v>48308777.726000004</v>
      </c>
      <c r="CQ22" s="60">
        <v>42193408.229000002</v>
      </c>
      <c r="CR22" s="60">
        <v>6115369.4969999995</v>
      </c>
      <c r="CS22" s="56">
        <v>870090.81</v>
      </c>
      <c r="CT22" s="60">
        <v>251862.66200000001</v>
      </c>
      <c r="CU22" s="60">
        <v>119876.959</v>
      </c>
      <c r="CV22" s="60">
        <v>498351.18900000001</v>
      </c>
      <c r="DB22" s="55">
        <v>85461.794999999998</v>
      </c>
      <c r="DC22" s="56">
        <v>8047.0120000000006</v>
      </c>
      <c r="DD22" s="60">
        <v>8047.0120000000006</v>
      </c>
      <c r="DE22" s="56">
        <v>77414.782999999996</v>
      </c>
      <c r="DF22" s="60">
        <v>77414.782999999996</v>
      </c>
      <c r="DG22" s="55">
        <v>13609164.395000001</v>
      </c>
      <c r="DH22" s="56">
        <v>13041364.189000001</v>
      </c>
      <c r="DI22" s="60">
        <v>13041364.189000001</v>
      </c>
      <c r="DJ22" s="56">
        <v>567800.20600000001</v>
      </c>
      <c r="DK22" s="60">
        <v>473633.08299999998</v>
      </c>
      <c r="DL22" s="60">
        <v>92827.852999999988</v>
      </c>
      <c r="DM22" s="60">
        <v>673.50699999999995</v>
      </c>
      <c r="DN22" s="60">
        <v>364.25200000000001</v>
      </c>
      <c r="DO22" s="60">
        <v>301.51099999999997</v>
      </c>
      <c r="DP22" s="55">
        <v>1558155.9339999999</v>
      </c>
      <c r="DQ22" s="56">
        <v>1551288.5009999999</v>
      </c>
      <c r="DR22" s="60">
        <v>1551288.5009999999</v>
      </c>
      <c r="DS22" s="56">
        <v>6867.433</v>
      </c>
      <c r="DT22" s="60">
        <v>4809.5839999999998</v>
      </c>
      <c r="DU22" s="60">
        <v>2057.8490000000002</v>
      </c>
      <c r="DV22" s="55">
        <v>920567</v>
      </c>
      <c r="DW22" s="56">
        <v>853068</v>
      </c>
      <c r="DX22" s="60">
        <v>853068</v>
      </c>
      <c r="DY22" s="56">
        <v>67499</v>
      </c>
      <c r="DZ22" s="60">
        <v>956</v>
      </c>
      <c r="EA22" s="60">
        <v>63929</v>
      </c>
      <c r="EB22" s="60">
        <v>2614</v>
      </c>
      <c r="EC22" s="55">
        <v>5349989.4790000003</v>
      </c>
      <c r="ED22" s="56">
        <v>5230020.2650000006</v>
      </c>
      <c r="EE22" s="60">
        <v>5230020.2650000006</v>
      </c>
      <c r="EF22" s="56">
        <v>119969.21400000001</v>
      </c>
      <c r="EG22" s="60">
        <v>57986.016000000003</v>
      </c>
      <c r="EH22" s="60">
        <v>52555.678999999996</v>
      </c>
      <c r="EI22" s="60">
        <v>9389.6710000000003</v>
      </c>
      <c r="EJ22" s="60">
        <v>37.847999999999999</v>
      </c>
      <c r="EK22" s="55">
        <v>4317924.9529999997</v>
      </c>
      <c r="EL22" s="56">
        <v>4209565.4160000002</v>
      </c>
      <c r="EM22" s="60">
        <v>4209565.4160000002</v>
      </c>
      <c r="EN22" s="56">
        <v>108359.537</v>
      </c>
      <c r="EO22" s="60">
        <v>85680.014999999999</v>
      </c>
      <c r="EP22" s="60">
        <v>22679.522000000001</v>
      </c>
    </row>
    <row r="23" spans="1:146" x14ac:dyDescent="0.2">
      <c r="A23" s="10"/>
      <c r="B23" s="44"/>
      <c r="C23" s="45"/>
      <c r="D23" s="46"/>
      <c r="E23" s="47"/>
      <c r="F23" s="47"/>
      <c r="G23" s="46"/>
      <c r="H23" s="44"/>
      <c r="I23" s="50"/>
      <c r="J23" s="46"/>
      <c r="K23" s="48"/>
      <c r="L23" s="46"/>
      <c r="M23" s="48"/>
      <c r="N23" s="48"/>
      <c r="O23" s="48"/>
      <c r="P23" s="48"/>
      <c r="Q23" s="48"/>
      <c r="R23" s="48"/>
      <c r="S23" s="48"/>
      <c r="T23" s="50"/>
      <c r="U23" s="46"/>
      <c r="V23" s="48"/>
      <c r="W23" s="46"/>
      <c r="X23" s="48"/>
      <c r="Y23" s="48"/>
      <c r="Z23" s="48"/>
      <c r="AA23" s="48"/>
      <c r="AB23" s="45"/>
      <c r="AC23" s="51"/>
      <c r="AD23" s="48"/>
      <c r="AE23" s="48"/>
      <c r="AF23" s="48"/>
      <c r="AG23" s="45"/>
      <c r="AH23" s="46"/>
      <c r="AI23" s="48"/>
      <c r="AJ23" s="45"/>
      <c r="AK23" s="46"/>
      <c r="AL23" s="48"/>
      <c r="AM23" s="50"/>
      <c r="AN23" s="46"/>
      <c r="AO23" s="48"/>
      <c r="AP23" s="46"/>
      <c r="AQ23" s="48"/>
      <c r="AR23" s="50"/>
      <c r="AS23" s="46"/>
      <c r="AT23" s="48"/>
      <c r="AU23" s="51"/>
      <c r="AV23" s="48"/>
      <c r="AW23" s="48"/>
      <c r="AX23" s="48"/>
      <c r="AY23" s="48"/>
      <c r="AZ23" s="48"/>
      <c r="BA23" s="45"/>
      <c r="BB23" s="46"/>
      <c r="BC23" s="48"/>
      <c r="BD23" s="51"/>
      <c r="BE23" s="48"/>
      <c r="BF23" s="48"/>
      <c r="BG23" s="48"/>
      <c r="BH23" s="50"/>
      <c r="BI23" s="46"/>
      <c r="BJ23" s="48"/>
      <c r="BK23" s="51"/>
      <c r="BL23" s="48"/>
      <c r="BM23" s="48"/>
      <c r="BN23" s="48"/>
      <c r="BO23" s="48"/>
      <c r="BP23" s="45"/>
      <c r="BQ23" s="51"/>
      <c r="BR23" s="48"/>
      <c r="BS23" s="48"/>
      <c r="BT23" s="45"/>
      <c r="BU23" s="46"/>
      <c r="BV23" s="48"/>
      <c r="BW23" s="45"/>
      <c r="BX23" s="46"/>
      <c r="BY23" s="48"/>
      <c r="BZ23" s="45"/>
      <c r="CA23" s="46"/>
      <c r="CB23" s="48"/>
      <c r="CC23" s="45"/>
      <c r="CD23" s="46"/>
      <c r="CE23" s="48"/>
      <c r="CF23" s="45"/>
      <c r="CG23" s="46"/>
      <c r="CH23" s="48"/>
      <c r="CI23" s="45"/>
      <c r="CJ23" s="46"/>
      <c r="CK23" s="48"/>
      <c r="CL23" s="45"/>
      <c r="CM23" s="46"/>
      <c r="CN23" s="48"/>
      <c r="CO23" s="50"/>
      <c r="CP23" s="51"/>
      <c r="CQ23" s="48"/>
      <c r="CR23" s="48"/>
      <c r="CS23" s="51"/>
      <c r="CT23" s="48"/>
      <c r="CU23" s="48"/>
      <c r="CV23" s="48"/>
      <c r="DB23" s="50"/>
      <c r="DC23" s="46"/>
      <c r="DD23" s="48"/>
      <c r="DE23" s="46"/>
      <c r="DF23" s="48"/>
      <c r="DG23" s="50"/>
      <c r="DH23" s="46"/>
      <c r="DI23" s="48"/>
      <c r="DJ23" s="51"/>
      <c r="DK23" s="48"/>
      <c r="DL23" s="48"/>
      <c r="DM23" s="48"/>
      <c r="DN23" s="48"/>
      <c r="DO23" s="48"/>
      <c r="DP23" s="50"/>
      <c r="DQ23" s="46"/>
      <c r="DR23" s="48"/>
      <c r="DS23" s="51"/>
      <c r="DT23" s="48"/>
      <c r="DU23" s="48"/>
      <c r="DV23" s="50"/>
      <c r="DW23" s="46"/>
      <c r="DX23" s="48"/>
      <c r="DY23" s="51"/>
      <c r="DZ23" s="48"/>
      <c r="EA23" s="48"/>
      <c r="EB23" s="48"/>
      <c r="EC23" s="50"/>
      <c r="ED23" s="46"/>
      <c r="EE23" s="48"/>
      <c r="EF23" s="51"/>
      <c r="EG23" s="48"/>
      <c r="EH23" s="48"/>
      <c r="EI23" s="48"/>
      <c r="EJ23" s="48"/>
      <c r="EK23" s="50"/>
      <c r="EL23" s="46"/>
      <c r="EM23" s="48"/>
      <c r="EN23" s="51"/>
      <c r="EO23" s="48"/>
      <c r="EP23" s="48"/>
    </row>
    <row r="24" spans="1:146" x14ac:dyDescent="0.2">
      <c r="A24" s="11" t="s">
        <v>52</v>
      </c>
      <c r="B24" s="44"/>
      <c r="C24" s="45"/>
      <c r="D24" s="46"/>
      <c r="E24" s="47"/>
      <c r="F24" s="47"/>
      <c r="G24" s="46"/>
      <c r="H24" s="44"/>
      <c r="I24" s="50"/>
      <c r="J24" s="46"/>
      <c r="K24" s="48"/>
      <c r="L24" s="46"/>
      <c r="M24" s="48"/>
      <c r="N24" s="48"/>
      <c r="O24" s="48"/>
      <c r="P24" s="48"/>
      <c r="Q24" s="48"/>
      <c r="R24" s="48"/>
      <c r="S24" s="48"/>
      <c r="T24" s="50"/>
      <c r="U24" s="46"/>
      <c r="V24" s="48"/>
      <c r="W24" s="46"/>
      <c r="X24" s="48"/>
      <c r="Y24" s="48"/>
      <c r="Z24" s="48"/>
      <c r="AA24" s="48"/>
      <c r="AB24" s="45"/>
      <c r="AC24" s="51"/>
      <c r="AD24" s="48"/>
      <c r="AE24" s="48"/>
      <c r="AF24" s="48"/>
      <c r="AG24" s="45"/>
      <c r="AH24" s="46"/>
      <c r="AI24" s="48"/>
      <c r="AJ24" s="45"/>
      <c r="AK24" s="46"/>
      <c r="AL24" s="48"/>
      <c r="AM24" s="50"/>
      <c r="AN24" s="46"/>
      <c r="AO24" s="48"/>
      <c r="AP24" s="46"/>
      <c r="AQ24" s="48"/>
      <c r="AR24" s="50"/>
      <c r="AS24" s="46"/>
      <c r="AT24" s="48"/>
      <c r="AU24" s="51"/>
      <c r="AV24" s="48"/>
      <c r="AW24" s="48"/>
      <c r="AX24" s="48"/>
      <c r="AY24" s="48"/>
      <c r="AZ24" s="48"/>
      <c r="BA24" s="45"/>
      <c r="BB24" s="46"/>
      <c r="BC24" s="48"/>
      <c r="BD24" s="51"/>
      <c r="BE24" s="48"/>
      <c r="BF24" s="48"/>
      <c r="BG24" s="48"/>
      <c r="BH24" s="50"/>
      <c r="BI24" s="46"/>
      <c r="BJ24" s="48"/>
      <c r="BK24" s="51"/>
      <c r="BL24" s="48"/>
      <c r="BM24" s="48"/>
      <c r="BN24" s="48"/>
      <c r="BO24" s="48"/>
      <c r="BP24" s="45"/>
      <c r="BQ24" s="51"/>
      <c r="BR24" s="48"/>
      <c r="BS24" s="48"/>
      <c r="BT24" s="45"/>
      <c r="BU24" s="46"/>
      <c r="BV24" s="48"/>
      <c r="BW24" s="45"/>
      <c r="BX24" s="46"/>
      <c r="BY24" s="48"/>
      <c r="BZ24" s="45"/>
      <c r="CA24" s="46"/>
      <c r="CB24" s="48"/>
      <c r="CC24" s="45"/>
      <c r="CD24" s="46"/>
      <c r="CE24" s="48"/>
      <c r="CF24" s="45"/>
      <c r="CG24" s="46"/>
      <c r="CH24" s="48"/>
      <c r="CI24" s="45"/>
      <c r="CJ24" s="46"/>
      <c r="CK24" s="48"/>
      <c r="CL24" s="45"/>
      <c r="CM24" s="46"/>
      <c r="CN24" s="48"/>
      <c r="CO24" s="50"/>
      <c r="CP24" s="51"/>
      <c r="CQ24" s="48"/>
      <c r="CR24" s="48"/>
      <c r="CS24" s="51"/>
      <c r="CT24" s="48"/>
      <c r="CU24" s="48"/>
      <c r="CV24" s="48"/>
      <c r="DB24" s="50"/>
      <c r="DC24" s="46"/>
      <c r="DD24" s="48"/>
      <c r="DE24" s="46"/>
      <c r="DF24" s="48"/>
      <c r="DG24" s="50"/>
      <c r="DH24" s="46"/>
      <c r="DI24" s="48"/>
      <c r="DJ24" s="51"/>
      <c r="DK24" s="48"/>
      <c r="DL24" s="48"/>
      <c r="DM24" s="48"/>
      <c r="DN24" s="48"/>
      <c r="DO24" s="48"/>
      <c r="DP24" s="50"/>
      <c r="DQ24" s="46"/>
      <c r="DR24" s="48"/>
      <c r="DS24" s="51"/>
      <c r="DT24" s="48"/>
      <c r="DU24" s="48"/>
      <c r="DV24" s="50"/>
      <c r="DW24" s="46"/>
      <c r="DX24" s="48"/>
      <c r="DY24" s="51"/>
      <c r="DZ24" s="48"/>
      <c r="EA24" s="48"/>
      <c r="EB24" s="48"/>
      <c r="EC24" s="50"/>
      <c r="ED24" s="46"/>
      <c r="EE24" s="48"/>
      <c r="EF24" s="51"/>
      <c r="EG24" s="48"/>
      <c r="EH24" s="48"/>
      <c r="EI24" s="48"/>
      <c r="EJ24" s="48"/>
      <c r="EK24" s="50"/>
      <c r="EL24" s="46"/>
      <c r="EM24" s="48"/>
      <c r="EN24" s="51"/>
      <c r="EO24" s="48"/>
      <c r="EP24" s="48"/>
    </row>
    <row r="25" spans="1:146" x14ac:dyDescent="0.2">
      <c r="A25" s="10" t="s">
        <v>53</v>
      </c>
      <c r="B25" s="44"/>
      <c r="C25" s="50">
        <v>126547554.822</v>
      </c>
      <c r="D25" s="51">
        <v>116018956.309</v>
      </c>
      <c r="E25" s="52">
        <v>13508899.325000001</v>
      </c>
      <c r="F25" s="52">
        <v>102510056.984</v>
      </c>
      <c r="G25" s="51">
        <v>10528598.512999997</v>
      </c>
      <c r="H25" s="44"/>
      <c r="I25" s="50">
        <v>6816650.5140000004</v>
      </c>
      <c r="J25" s="51">
        <v>3238682.5890000002</v>
      </c>
      <c r="K25" s="53">
        <v>3238682.5890000002</v>
      </c>
      <c r="L25" s="51">
        <v>3577967.9249999998</v>
      </c>
      <c r="M25" s="53">
        <v>1135051.7209999999</v>
      </c>
      <c r="N25" s="53">
        <v>2223147.162</v>
      </c>
      <c r="O25" s="53">
        <v>204032.133</v>
      </c>
      <c r="P25" s="53">
        <v>0</v>
      </c>
      <c r="Q25" s="53">
        <v>10557.545</v>
      </c>
      <c r="R25" s="53">
        <v>5179.3639999999996</v>
      </c>
      <c r="S25" s="53">
        <v>0</v>
      </c>
      <c r="T25" s="50">
        <v>11801124.956</v>
      </c>
      <c r="U25" s="51">
        <v>11673201.102</v>
      </c>
      <c r="V25" s="53">
        <v>11673201.102</v>
      </c>
      <c r="W25" s="51">
        <v>127923.85400000001</v>
      </c>
      <c r="X25" s="53">
        <v>3653.0990000000002</v>
      </c>
      <c r="Y25" s="53">
        <v>124656.951</v>
      </c>
      <c r="Z25" s="53">
        <v>-386.19600000000003</v>
      </c>
      <c r="AA25" s="53">
        <v>0</v>
      </c>
      <c r="AB25" s="50">
        <v>3456336.7259999998</v>
      </c>
      <c r="AC25" s="51">
        <v>3456336.7259999998</v>
      </c>
      <c r="AD25" s="53">
        <v>2795767.6460000002</v>
      </c>
      <c r="AE25" s="53">
        <v>521188.39899999998</v>
      </c>
      <c r="AF25" s="53">
        <v>139380.68100000001</v>
      </c>
      <c r="AG25" s="50">
        <v>396265</v>
      </c>
      <c r="AH25" s="51">
        <v>396265</v>
      </c>
      <c r="AI25" s="53">
        <v>396265</v>
      </c>
      <c r="AJ25" s="50">
        <v>0</v>
      </c>
      <c r="AK25" s="51">
        <v>0</v>
      </c>
      <c r="AL25" s="53">
        <v>0</v>
      </c>
      <c r="AM25" s="50">
        <v>4756372.4690000005</v>
      </c>
      <c r="AN25" s="51">
        <v>4743294.8870000001</v>
      </c>
      <c r="AO25" s="53">
        <v>4743294.8870000001</v>
      </c>
      <c r="AP25" s="51">
        <v>13077.582</v>
      </c>
      <c r="AQ25" s="53">
        <v>13077.582</v>
      </c>
      <c r="AR25" s="50">
        <v>4465238</v>
      </c>
      <c r="AS25" s="51">
        <v>437682</v>
      </c>
      <c r="AT25" s="53">
        <v>437682</v>
      </c>
      <c r="AU25" s="51">
        <v>4027556</v>
      </c>
      <c r="AV25" s="53">
        <v>3825840</v>
      </c>
      <c r="AW25" s="53">
        <v>116830</v>
      </c>
      <c r="AX25" s="53">
        <v>82265</v>
      </c>
      <c r="AY25" s="53">
        <v>2621</v>
      </c>
      <c r="AZ25" s="53">
        <v>0</v>
      </c>
      <c r="BA25" s="50">
        <v>19503455.583999999</v>
      </c>
      <c r="BB25" s="51">
        <v>19411559.914999999</v>
      </c>
      <c r="BC25" s="53">
        <v>19411559.914999999</v>
      </c>
      <c r="BD25" s="51">
        <v>91895.668999999994</v>
      </c>
      <c r="BE25" s="53">
        <v>55040.336000000003</v>
      </c>
      <c r="BF25" s="53">
        <v>36855.332999999999</v>
      </c>
      <c r="BG25" s="53">
        <v>0</v>
      </c>
      <c r="BH25" s="50">
        <v>1418997.0240000002</v>
      </c>
      <c r="BI25" s="51">
        <v>228313.63099999999</v>
      </c>
      <c r="BJ25" s="53">
        <v>228313.63099999999</v>
      </c>
      <c r="BK25" s="51">
        <v>1190683.3930000002</v>
      </c>
      <c r="BL25" s="53">
        <v>500295.38400000002</v>
      </c>
      <c r="BM25" s="53">
        <v>361470.55</v>
      </c>
      <c r="BN25" s="53">
        <v>250611.413</v>
      </c>
      <c r="BO25" s="53">
        <v>78306.046000000002</v>
      </c>
      <c r="BP25" s="50">
        <v>492572.34900000005</v>
      </c>
      <c r="BQ25" s="51">
        <v>492572.34900000005</v>
      </c>
      <c r="BR25" s="53">
        <v>62460.868000000002</v>
      </c>
      <c r="BS25" s="53">
        <v>430111.48100000003</v>
      </c>
      <c r="BT25" s="50">
        <v>887832.65500000003</v>
      </c>
      <c r="BU25" s="51">
        <v>887832.65500000003</v>
      </c>
      <c r="BV25" s="53">
        <v>887832.65500000003</v>
      </c>
      <c r="BW25" s="50">
        <v>1433686.1939999999</v>
      </c>
      <c r="BX25" s="51">
        <v>1433686.1939999999</v>
      </c>
      <c r="BY25" s="53">
        <v>1433686.1939999999</v>
      </c>
      <c r="BZ25" s="50">
        <v>170939</v>
      </c>
      <c r="CA25" s="51">
        <v>170939</v>
      </c>
      <c r="CB25" s="53">
        <v>170939</v>
      </c>
      <c r="CC25" s="50">
        <v>62627.548999999999</v>
      </c>
      <c r="CD25" s="51">
        <v>62627.548999999999</v>
      </c>
      <c r="CE25" s="53">
        <v>62627.548999999999</v>
      </c>
      <c r="CF25" s="50">
        <v>185633</v>
      </c>
      <c r="CG25" s="51">
        <v>185633</v>
      </c>
      <c r="CH25" s="53">
        <v>185633</v>
      </c>
      <c r="CI25" s="50">
        <v>90966.803</v>
      </c>
      <c r="CJ25" s="51">
        <v>90966.803</v>
      </c>
      <c r="CK25" s="53">
        <v>90966.803</v>
      </c>
      <c r="CL25" s="50">
        <v>344391.94699999999</v>
      </c>
      <c r="CM25" s="51">
        <v>344391.94699999999</v>
      </c>
      <c r="CN25" s="53">
        <v>344391.94699999999</v>
      </c>
      <c r="CO25" s="50">
        <f t="shared" ref="CO25:CO37" si="2">CP25+CS25</f>
        <v>27923139.508000001</v>
      </c>
      <c r="CP25" s="51">
        <v>27264912.627</v>
      </c>
      <c r="CQ25" s="53">
        <v>11437846.151000001</v>
      </c>
      <c r="CR25" s="53">
        <v>15827066.476</v>
      </c>
      <c r="CS25" s="51">
        <v>658226.88100000005</v>
      </c>
      <c r="CT25" s="53">
        <v>548869.21299999999</v>
      </c>
      <c r="CU25" s="53">
        <v>109357.66800000001</v>
      </c>
      <c r="CV25" s="53">
        <v>0</v>
      </c>
      <c r="DB25" s="50">
        <v>122661.485</v>
      </c>
      <c r="DC25" s="51">
        <v>23010.524000000001</v>
      </c>
      <c r="DD25" s="53">
        <v>23010.524000000001</v>
      </c>
      <c r="DE25" s="51">
        <v>99650.960999999996</v>
      </c>
      <c r="DF25" s="53">
        <v>99650.960999999996</v>
      </c>
      <c r="DG25" s="50">
        <v>28153165.546</v>
      </c>
      <c r="DH25" s="51">
        <v>27650711.054000001</v>
      </c>
      <c r="DI25" s="53">
        <v>27650711.054000001</v>
      </c>
      <c r="DJ25" s="51">
        <v>502454.49200000003</v>
      </c>
      <c r="DK25" s="53">
        <v>501841.69900000002</v>
      </c>
      <c r="DL25" s="53">
        <v>0</v>
      </c>
      <c r="DM25" s="53">
        <v>267.971</v>
      </c>
      <c r="DN25" s="53">
        <v>191.179</v>
      </c>
      <c r="DO25" s="53">
        <v>153.643</v>
      </c>
      <c r="DP25" s="50">
        <v>2585151.1749999998</v>
      </c>
      <c r="DQ25" s="51">
        <v>2585151.1749999998</v>
      </c>
      <c r="DR25" s="53">
        <v>2585151.1749999998</v>
      </c>
      <c r="DS25" s="51">
        <v>0</v>
      </c>
      <c r="DT25" s="53">
        <v>0</v>
      </c>
      <c r="DU25" s="53">
        <v>0</v>
      </c>
      <c r="DV25" s="50">
        <v>1539300</v>
      </c>
      <c r="DW25" s="51">
        <v>1407855</v>
      </c>
      <c r="DX25" s="53">
        <v>1407855</v>
      </c>
      <c r="DY25" s="51">
        <v>131445</v>
      </c>
      <c r="DZ25" s="53">
        <v>24843</v>
      </c>
      <c r="EA25" s="53">
        <v>104877</v>
      </c>
      <c r="EB25" s="53">
        <v>1725</v>
      </c>
      <c r="EC25" s="50">
        <v>4575613.1009999998</v>
      </c>
      <c r="ED25" s="51">
        <v>4467896.3449999997</v>
      </c>
      <c r="EE25" s="53">
        <v>4467896.3449999997</v>
      </c>
      <c r="EF25" s="51">
        <v>107716.75600000001</v>
      </c>
      <c r="EG25" s="53">
        <v>19476.972000000002</v>
      </c>
      <c r="EH25" s="53">
        <v>88146.361999999994</v>
      </c>
      <c r="EI25" s="53">
        <v>0</v>
      </c>
      <c r="EJ25" s="53">
        <v>93.421999999999997</v>
      </c>
      <c r="EK25" s="50">
        <v>5365434.2369999997</v>
      </c>
      <c r="EL25" s="51">
        <v>5365434.2369999997</v>
      </c>
      <c r="EM25" s="53">
        <v>5365434.2369999997</v>
      </c>
      <c r="EN25" s="51">
        <v>0</v>
      </c>
      <c r="EO25" s="53">
        <v>0</v>
      </c>
      <c r="EP25" s="53">
        <v>0</v>
      </c>
    </row>
    <row r="26" spans="1:146" x14ac:dyDescent="0.2">
      <c r="A26" s="10" t="s">
        <v>54</v>
      </c>
      <c r="B26" s="44"/>
      <c r="C26" s="50">
        <v>140814287.08199996</v>
      </c>
      <c r="D26" s="51">
        <v>126922390.46499997</v>
      </c>
      <c r="E26" s="52">
        <v>13396268.816</v>
      </c>
      <c r="F26" s="52">
        <v>113526121.64899999</v>
      </c>
      <c r="G26" s="51">
        <v>13891896.616999997</v>
      </c>
      <c r="H26" s="44"/>
      <c r="I26" s="50">
        <v>8718785.7180000022</v>
      </c>
      <c r="J26" s="51">
        <v>5289645.7460000003</v>
      </c>
      <c r="K26" s="53">
        <v>5289645.7460000003</v>
      </c>
      <c r="L26" s="51">
        <v>3429139.972000001</v>
      </c>
      <c r="M26" s="53">
        <v>588648.42500000005</v>
      </c>
      <c r="N26" s="53">
        <v>2252430.7480000001</v>
      </c>
      <c r="O26" s="53">
        <v>487627.625</v>
      </c>
      <c r="P26" s="53">
        <v>0</v>
      </c>
      <c r="Q26" s="53">
        <v>87736.285000000003</v>
      </c>
      <c r="R26" s="53">
        <v>10666.544</v>
      </c>
      <c r="S26" s="53">
        <v>2030.345</v>
      </c>
      <c r="T26" s="50">
        <v>11486185.342</v>
      </c>
      <c r="U26" s="51">
        <v>10907421.017000001</v>
      </c>
      <c r="V26" s="53">
        <v>10907421.017000001</v>
      </c>
      <c r="W26" s="51">
        <v>578764.32499999995</v>
      </c>
      <c r="X26" s="53">
        <v>430749.50199999998</v>
      </c>
      <c r="Y26" s="53">
        <v>148014.823</v>
      </c>
      <c r="Z26" s="53">
        <v>0</v>
      </c>
      <c r="AA26" s="53">
        <v>0</v>
      </c>
      <c r="AB26" s="50">
        <v>8083157.4979999997</v>
      </c>
      <c r="AC26" s="51">
        <v>8083157.4979999997</v>
      </c>
      <c r="AD26" s="53">
        <v>6377798.8439999996</v>
      </c>
      <c r="AE26" s="53">
        <v>1188952.443</v>
      </c>
      <c r="AF26" s="53">
        <v>516406.21100000001</v>
      </c>
      <c r="AG26" s="50">
        <v>1586649</v>
      </c>
      <c r="AH26" s="51">
        <v>1586649</v>
      </c>
      <c r="AI26" s="53">
        <v>1586649</v>
      </c>
      <c r="AJ26" s="50">
        <v>0</v>
      </c>
      <c r="AK26" s="51">
        <v>0</v>
      </c>
      <c r="AL26" s="53">
        <v>0</v>
      </c>
      <c r="AM26" s="50">
        <v>4181557.89</v>
      </c>
      <c r="AN26" s="51">
        <v>4166776.1540000001</v>
      </c>
      <c r="AO26" s="53">
        <v>4166776.1540000001</v>
      </c>
      <c r="AP26" s="51">
        <v>14781.736000000001</v>
      </c>
      <c r="AQ26" s="53">
        <v>14781.736000000001</v>
      </c>
      <c r="AR26" s="50">
        <v>8054273</v>
      </c>
      <c r="AS26" s="51">
        <v>2414677</v>
      </c>
      <c r="AT26" s="53">
        <v>2414677</v>
      </c>
      <c r="AU26" s="51">
        <v>5639596</v>
      </c>
      <c r="AV26" s="53">
        <v>3468109</v>
      </c>
      <c r="AW26" s="53">
        <v>639576</v>
      </c>
      <c r="AX26" s="53">
        <v>1517652</v>
      </c>
      <c r="AY26" s="53">
        <v>14259</v>
      </c>
      <c r="AZ26" s="53">
        <v>0</v>
      </c>
      <c r="BA26" s="50">
        <v>17268547.496999998</v>
      </c>
      <c r="BB26" s="51">
        <v>17086707.594999999</v>
      </c>
      <c r="BC26" s="53">
        <v>17086707.594999999</v>
      </c>
      <c r="BD26" s="51">
        <v>181839.902</v>
      </c>
      <c r="BE26" s="53">
        <v>86345.894</v>
      </c>
      <c r="BF26" s="53">
        <v>95494.008000000002</v>
      </c>
      <c r="BG26" s="53">
        <v>0</v>
      </c>
      <c r="BH26" s="50">
        <v>2917390.2769999998</v>
      </c>
      <c r="BI26" s="51">
        <v>685780.94200000004</v>
      </c>
      <c r="BJ26" s="53">
        <v>685780.94200000004</v>
      </c>
      <c r="BK26" s="51">
        <v>2231609.335</v>
      </c>
      <c r="BL26" s="53">
        <v>591074.38</v>
      </c>
      <c r="BM26" s="53">
        <v>678631.43200000003</v>
      </c>
      <c r="BN26" s="53">
        <v>571263.23899999994</v>
      </c>
      <c r="BO26" s="53">
        <v>390640.28399999999</v>
      </c>
      <c r="BP26" s="50">
        <v>3168221.6840000004</v>
      </c>
      <c r="BQ26" s="51">
        <v>3168221.6840000004</v>
      </c>
      <c r="BR26" s="53">
        <v>1969820.2220000001</v>
      </c>
      <c r="BS26" s="53">
        <v>1198401.4620000001</v>
      </c>
      <c r="BT26" s="50">
        <v>1758085.5120000001</v>
      </c>
      <c r="BU26" s="51">
        <v>1758085.5120000001</v>
      </c>
      <c r="BV26" s="53">
        <v>1758085.5120000001</v>
      </c>
      <c r="BW26" s="50">
        <v>962933.91799999995</v>
      </c>
      <c r="BX26" s="51">
        <v>962933.91799999995</v>
      </c>
      <c r="BY26" s="53">
        <v>962933.91799999995</v>
      </c>
      <c r="BZ26" s="50">
        <v>633829</v>
      </c>
      <c r="CA26" s="51">
        <v>633829</v>
      </c>
      <c r="CB26" s="53">
        <v>633829</v>
      </c>
      <c r="CC26" s="50">
        <v>539172.18000000005</v>
      </c>
      <c r="CD26" s="51">
        <v>539172.18000000005</v>
      </c>
      <c r="CE26" s="53">
        <v>539172.18000000005</v>
      </c>
      <c r="CF26" s="50">
        <v>1769429</v>
      </c>
      <c r="CG26" s="51">
        <v>1769429</v>
      </c>
      <c r="CH26" s="53">
        <v>1769429</v>
      </c>
      <c r="CI26" s="50">
        <v>226092.69</v>
      </c>
      <c r="CJ26" s="51">
        <v>226092.69</v>
      </c>
      <c r="CK26" s="53">
        <v>226092.69</v>
      </c>
      <c r="CL26" s="50">
        <v>4354030.057</v>
      </c>
      <c r="CM26" s="51">
        <v>4354030.057</v>
      </c>
      <c r="CN26" s="53">
        <v>4354030.057</v>
      </c>
      <c r="CO26" s="50">
        <f t="shared" si="2"/>
        <v>27361709.146000002</v>
      </c>
      <c r="CP26" s="51">
        <v>27313080.427000001</v>
      </c>
      <c r="CQ26" s="53">
        <v>6797633.7599999998</v>
      </c>
      <c r="CR26" s="53">
        <v>20515446.666999999</v>
      </c>
      <c r="CS26" s="51">
        <v>48628.719000000005</v>
      </c>
      <c r="CT26" s="53">
        <v>35993.654000000002</v>
      </c>
      <c r="CU26" s="53">
        <v>12635.065000000001</v>
      </c>
      <c r="CV26" s="53">
        <v>0</v>
      </c>
      <c r="DB26" s="50">
        <v>247822.10699999999</v>
      </c>
      <c r="DC26" s="51">
        <v>59851.114000000001</v>
      </c>
      <c r="DD26" s="53">
        <v>59851.114000000001</v>
      </c>
      <c r="DE26" s="51">
        <v>187970.99299999999</v>
      </c>
      <c r="DF26" s="53">
        <v>187970.99299999999</v>
      </c>
      <c r="DG26" s="50">
        <v>19289805.731999997</v>
      </c>
      <c r="DH26" s="51">
        <v>18946415.079999998</v>
      </c>
      <c r="DI26" s="53">
        <v>18946415.079999998</v>
      </c>
      <c r="DJ26" s="51">
        <v>343390.65200000006</v>
      </c>
      <c r="DK26" s="53">
        <v>343153.32</v>
      </c>
      <c r="DL26" s="53">
        <v>0</v>
      </c>
      <c r="DM26" s="53">
        <v>104.73699999999999</v>
      </c>
      <c r="DN26" s="53">
        <v>86.02</v>
      </c>
      <c r="DO26" s="53">
        <v>46.575000000000003</v>
      </c>
      <c r="DP26" s="50">
        <v>1241500.213</v>
      </c>
      <c r="DQ26" s="51">
        <v>992533.04</v>
      </c>
      <c r="DR26" s="53">
        <v>992533.04</v>
      </c>
      <c r="DS26" s="51">
        <v>248967.17300000001</v>
      </c>
      <c r="DT26" s="53">
        <v>73554.751999999993</v>
      </c>
      <c r="DU26" s="53">
        <v>175412.421</v>
      </c>
      <c r="DV26" s="50">
        <v>2911401</v>
      </c>
      <c r="DW26" s="51">
        <v>2244424</v>
      </c>
      <c r="DX26" s="53">
        <v>2244424</v>
      </c>
      <c r="DY26" s="51">
        <v>666977</v>
      </c>
      <c r="DZ26" s="53">
        <v>57972</v>
      </c>
      <c r="EA26" s="53">
        <v>600835</v>
      </c>
      <c r="EB26" s="53">
        <v>8170</v>
      </c>
      <c r="EC26" s="50">
        <v>9105098.5299999993</v>
      </c>
      <c r="ED26" s="51">
        <v>8857812.6009999998</v>
      </c>
      <c r="EE26" s="53">
        <v>8857812.6009999998</v>
      </c>
      <c r="EF26" s="51">
        <v>247285.929</v>
      </c>
      <c r="EG26" s="53">
        <v>81950.236000000004</v>
      </c>
      <c r="EH26" s="53">
        <v>165335.693</v>
      </c>
      <c r="EI26" s="53">
        <v>0</v>
      </c>
      <c r="EJ26" s="53">
        <v>0</v>
      </c>
      <c r="EK26" s="50">
        <v>4948610.091</v>
      </c>
      <c r="EL26" s="51">
        <v>4875665.21</v>
      </c>
      <c r="EM26" s="53">
        <v>4875665.21</v>
      </c>
      <c r="EN26" s="51">
        <v>72944.880999999994</v>
      </c>
      <c r="EO26" s="53">
        <v>0</v>
      </c>
      <c r="EP26" s="53">
        <v>72944.880999999994</v>
      </c>
    </row>
    <row r="27" spans="1:146" x14ac:dyDescent="0.2">
      <c r="A27" s="10" t="s">
        <v>55</v>
      </c>
      <c r="B27" s="44"/>
      <c r="C27" s="50">
        <v>-26409.215</v>
      </c>
      <c r="D27" s="51">
        <v>-26409.215</v>
      </c>
      <c r="E27" s="52">
        <v>0</v>
      </c>
      <c r="F27" s="52">
        <v>-26409.215</v>
      </c>
      <c r="G27" s="51">
        <v>0</v>
      </c>
      <c r="H27" s="44"/>
      <c r="I27" s="50">
        <v>0</v>
      </c>
      <c r="J27" s="51">
        <v>0</v>
      </c>
      <c r="K27" s="53">
        <v>0</v>
      </c>
      <c r="L27" s="51">
        <v>0</v>
      </c>
      <c r="M27" s="53">
        <v>0</v>
      </c>
      <c r="N27" s="53">
        <v>0</v>
      </c>
      <c r="O27" s="53">
        <v>0</v>
      </c>
      <c r="P27" s="53">
        <v>0</v>
      </c>
      <c r="Q27" s="53">
        <v>0</v>
      </c>
      <c r="R27" s="53">
        <v>0</v>
      </c>
      <c r="S27" s="53">
        <v>0</v>
      </c>
      <c r="T27" s="50">
        <v>-26409.215</v>
      </c>
      <c r="U27" s="51">
        <v>-26409.215</v>
      </c>
      <c r="V27" s="53">
        <v>-26409.215</v>
      </c>
      <c r="W27" s="51">
        <v>0</v>
      </c>
      <c r="X27" s="53">
        <v>0</v>
      </c>
      <c r="Y27" s="53">
        <v>0</v>
      </c>
      <c r="Z27" s="53">
        <v>0</v>
      </c>
      <c r="AA27" s="53">
        <v>0</v>
      </c>
      <c r="AB27" s="50">
        <v>0</v>
      </c>
      <c r="AC27" s="51">
        <v>0</v>
      </c>
      <c r="AD27" s="53">
        <v>0</v>
      </c>
      <c r="AE27" s="53">
        <v>0</v>
      </c>
      <c r="AF27" s="53">
        <v>0</v>
      </c>
      <c r="AG27" s="50">
        <v>0</v>
      </c>
      <c r="AH27" s="51">
        <v>0</v>
      </c>
      <c r="AI27" s="53">
        <v>0</v>
      </c>
      <c r="AJ27" s="50">
        <v>0</v>
      </c>
      <c r="AK27" s="51">
        <v>0</v>
      </c>
      <c r="AL27" s="53">
        <v>0</v>
      </c>
      <c r="AM27" s="50">
        <v>0</v>
      </c>
      <c r="AN27" s="51">
        <v>0</v>
      </c>
      <c r="AO27" s="53">
        <v>0</v>
      </c>
      <c r="AP27" s="51">
        <v>0</v>
      </c>
      <c r="AQ27" s="53">
        <v>0</v>
      </c>
      <c r="AR27" s="50">
        <v>0</v>
      </c>
      <c r="AS27" s="51">
        <v>0</v>
      </c>
      <c r="AT27" s="53">
        <v>0</v>
      </c>
      <c r="AU27" s="51">
        <v>0</v>
      </c>
      <c r="AV27" s="53">
        <v>0</v>
      </c>
      <c r="AW27" s="53">
        <v>0</v>
      </c>
      <c r="AX27" s="53">
        <v>0</v>
      </c>
      <c r="AY27" s="53">
        <v>0</v>
      </c>
      <c r="AZ27" s="53">
        <v>0</v>
      </c>
      <c r="BA27" s="50">
        <v>0</v>
      </c>
      <c r="BB27" s="51">
        <v>0</v>
      </c>
      <c r="BC27" s="53">
        <v>0</v>
      </c>
      <c r="BD27" s="51">
        <v>0</v>
      </c>
      <c r="BE27" s="53">
        <v>0</v>
      </c>
      <c r="BF27" s="53">
        <v>0</v>
      </c>
      <c r="BG27" s="53">
        <v>0</v>
      </c>
      <c r="BH27" s="50">
        <v>0</v>
      </c>
      <c r="BI27" s="51">
        <v>0</v>
      </c>
      <c r="BJ27" s="53">
        <v>0</v>
      </c>
      <c r="BK27" s="51">
        <v>0</v>
      </c>
      <c r="BL27" s="53">
        <v>0</v>
      </c>
      <c r="BM27" s="53">
        <v>0</v>
      </c>
      <c r="BN27" s="53">
        <v>0</v>
      </c>
      <c r="BO27" s="53">
        <v>0</v>
      </c>
      <c r="BP27" s="50">
        <v>0</v>
      </c>
      <c r="BQ27" s="51">
        <v>0</v>
      </c>
      <c r="BR27" s="53">
        <v>0</v>
      </c>
      <c r="BS27" s="53">
        <v>0</v>
      </c>
      <c r="BT27" s="50">
        <v>0</v>
      </c>
      <c r="BU27" s="51">
        <v>0</v>
      </c>
      <c r="BV27" s="53">
        <v>0</v>
      </c>
      <c r="BW27" s="50">
        <v>0</v>
      </c>
      <c r="BX27" s="51">
        <v>0</v>
      </c>
      <c r="BY27" s="53">
        <v>0</v>
      </c>
      <c r="BZ27" s="50">
        <v>0</v>
      </c>
      <c r="CA27" s="51">
        <v>0</v>
      </c>
      <c r="CB27" s="53">
        <v>0</v>
      </c>
      <c r="CC27" s="50">
        <v>0</v>
      </c>
      <c r="CD27" s="51">
        <v>0</v>
      </c>
      <c r="CE27" s="53">
        <v>0</v>
      </c>
      <c r="CF27" s="50">
        <v>0</v>
      </c>
      <c r="CG27" s="51">
        <v>0</v>
      </c>
      <c r="CH27" s="53">
        <v>0</v>
      </c>
      <c r="CI27" s="50">
        <v>0</v>
      </c>
      <c r="CJ27" s="51">
        <v>0</v>
      </c>
      <c r="CK27" s="53">
        <v>0</v>
      </c>
      <c r="CL27" s="50">
        <v>0</v>
      </c>
      <c r="CM27" s="51">
        <v>0</v>
      </c>
      <c r="CN27" s="53">
        <v>0</v>
      </c>
      <c r="CO27" s="50">
        <f t="shared" si="2"/>
        <v>0</v>
      </c>
      <c r="CP27" s="51">
        <v>0</v>
      </c>
      <c r="CQ27" s="53">
        <v>0</v>
      </c>
      <c r="CR27" s="53">
        <v>0</v>
      </c>
      <c r="CS27" s="51">
        <v>0</v>
      </c>
      <c r="CT27" s="53">
        <v>0</v>
      </c>
      <c r="CU27" s="53">
        <v>0</v>
      </c>
      <c r="CV27" s="53">
        <v>0</v>
      </c>
      <c r="DB27" s="50">
        <v>0</v>
      </c>
      <c r="DC27" s="51">
        <v>0</v>
      </c>
      <c r="DD27" s="53">
        <v>0</v>
      </c>
      <c r="DE27" s="51">
        <v>0</v>
      </c>
      <c r="DF27" s="53">
        <v>0</v>
      </c>
      <c r="DG27" s="50">
        <v>0</v>
      </c>
      <c r="DH27" s="51">
        <v>0</v>
      </c>
      <c r="DI27" s="53">
        <v>0</v>
      </c>
      <c r="DJ27" s="51">
        <v>0</v>
      </c>
      <c r="DK27" s="53">
        <v>0</v>
      </c>
      <c r="DL27" s="53">
        <v>0</v>
      </c>
      <c r="DM27" s="53">
        <v>0</v>
      </c>
      <c r="DN27" s="53">
        <v>0</v>
      </c>
      <c r="DO27" s="53">
        <v>0</v>
      </c>
      <c r="DP27" s="50">
        <v>0</v>
      </c>
      <c r="DQ27" s="51">
        <v>0</v>
      </c>
      <c r="DR27" s="53">
        <v>0</v>
      </c>
      <c r="DS27" s="51">
        <v>0</v>
      </c>
      <c r="DT27" s="53">
        <v>0</v>
      </c>
      <c r="DU27" s="53">
        <v>0</v>
      </c>
      <c r="DV27" s="50">
        <v>0</v>
      </c>
      <c r="DW27" s="51">
        <v>0</v>
      </c>
      <c r="DX27" s="53">
        <v>0</v>
      </c>
      <c r="DY27" s="51">
        <v>0</v>
      </c>
      <c r="DZ27" s="53">
        <v>0</v>
      </c>
      <c r="EA27" s="53">
        <v>0</v>
      </c>
      <c r="EB27" s="53">
        <v>0</v>
      </c>
      <c r="EC27" s="50">
        <v>0</v>
      </c>
      <c r="ED27" s="51">
        <v>0</v>
      </c>
      <c r="EE27" s="53">
        <v>0</v>
      </c>
      <c r="EF27" s="51">
        <v>0</v>
      </c>
      <c r="EG27" s="53">
        <v>0</v>
      </c>
      <c r="EH27" s="53">
        <v>0</v>
      </c>
      <c r="EI27" s="53">
        <v>0</v>
      </c>
      <c r="EJ27" s="53">
        <v>0</v>
      </c>
      <c r="EK27" s="50">
        <v>0</v>
      </c>
      <c r="EL27" s="51">
        <v>0</v>
      </c>
      <c r="EM27" s="53">
        <v>0</v>
      </c>
      <c r="EN27" s="51">
        <v>0</v>
      </c>
      <c r="EO27" s="53">
        <v>0</v>
      </c>
      <c r="EP27" s="53">
        <v>0</v>
      </c>
    </row>
    <row r="28" spans="1:146" x14ac:dyDescent="0.2">
      <c r="A28" s="10" t="s">
        <v>56</v>
      </c>
      <c r="B28" s="44"/>
      <c r="C28" s="50">
        <v>2184116.3670000001</v>
      </c>
      <c r="D28" s="51">
        <v>732337.37800000014</v>
      </c>
      <c r="E28" s="52">
        <v>15729.558000000001</v>
      </c>
      <c r="F28" s="52">
        <v>716607.82000000007</v>
      </c>
      <c r="G28" s="51">
        <v>1451778.9890000001</v>
      </c>
      <c r="H28" s="44"/>
      <c r="I28" s="50">
        <v>929774.60100000002</v>
      </c>
      <c r="J28" s="51">
        <v>0</v>
      </c>
      <c r="K28" s="53">
        <v>0</v>
      </c>
      <c r="L28" s="51">
        <v>929774.60100000002</v>
      </c>
      <c r="M28" s="53">
        <v>0</v>
      </c>
      <c r="N28" s="53">
        <v>0</v>
      </c>
      <c r="O28" s="53">
        <v>84799.64</v>
      </c>
      <c r="P28" s="53">
        <v>844974.96100000001</v>
      </c>
      <c r="Q28" s="53">
        <v>0</v>
      </c>
      <c r="R28" s="53">
        <v>0</v>
      </c>
      <c r="S28" s="53">
        <v>0</v>
      </c>
      <c r="T28" s="50">
        <v>137650.01599999997</v>
      </c>
      <c r="U28" s="51">
        <v>5916.5119999999997</v>
      </c>
      <c r="V28" s="53">
        <v>5916.5119999999997</v>
      </c>
      <c r="W28" s="51">
        <v>131733.50399999999</v>
      </c>
      <c r="X28" s="53">
        <v>0</v>
      </c>
      <c r="Y28" s="53">
        <v>0</v>
      </c>
      <c r="Z28" s="53">
        <v>0</v>
      </c>
      <c r="AA28" s="53">
        <v>131733.50399999999</v>
      </c>
      <c r="AB28" s="50">
        <v>66709.312000000005</v>
      </c>
      <c r="AC28" s="51">
        <v>66709.312000000005</v>
      </c>
      <c r="AD28" s="53">
        <v>52368.707000000002</v>
      </c>
      <c r="AE28" s="53">
        <v>9762.6</v>
      </c>
      <c r="AF28" s="53">
        <v>4578.0050000000001</v>
      </c>
      <c r="AG28" s="50">
        <v>0</v>
      </c>
      <c r="AH28" s="51">
        <v>0</v>
      </c>
      <c r="AI28" s="53">
        <v>0</v>
      </c>
      <c r="AJ28" s="50">
        <v>0</v>
      </c>
      <c r="AK28" s="51">
        <v>0</v>
      </c>
      <c r="AL28" s="53">
        <v>0</v>
      </c>
      <c r="AM28" s="50">
        <v>0</v>
      </c>
      <c r="AN28" s="51">
        <v>0</v>
      </c>
      <c r="AO28" s="53">
        <v>0</v>
      </c>
      <c r="AP28" s="51">
        <v>0</v>
      </c>
      <c r="AQ28" s="53">
        <v>0</v>
      </c>
      <c r="AR28" s="50">
        <v>41163</v>
      </c>
      <c r="AS28" s="51">
        <v>1440</v>
      </c>
      <c r="AT28" s="53">
        <v>1440</v>
      </c>
      <c r="AU28" s="51">
        <v>39723</v>
      </c>
      <c r="AV28" s="53">
        <v>0</v>
      </c>
      <c r="AW28" s="53">
        <v>0</v>
      </c>
      <c r="AX28" s="53">
        <v>39723</v>
      </c>
      <c r="AY28" s="53">
        <v>0</v>
      </c>
      <c r="AZ28" s="53">
        <v>0</v>
      </c>
      <c r="BA28" s="50">
        <v>26473.295999999998</v>
      </c>
      <c r="BB28" s="51">
        <v>0</v>
      </c>
      <c r="BC28" s="53">
        <v>0</v>
      </c>
      <c r="BD28" s="51">
        <v>26473.295999999998</v>
      </c>
      <c r="BE28" s="53">
        <v>0</v>
      </c>
      <c r="BF28" s="53">
        <v>0</v>
      </c>
      <c r="BG28" s="53">
        <v>26473.295999999998</v>
      </c>
      <c r="BH28" s="50">
        <v>1027.3920000000001</v>
      </c>
      <c r="BI28" s="51">
        <v>182.43100000000001</v>
      </c>
      <c r="BJ28" s="53">
        <v>182.43100000000001</v>
      </c>
      <c r="BK28" s="51">
        <v>844.96100000000001</v>
      </c>
      <c r="BL28" s="53">
        <v>509.767</v>
      </c>
      <c r="BM28" s="53">
        <v>168.892</v>
      </c>
      <c r="BN28" s="53">
        <v>165.654</v>
      </c>
      <c r="BO28" s="53">
        <v>0.64800000000000002</v>
      </c>
      <c r="BP28" s="50">
        <v>553185.44900000002</v>
      </c>
      <c r="BQ28" s="51">
        <v>553185.44900000002</v>
      </c>
      <c r="BR28" s="53">
        <v>398595.26199999999</v>
      </c>
      <c r="BS28" s="53">
        <v>154590.18700000001</v>
      </c>
      <c r="BT28" s="50">
        <v>0</v>
      </c>
      <c r="BU28" s="51">
        <v>0</v>
      </c>
      <c r="BV28" s="53">
        <v>0</v>
      </c>
      <c r="BW28" s="50">
        <v>0</v>
      </c>
      <c r="BX28" s="51">
        <v>0</v>
      </c>
      <c r="BY28" s="53">
        <v>0</v>
      </c>
      <c r="BZ28" s="50">
        <v>10113</v>
      </c>
      <c r="CA28" s="51">
        <v>10113</v>
      </c>
      <c r="CB28" s="53">
        <v>10113</v>
      </c>
      <c r="CC28" s="50">
        <v>0</v>
      </c>
      <c r="CD28" s="51">
        <v>0</v>
      </c>
      <c r="CE28" s="53">
        <v>0</v>
      </c>
      <c r="CF28" s="50">
        <v>0</v>
      </c>
      <c r="CG28" s="51">
        <v>0</v>
      </c>
      <c r="CH28" s="53">
        <v>0</v>
      </c>
      <c r="CI28" s="50">
        <v>616.447</v>
      </c>
      <c r="CJ28" s="51">
        <v>616.447</v>
      </c>
      <c r="CK28" s="53">
        <v>616.447</v>
      </c>
      <c r="CL28" s="50">
        <v>10535.106</v>
      </c>
      <c r="CM28" s="51">
        <v>10535.106</v>
      </c>
      <c r="CN28" s="53">
        <v>10535.106</v>
      </c>
      <c r="CO28" s="50">
        <f t="shared" si="2"/>
        <v>244385.2</v>
      </c>
      <c r="CP28" s="51">
        <v>0</v>
      </c>
      <c r="CQ28" s="53">
        <v>0</v>
      </c>
      <c r="CR28" s="53">
        <v>0</v>
      </c>
      <c r="CS28" s="51">
        <v>244385.2</v>
      </c>
      <c r="CT28" s="53">
        <v>0</v>
      </c>
      <c r="CU28" s="53">
        <v>0</v>
      </c>
      <c r="CV28" s="53">
        <v>244385.2</v>
      </c>
      <c r="DB28" s="50">
        <v>92.186000000000007</v>
      </c>
      <c r="DC28" s="51">
        <v>23.472000000000001</v>
      </c>
      <c r="DD28" s="53">
        <v>23.472000000000001</v>
      </c>
      <c r="DE28" s="51">
        <v>68.713999999999999</v>
      </c>
      <c r="DF28" s="53">
        <v>68.713999999999999</v>
      </c>
      <c r="DG28" s="50">
        <v>8821.1579999999994</v>
      </c>
      <c r="DH28" s="51">
        <v>0</v>
      </c>
      <c r="DI28" s="53">
        <v>0</v>
      </c>
      <c r="DJ28" s="51">
        <v>8821.1579999999994</v>
      </c>
      <c r="DK28" s="53">
        <v>0</v>
      </c>
      <c r="DL28" s="53">
        <v>8821.1579999999994</v>
      </c>
      <c r="DM28" s="53">
        <v>0</v>
      </c>
      <c r="DN28" s="53">
        <v>0</v>
      </c>
      <c r="DO28" s="53">
        <v>0</v>
      </c>
      <c r="DP28" s="50">
        <v>8890.9860000000008</v>
      </c>
      <c r="DQ28" s="51">
        <v>8890.9860000000008</v>
      </c>
      <c r="DR28" s="53">
        <v>8890.9860000000008</v>
      </c>
      <c r="DS28" s="51">
        <v>0</v>
      </c>
      <c r="DT28" s="53">
        <v>0</v>
      </c>
      <c r="DU28" s="53">
        <v>0</v>
      </c>
      <c r="DV28" s="50">
        <v>344</v>
      </c>
      <c r="DW28" s="51">
        <v>0</v>
      </c>
      <c r="DX28" s="53">
        <v>0</v>
      </c>
      <c r="DY28" s="51">
        <v>344</v>
      </c>
      <c r="DZ28" s="53">
        <v>0</v>
      </c>
      <c r="EA28" s="53">
        <v>125</v>
      </c>
      <c r="EB28" s="53">
        <v>219</v>
      </c>
      <c r="EC28" s="50">
        <v>55953.356</v>
      </c>
      <c r="ED28" s="51">
        <v>49547.031999999999</v>
      </c>
      <c r="EE28" s="53">
        <v>49547.031999999999</v>
      </c>
      <c r="EF28" s="51">
        <v>6406.3240000000005</v>
      </c>
      <c r="EG28" s="53">
        <v>-33.331000000000003</v>
      </c>
      <c r="EH28" s="53">
        <v>-23.088000000000001</v>
      </c>
      <c r="EI28" s="53">
        <v>6462.7430000000004</v>
      </c>
      <c r="EJ28" s="53">
        <v>0</v>
      </c>
      <c r="EK28" s="50">
        <v>88381.861999999994</v>
      </c>
      <c r="EL28" s="51">
        <v>25177.631000000001</v>
      </c>
      <c r="EM28" s="53">
        <v>25177.631000000001</v>
      </c>
      <c r="EN28" s="51">
        <v>63204.231</v>
      </c>
      <c r="EO28" s="53">
        <v>63204.231</v>
      </c>
      <c r="EP28" s="53">
        <v>0</v>
      </c>
    </row>
    <row r="29" spans="1:146" x14ac:dyDescent="0.2">
      <c r="A29" s="10" t="s">
        <v>57</v>
      </c>
      <c r="B29" s="44"/>
      <c r="C29" s="50">
        <v>-19991.600999999999</v>
      </c>
      <c r="D29" s="51">
        <v>-19991.600999999999</v>
      </c>
      <c r="E29" s="52">
        <v>0</v>
      </c>
      <c r="F29" s="52">
        <v>-19991.600999999999</v>
      </c>
      <c r="G29" s="51">
        <v>0</v>
      </c>
      <c r="H29" s="44"/>
      <c r="I29" s="50">
        <v>0</v>
      </c>
      <c r="J29" s="51">
        <v>0</v>
      </c>
      <c r="K29" s="53">
        <v>0</v>
      </c>
      <c r="L29" s="51">
        <v>0</v>
      </c>
      <c r="M29" s="53">
        <v>0</v>
      </c>
      <c r="N29" s="53">
        <v>0</v>
      </c>
      <c r="O29" s="53">
        <v>0</v>
      </c>
      <c r="P29" s="53">
        <v>0</v>
      </c>
      <c r="Q29" s="53">
        <v>0</v>
      </c>
      <c r="R29" s="53">
        <v>0</v>
      </c>
      <c r="S29" s="53">
        <v>0</v>
      </c>
      <c r="T29" s="50">
        <v>0</v>
      </c>
      <c r="U29" s="51">
        <v>0</v>
      </c>
      <c r="V29" s="53">
        <v>0</v>
      </c>
      <c r="W29" s="51">
        <v>0</v>
      </c>
      <c r="X29" s="53">
        <v>0</v>
      </c>
      <c r="Y29" s="53">
        <v>0</v>
      </c>
      <c r="Z29" s="53">
        <v>0</v>
      </c>
      <c r="AA29" s="53">
        <v>0</v>
      </c>
      <c r="AB29" s="50">
        <v>0</v>
      </c>
      <c r="AC29" s="51">
        <v>0</v>
      </c>
      <c r="AD29" s="53">
        <v>0</v>
      </c>
      <c r="AE29" s="53">
        <v>0</v>
      </c>
      <c r="AF29" s="53">
        <v>0</v>
      </c>
      <c r="AG29" s="50">
        <v>0</v>
      </c>
      <c r="AH29" s="51">
        <v>0</v>
      </c>
      <c r="AI29" s="53">
        <v>0</v>
      </c>
      <c r="AJ29" s="50">
        <v>0</v>
      </c>
      <c r="AK29" s="51">
        <v>0</v>
      </c>
      <c r="AL29" s="53">
        <v>0</v>
      </c>
      <c r="AM29" s="50">
        <v>0</v>
      </c>
      <c r="AN29" s="51">
        <v>0</v>
      </c>
      <c r="AO29" s="53">
        <v>0</v>
      </c>
      <c r="AP29" s="51">
        <v>0</v>
      </c>
      <c r="AQ29" s="53">
        <v>0</v>
      </c>
      <c r="AR29" s="50">
        <v>0</v>
      </c>
      <c r="AS29" s="51">
        <v>0</v>
      </c>
      <c r="AT29" s="53">
        <v>0</v>
      </c>
      <c r="AU29" s="51">
        <v>0</v>
      </c>
      <c r="AV29" s="53">
        <v>0</v>
      </c>
      <c r="AW29" s="53">
        <v>0</v>
      </c>
      <c r="AX29" s="53">
        <v>0</v>
      </c>
      <c r="AY29" s="53">
        <v>0</v>
      </c>
      <c r="AZ29" s="53">
        <v>0</v>
      </c>
      <c r="BA29" s="50">
        <v>0</v>
      </c>
      <c r="BB29" s="51">
        <v>0</v>
      </c>
      <c r="BC29" s="53">
        <v>0</v>
      </c>
      <c r="BD29" s="51">
        <v>0</v>
      </c>
      <c r="BE29" s="53">
        <v>0</v>
      </c>
      <c r="BF29" s="53">
        <v>0</v>
      </c>
      <c r="BG29" s="53">
        <v>0</v>
      </c>
      <c r="BH29" s="50">
        <v>0</v>
      </c>
      <c r="BI29" s="51">
        <v>0</v>
      </c>
      <c r="BJ29" s="53">
        <v>0</v>
      </c>
      <c r="BK29" s="51">
        <v>0</v>
      </c>
      <c r="BL29" s="53">
        <v>0</v>
      </c>
      <c r="BM29" s="53">
        <v>0</v>
      </c>
      <c r="BN29" s="53">
        <v>0</v>
      </c>
      <c r="BO29" s="53">
        <v>0</v>
      </c>
      <c r="BP29" s="50">
        <v>0</v>
      </c>
      <c r="BQ29" s="51">
        <v>0</v>
      </c>
      <c r="BR29" s="53">
        <v>0</v>
      </c>
      <c r="BS29" s="53">
        <v>0</v>
      </c>
      <c r="BT29" s="50">
        <v>0</v>
      </c>
      <c r="BU29" s="51">
        <v>0</v>
      </c>
      <c r="BV29" s="53">
        <v>0</v>
      </c>
      <c r="BW29" s="50">
        <v>0</v>
      </c>
      <c r="BX29" s="51">
        <v>0</v>
      </c>
      <c r="BY29" s="53">
        <v>0</v>
      </c>
      <c r="BZ29" s="50">
        <v>0</v>
      </c>
      <c r="CA29" s="51">
        <v>0</v>
      </c>
      <c r="CB29" s="53">
        <v>0</v>
      </c>
      <c r="CC29" s="50">
        <v>0</v>
      </c>
      <c r="CD29" s="51">
        <v>0</v>
      </c>
      <c r="CE29" s="53">
        <v>0</v>
      </c>
      <c r="CF29" s="50">
        <v>0</v>
      </c>
      <c r="CG29" s="51">
        <v>0</v>
      </c>
      <c r="CH29" s="53">
        <v>0</v>
      </c>
      <c r="CI29" s="50">
        <v>0</v>
      </c>
      <c r="CJ29" s="51">
        <v>0</v>
      </c>
      <c r="CK29" s="53">
        <v>0</v>
      </c>
      <c r="CL29" s="50">
        <v>0</v>
      </c>
      <c r="CM29" s="51">
        <v>0</v>
      </c>
      <c r="CN29" s="53">
        <v>0</v>
      </c>
      <c r="CO29" s="50">
        <f t="shared" si="2"/>
        <v>0</v>
      </c>
      <c r="CP29" s="51">
        <v>0</v>
      </c>
      <c r="CQ29" s="53">
        <v>0</v>
      </c>
      <c r="CR29" s="53">
        <v>0</v>
      </c>
      <c r="CS29" s="51">
        <v>0</v>
      </c>
      <c r="CT29" s="53">
        <v>0</v>
      </c>
      <c r="CU29" s="53">
        <v>0</v>
      </c>
      <c r="CV29" s="53">
        <v>0</v>
      </c>
      <c r="DB29" s="50">
        <v>0</v>
      </c>
      <c r="DC29" s="51">
        <v>0</v>
      </c>
      <c r="DD29" s="53">
        <v>0</v>
      </c>
      <c r="DE29" s="51">
        <v>0</v>
      </c>
      <c r="DF29" s="53">
        <v>0</v>
      </c>
      <c r="DG29" s="50">
        <v>0</v>
      </c>
      <c r="DH29" s="51">
        <v>0</v>
      </c>
      <c r="DI29" s="53">
        <v>0</v>
      </c>
      <c r="DJ29" s="51">
        <v>0</v>
      </c>
      <c r="DK29" s="53">
        <v>0</v>
      </c>
      <c r="DL29" s="53">
        <v>0</v>
      </c>
      <c r="DM29" s="53">
        <v>0</v>
      </c>
      <c r="DN29" s="53">
        <v>0</v>
      </c>
      <c r="DO29" s="53">
        <v>0</v>
      </c>
      <c r="DP29" s="50">
        <v>0</v>
      </c>
      <c r="DQ29" s="51">
        <v>0</v>
      </c>
      <c r="DR29" s="53">
        <v>0</v>
      </c>
      <c r="DS29" s="51">
        <v>0</v>
      </c>
      <c r="DT29" s="53">
        <v>0</v>
      </c>
      <c r="DU29" s="53">
        <v>0</v>
      </c>
      <c r="DV29" s="50">
        <v>0</v>
      </c>
      <c r="DW29" s="51">
        <v>0</v>
      </c>
      <c r="DX29" s="53">
        <v>0</v>
      </c>
      <c r="DY29" s="51">
        <v>0</v>
      </c>
      <c r="DZ29" s="53">
        <v>0</v>
      </c>
      <c r="EA29" s="53">
        <v>0</v>
      </c>
      <c r="EB29" s="53">
        <v>0</v>
      </c>
      <c r="EC29" s="50">
        <v>-19991.600999999999</v>
      </c>
      <c r="ED29" s="51">
        <v>-19991.600999999999</v>
      </c>
      <c r="EE29" s="53">
        <v>-19991.600999999999</v>
      </c>
      <c r="EF29" s="51">
        <v>0</v>
      </c>
      <c r="EG29" s="53">
        <v>0</v>
      </c>
      <c r="EH29" s="53">
        <v>0</v>
      </c>
      <c r="EI29" s="53">
        <v>0</v>
      </c>
      <c r="EJ29" s="53">
        <v>0</v>
      </c>
      <c r="EK29" s="50">
        <v>0</v>
      </c>
      <c r="EL29" s="51">
        <v>0</v>
      </c>
      <c r="EM29" s="53">
        <v>0</v>
      </c>
      <c r="EN29" s="51">
        <v>0</v>
      </c>
      <c r="EO29" s="53">
        <v>0</v>
      </c>
      <c r="EP29" s="53">
        <v>0</v>
      </c>
    </row>
    <row r="30" spans="1:146" x14ac:dyDescent="0.2">
      <c r="A30" s="10"/>
      <c r="B30" s="44"/>
      <c r="C30" s="50"/>
      <c r="D30" s="51"/>
      <c r="E30" s="52"/>
      <c r="F30" s="52"/>
      <c r="G30" s="51"/>
      <c r="H30" s="44"/>
      <c r="I30" s="50"/>
      <c r="J30" s="51"/>
      <c r="K30" s="53"/>
      <c r="L30" s="51"/>
      <c r="M30" s="53"/>
      <c r="N30" s="53"/>
      <c r="O30" s="53"/>
      <c r="P30" s="53"/>
      <c r="Q30" s="53"/>
      <c r="R30" s="53"/>
      <c r="S30" s="53"/>
      <c r="T30" s="50"/>
      <c r="U30" s="51"/>
      <c r="V30" s="53"/>
      <c r="W30" s="51"/>
      <c r="X30" s="53"/>
      <c r="Y30" s="53"/>
      <c r="Z30" s="53"/>
      <c r="AA30" s="53"/>
      <c r="AB30" s="50"/>
      <c r="AC30" s="51"/>
      <c r="AD30" s="53"/>
      <c r="AE30" s="53"/>
      <c r="AF30" s="53"/>
      <c r="AG30" s="50"/>
      <c r="AH30" s="51"/>
      <c r="AI30" s="53"/>
      <c r="AJ30" s="50"/>
      <c r="AK30" s="51"/>
      <c r="AL30" s="53"/>
      <c r="AM30" s="50"/>
      <c r="AN30" s="51"/>
      <c r="AO30" s="53"/>
      <c r="AP30" s="51"/>
      <c r="AQ30" s="53"/>
      <c r="AR30" s="50"/>
      <c r="AS30" s="51"/>
      <c r="AT30" s="53"/>
      <c r="AU30" s="51"/>
      <c r="AV30" s="53"/>
      <c r="AW30" s="53"/>
      <c r="AX30" s="53"/>
      <c r="AY30" s="53"/>
      <c r="AZ30" s="53"/>
      <c r="BA30" s="50"/>
      <c r="BB30" s="51"/>
      <c r="BC30" s="53"/>
      <c r="BD30" s="51"/>
      <c r="BE30" s="53"/>
      <c r="BF30" s="53"/>
      <c r="BG30" s="53"/>
      <c r="BH30" s="50"/>
      <c r="BI30" s="51"/>
      <c r="BJ30" s="53"/>
      <c r="BK30" s="51"/>
      <c r="BL30" s="53"/>
      <c r="BM30" s="53"/>
      <c r="BN30" s="53"/>
      <c r="BO30" s="53"/>
      <c r="BP30" s="50"/>
      <c r="BQ30" s="51"/>
      <c r="BR30" s="53"/>
      <c r="BS30" s="53"/>
      <c r="BT30" s="50"/>
      <c r="BU30" s="51"/>
      <c r="BV30" s="53"/>
      <c r="BW30" s="50"/>
      <c r="BX30" s="51"/>
      <c r="BY30" s="53"/>
      <c r="BZ30" s="50"/>
      <c r="CA30" s="51"/>
      <c r="CB30" s="53"/>
      <c r="CC30" s="50"/>
      <c r="CD30" s="51"/>
      <c r="CE30" s="53"/>
      <c r="CF30" s="50"/>
      <c r="CG30" s="51"/>
      <c r="CH30" s="53"/>
      <c r="CI30" s="50"/>
      <c r="CJ30" s="51"/>
      <c r="CK30" s="53"/>
      <c r="CL30" s="50"/>
      <c r="CM30" s="51"/>
      <c r="CN30" s="53"/>
      <c r="CO30" s="50">
        <f t="shared" si="2"/>
        <v>0</v>
      </c>
      <c r="CP30" s="51"/>
      <c r="CQ30" s="53"/>
      <c r="CR30" s="53"/>
      <c r="CS30" s="51"/>
      <c r="CT30" s="53"/>
      <c r="CU30" s="53"/>
      <c r="CV30" s="53"/>
      <c r="DB30" s="50"/>
      <c r="DC30" s="51"/>
      <c r="DD30" s="53"/>
      <c r="DE30" s="51"/>
      <c r="DF30" s="53"/>
      <c r="DG30" s="50"/>
      <c r="DH30" s="51"/>
      <c r="DI30" s="53"/>
      <c r="DJ30" s="51"/>
      <c r="DK30" s="53"/>
      <c r="DL30" s="53"/>
      <c r="DM30" s="53"/>
      <c r="DN30" s="53"/>
      <c r="DO30" s="53"/>
      <c r="DP30" s="50"/>
      <c r="DQ30" s="51"/>
      <c r="DR30" s="53"/>
      <c r="DS30" s="51"/>
      <c r="DT30" s="53"/>
      <c r="DU30" s="53"/>
      <c r="DV30" s="50"/>
      <c r="DW30" s="51"/>
      <c r="DX30" s="53"/>
      <c r="DY30" s="51"/>
      <c r="DZ30" s="53"/>
      <c r="EA30" s="53"/>
      <c r="EB30" s="53"/>
      <c r="EC30" s="50"/>
      <c r="ED30" s="51"/>
      <c r="EE30" s="53"/>
      <c r="EF30" s="51"/>
      <c r="EG30" s="53"/>
      <c r="EH30" s="53"/>
      <c r="EI30" s="53"/>
      <c r="EJ30" s="53"/>
      <c r="EK30" s="50"/>
      <c r="EL30" s="51"/>
      <c r="EM30" s="53"/>
      <c r="EN30" s="51"/>
      <c r="EO30" s="53"/>
      <c r="EP30" s="53"/>
    </row>
    <row r="31" spans="1:146" x14ac:dyDescent="0.2">
      <c r="A31" s="13" t="s">
        <v>58</v>
      </c>
      <c r="B31" s="44"/>
      <c r="C31" s="50">
        <v>2908394.8470000005</v>
      </c>
      <c r="D31" s="51">
        <v>2572517.5160000008</v>
      </c>
      <c r="E31" s="52">
        <v>116694.15300000001</v>
      </c>
      <c r="F31" s="52">
        <v>2455823.3630000004</v>
      </c>
      <c r="G31" s="51">
        <v>335877.33099999989</v>
      </c>
      <c r="H31" s="44"/>
      <c r="I31" s="50">
        <v>247274.79499999998</v>
      </c>
      <c r="J31" s="51">
        <v>82297.576000000001</v>
      </c>
      <c r="K31" s="53">
        <v>82297.576000000001</v>
      </c>
      <c r="L31" s="51">
        <v>164977.21899999998</v>
      </c>
      <c r="M31" s="53">
        <v>24473.027999999998</v>
      </c>
      <c r="N31" s="53">
        <v>37391.826000000001</v>
      </c>
      <c r="O31" s="53">
        <v>24042.282999999999</v>
      </c>
      <c r="P31" s="53">
        <v>72634.002999999997</v>
      </c>
      <c r="Q31" s="53">
        <v>3019.0630000000001</v>
      </c>
      <c r="R31" s="53">
        <v>2930.3979999999997</v>
      </c>
      <c r="S31" s="53">
        <v>486.61799999999999</v>
      </c>
      <c r="T31" s="50">
        <v>301146.66499999998</v>
      </c>
      <c r="U31" s="51">
        <v>283106.05799999996</v>
      </c>
      <c r="V31" s="53">
        <v>283106.05799999996</v>
      </c>
      <c r="W31" s="51">
        <v>18040.607000000004</v>
      </c>
      <c r="X31" s="53">
        <v>13162.275000000001</v>
      </c>
      <c r="Y31" s="53">
        <v>4660.7579999999998</v>
      </c>
      <c r="Z31" s="53">
        <v>217.57400000000001</v>
      </c>
      <c r="AA31" s="53">
        <v>0</v>
      </c>
      <c r="AB31" s="50">
        <v>1112207.6129999999</v>
      </c>
      <c r="AC31" s="51">
        <v>1112207.6129999999</v>
      </c>
      <c r="AD31" s="53">
        <v>934014.31900000002</v>
      </c>
      <c r="AE31" s="53">
        <v>174119.41500000001</v>
      </c>
      <c r="AF31" s="53">
        <v>4073.8789999999999</v>
      </c>
      <c r="AG31" s="50">
        <v>34854</v>
      </c>
      <c r="AH31" s="51">
        <v>34854</v>
      </c>
      <c r="AI31" s="53">
        <v>34854</v>
      </c>
      <c r="AJ31" s="50">
        <v>36.445</v>
      </c>
      <c r="AK31" s="51">
        <v>36.445</v>
      </c>
      <c r="AL31" s="53">
        <v>36.445</v>
      </c>
      <c r="AM31" s="50">
        <v>79638.653999999995</v>
      </c>
      <c r="AN31" s="51">
        <v>79356.423999999999</v>
      </c>
      <c r="AO31" s="53">
        <v>79356.423999999999</v>
      </c>
      <c r="AP31" s="51">
        <v>282.23</v>
      </c>
      <c r="AQ31" s="53">
        <v>282.23</v>
      </c>
      <c r="AR31" s="50">
        <v>186091</v>
      </c>
      <c r="AS31" s="51">
        <v>120388</v>
      </c>
      <c r="AT31" s="53">
        <v>120388</v>
      </c>
      <c r="AU31" s="51">
        <v>65703</v>
      </c>
      <c r="AV31" s="53">
        <v>19228</v>
      </c>
      <c r="AW31" s="53">
        <v>22014</v>
      </c>
      <c r="AX31" s="53">
        <v>23210</v>
      </c>
      <c r="AY31" s="53">
        <v>1251</v>
      </c>
      <c r="AZ31" s="53">
        <v>0</v>
      </c>
      <c r="BA31" s="50">
        <v>546511.30700000003</v>
      </c>
      <c r="BB31" s="51">
        <v>541500.27300000004</v>
      </c>
      <c r="BC31" s="53">
        <v>541500.27300000004</v>
      </c>
      <c r="BD31" s="51">
        <v>5011.0340000000006</v>
      </c>
      <c r="BE31" s="53">
        <v>1792.7069999999999</v>
      </c>
      <c r="BF31" s="53">
        <v>3127.2759999999998</v>
      </c>
      <c r="BG31" s="53">
        <v>91.051000000000002</v>
      </c>
      <c r="BH31" s="50">
        <v>37182.785000000003</v>
      </c>
      <c r="BI31" s="51">
        <v>14180.061</v>
      </c>
      <c r="BJ31" s="53">
        <v>14180.061</v>
      </c>
      <c r="BK31" s="51">
        <v>23002.724000000002</v>
      </c>
      <c r="BL31" s="53">
        <v>8150.4410000000007</v>
      </c>
      <c r="BM31" s="53">
        <v>7016.4250000000002</v>
      </c>
      <c r="BN31" s="53">
        <v>4621.3760000000002</v>
      </c>
      <c r="BO31" s="53">
        <v>3214.482</v>
      </c>
      <c r="BP31" s="50">
        <v>1930.5289999999995</v>
      </c>
      <c r="BQ31" s="51">
        <v>1930.5289999999995</v>
      </c>
      <c r="BR31" s="53">
        <v>5535.2479999999996</v>
      </c>
      <c r="BS31" s="53">
        <v>-3604.7190000000001</v>
      </c>
      <c r="BT31" s="50">
        <v>65636.828000000009</v>
      </c>
      <c r="BU31" s="51">
        <v>65636.828000000009</v>
      </c>
      <c r="BV31" s="53">
        <v>65636.828000000009</v>
      </c>
      <c r="BW31" s="50">
        <v>-7834.2830000000004</v>
      </c>
      <c r="BX31" s="51">
        <v>-7834.2830000000004</v>
      </c>
      <c r="BY31" s="53">
        <v>-7834.2830000000004</v>
      </c>
      <c r="BZ31" s="50">
        <v>27297</v>
      </c>
      <c r="CA31" s="51">
        <v>27297</v>
      </c>
      <c r="CB31" s="53">
        <v>27297</v>
      </c>
      <c r="CC31" s="50">
        <v>5916.0230000000001</v>
      </c>
      <c r="CD31" s="51">
        <v>5916.0230000000001</v>
      </c>
      <c r="CE31" s="53">
        <v>5916.0230000000001</v>
      </c>
      <c r="CF31" s="50">
        <v>18572</v>
      </c>
      <c r="CG31" s="51">
        <v>18572</v>
      </c>
      <c r="CH31" s="53">
        <v>18572</v>
      </c>
      <c r="CI31" s="50">
        <v>2318.6990000000001</v>
      </c>
      <c r="CJ31" s="51">
        <v>2318.6990000000001</v>
      </c>
      <c r="CK31" s="53">
        <v>2318.6990000000001</v>
      </c>
      <c r="CL31" s="50">
        <v>5231.1040000000003</v>
      </c>
      <c r="CM31" s="51">
        <v>5231.1040000000003</v>
      </c>
      <c r="CN31" s="53">
        <v>5231.1040000000003</v>
      </c>
      <c r="CO31" s="50">
        <f t="shared" si="2"/>
        <v>89251.095000000001</v>
      </c>
      <c r="CP31" s="51">
        <v>75617.445000000007</v>
      </c>
      <c r="CQ31" s="53">
        <v>106952.28600000001</v>
      </c>
      <c r="CR31" s="53">
        <v>-31334.841</v>
      </c>
      <c r="CS31" s="51">
        <v>13633.650000000001</v>
      </c>
      <c r="CT31" s="53">
        <v>1800.172</v>
      </c>
      <c r="CU31" s="53">
        <v>1943.8320000000001</v>
      </c>
      <c r="CV31" s="53">
        <v>9889.6460000000006</v>
      </c>
      <c r="DB31" s="50">
        <v>2779.1590000000001</v>
      </c>
      <c r="DC31" s="51">
        <v>1337.1089999999999</v>
      </c>
      <c r="DD31" s="53">
        <v>1337.1089999999999</v>
      </c>
      <c r="DE31" s="51">
        <v>1442.0500000000002</v>
      </c>
      <c r="DF31" s="53">
        <v>1442.0500000000002</v>
      </c>
      <c r="DG31" s="50">
        <v>-164227.29799999998</v>
      </c>
      <c r="DH31" s="51">
        <v>-167883.68699999998</v>
      </c>
      <c r="DI31" s="53">
        <v>-167883.68699999998</v>
      </c>
      <c r="DJ31" s="51">
        <v>3656.3889999999997</v>
      </c>
      <c r="DK31" s="53">
        <v>-3040.6720000000005</v>
      </c>
      <c r="DL31" s="53">
        <v>6766.2190000000001</v>
      </c>
      <c r="DM31" s="53">
        <v>-65.248000000000005</v>
      </c>
      <c r="DN31" s="53">
        <v>-20.852</v>
      </c>
      <c r="DO31" s="53">
        <v>16.942</v>
      </c>
      <c r="DP31" s="50">
        <v>12187.508</v>
      </c>
      <c r="DQ31" s="51">
        <v>12187.508</v>
      </c>
      <c r="DR31" s="53">
        <v>12187.508</v>
      </c>
      <c r="DS31" s="51">
        <v>0</v>
      </c>
      <c r="DT31" s="53">
        <v>0</v>
      </c>
      <c r="DU31" s="53">
        <v>0</v>
      </c>
      <c r="DV31" s="50">
        <v>55709</v>
      </c>
      <c r="DW31" s="51">
        <v>36363</v>
      </c>
      <c r="DX31" s="53">
        <v>36363</v>
      </c>
      <c r="DY31" s="51">
        <v>19346</v>
      </c>
      <c r="DZ31" s="53">
        <v>2731</v>
      </c>
      <c r="EA31" s="53">
        <v>15802</v>
      </c>
      <c r="EB31" s="53">
        <v>813</v>
      </c>
      <c r="EC31" s="50">
        <v>21728.435000000001</v>
      </c>
      <c r="ED31" s="51">
        <v>946.00700000000109</v>
      </c>
      <c r="EE31" s="53">
        <v>946.00700000000109</v>
      </c>
      <c r="EF31" s="51">
        <v>20782.428</v>
      </c>
      <c r="EG31" s="53">
        <v>3790.125</v>
      </c>
      <c r="EH31" s="53">
        <v>3924.7629999999999</v>
      </c>
      <c r="EI31" s="53">
        <v>13063.548999999999</v>
      </c>
      <c r="EJ31" s="53">
        <v>3.9910000000000001</v>
      </c>
      <c r="EK31" s="50">
        <v>226955.78399999999</v>
      </c>
      <c r="EL31" s="51">
        <v>226955.78399999999</v>
      </c>
      <c r="EM31" s="53">
        <v>226955.78399999999</v>
      </c>
      <c r="EN31" s="51">
        <v>0</v>
      </c>
      <c r="EO31" s="53">
        <v>0</v>
      </c>
      <c r="EP31" s="53">
        <v>0</v>
      </c>
    </row>
    <row r="32" spans="1:146" x14ac:dyDescent="0.2">
      <c r="A32" s="10" t="s">
        <v>59</v>
      </c>
      <c r="B32" s="44"/>
      <c r="C32" s="50">
        <v>962203.75300000026</v>
      </c>
      <c r="D32" s="51">
        <v>649796.99000000022</v>
      </c>
      <c r="E32" s="52">
        <v>111532.606</v>
      </c>
      <c r="F32" s="52">
        <v>538264.38400000008</v>
      </c>
      <c r="G32" s="51">
        <v>312406.76300000009</v>
      </c>
      <c r="H32" s="44"/>
      <c r="I32" s="50">
        <v>221075.679</v>
      </c>
      <c r="J32" s="51">
        <v>66981.368000000002</v>
      </c>
      <c r="K32" s="53">
        <v>66981.368000000002</v>
      </c>
      <c r="L32" s="51">
        <v>154094.31100000002</v>
      </c>
      <c r="M32" s="53">
        <v>21091.279999999999</v>
      </c>
      <c r="N32" s="53">
        <v>32815.241000000002</v>
      </c>
      <c r="O32" s="53">
        <v>21992.706999999999</v>
      </c>
      <c r="P32" s="53">
        <v>71825.084000000003</v>
      </c>
      <c r="Q32" s="53">
        <v>2980.3290000000002</v>
      </c>
      <c r="R32" s="53">
        <v>2918.4389999999999</v>
      </c>
      <c r="S32" s="53">
        <v>471.23099999999999</v>
      </c>
      <c r="T32" s="50">
        <v>122480.155</v>
      </c>
      <c r="U32" s="51">
        <v>104557.53</v>
      </c>
      <c r="V32" s="53">
        <v>104557.53</v>
      </c>
      <c r="W32" s="51">
        <v>17922.625</v>
      </c>
      <c r="X32" s="53">
        <v>13065.986000000001</v>
      </c>
      <c r="Y32" s="53">
        <v>4639.0649999999996</v>
      </c>
      <c r="Z32" s="53">
        <v>217.57400000000001</v>
      </c>
      <c r="AA32" s="53">
        <v>0</v>
      </c>
      <c r="AB32" s="50">
        <v>32468.162</v>
      </c>
      <c r="AC32" s="51">
        <v>32468.162</v>
      </c>
      <c r="AD32" s="53">
        <v>24034.285</v>
      </c>
      <c r="AE32" s="53">
        <v>4480.4830000000002</v>
      </c>
      <c r="AF32" s="53">
        <v>3953.3939999999998</v>
      </c>
      <c r="AG32" s="50">
        <v>29942</v>
      </c>
      <c r="AH32" s="51">
        <v>29942</v>
      </c>
      <c r="AI32" s="53">
        <v>29942</v>
      </c>
      <c r="AJ32" s="50">
        <v>36.445</v>
      </c>
      <c r="AK32" s="51">
        <v>36.445</v>
      </c>
      <c r="AL32" s="53">
        <v>36.445</v>
      </c>
      <c r="AM32" s="50">
        <v>34150.195999999996</v>
      </c>
      <c r="AN32" s="51">
        <v>33978.512999999999</v>
      </c>
      <c r="AO32" s="53">
        <v>33978.512999999999</v>
      </c>
      <c r="AP32" s="51">
        <v>171.68299999999999</v>
      </c>
      <c r="AQ32" s="53">
        <v>171.68299999999999</v>
      </c>
      <c r="AR32" s="50">
        <v>148955</v>
      </c>
      <c r="AS32" s="51">
        <v>85294</v>
      </c>
      <c r="AT32" s="53">
        <v>85294</v>
      </c>
      <c r="AU32" s="51">
        <v>63661</v>
      </c>
      <c r="AV32" s="53">
        <v>18755</v>
      </c>
      <c r="AW32" s="53">
        <v>20707</v>
      </c>
      <c r="AX32" s="53">
        <v>23206</v>
      </c>
      <c r="AY32" s="53">
        <v>993</v>
      </c>
      <c r="AZ32" s="53">
        <v>0</v>
      </c>
      <c r="BA32" s="50">
        <v>395831.73800000001</v>
      </c>
      <c r="BB32" s="51">
        <v>391287.859</v>
      </c>
      <c r="BC32" s="53">
        <v>391287.859</v>
      </c>
      <c r="BD32" s="51">
        <v>4543.8789999999999</v>
      </c>
      <c r="BE32" s="53">
        <v>1595.473</v>
      </c>
      <c r="BF32" s="53">
        <v>2948.4059999999999</v>
      </c>
      <c r="BG32" s="53">
        <v>0</v>
      </c>
      <c r="BH32" s="50">
        <v>25068.793000000001</v>
      </c>
      <c r="BI32" s="51">
        <v>5716.6090000000004</v>
      </c>
      <c r="BJ32" s="53">
        <v>5716.6090000000004</v>
      </c>
      <c r="BK32" s="51">
        <v>19352.184000000001</v>
      </c>
      <c r="BL32" s="53">
        <v>6068.55</v>
      </c>
      <c r="BM32" s="53">
        <v>5494.924</v>
      </c>
      <c r="BN32" s="53">
        <v>4593.22</v>
      </c>
      <c r="BO32" s="53">
        <v>3195.49</v>
      </c>
      <c r="BP32" s="50">
        <v>1930.5289999999995</v>
      </c>
      <c r="BQ32" s="51">
        <v>1930.5289999999995</v>
      </c>
      <c r="BR32" s="53">
        <v>5535.2479999999996</v>
      </c>
      <c r="BS32" s="53">
        <v>-3604.7190000000001</v>
      </c>
      <c r="BT32" s="50">
        <v>52086.192000000003</v>
      </c>
      <c r="BU32" s="51">
        <v>52086.192000000003</v>
      </c>
      <c r="BV32" s="53">
        <v>52086.192000000003</v>
      </c>
      <c r="BW32" s="50">
        <v>-8021.518</v>
      </c>
      <c r="BX32" s="51">
        <v>-8021.518</v>
      </c>
      <c r="BY32" s="53">
        <v>-8021.518</v>
      </c>
      <c r="BZ32" s="50">
        <v>18799</v>
      </c>
      <c r="CA32" s="51">
        <v>18799</v>
      </c>
      <c r="CB32" s="53">
        <v>18799</v>
      </c>
      <c r="CC32" s="50">
        <v>4921.7669999999998</v>
      </c>
      <c r="CD32" s="51">
        <v>4921.7669999999998</v>
      </c>
      <c r="CE32" s="53">
        <v>4921.7669999999998</v>
      </c>
      <c r="CF32" s="50">
        <v>14939</v>
      </c>
      <c r="CG32" s="51">
        <v>14939</v>
      </c>
      <c r="CH32" s="53">
        <v>14939</v>
      </c>
      <c r="CI32" s="50">
        <v>2281.1559999999999</v>
      </c>
      <c r="CJ32" s="51">
        <v>2281.1559999999999</v>
      </c>
      <c r="CK32" s="53">
        <v>2281.1559999999999</v>
      </c>
      <c r="CL32" s="50">
        <v>6095.1450000000004</v>
      </c>
      <c r="CM32" s="51">
        <v>6095.1450000000004</v>
      </c>
      <c r="CN32" s="53">
        <v>6095.1450000000004</v>
      </c>
      <c r="CO32" s="50">
        <f t="shared" si="2"/>
        <v>81473.056000000011</v>
      </c>
      <c r="CP32" s="51">
        <v>67839.406000000003</v>
      </c>
      <c r="CQ32" s="53">
        <v>102266.217</v>
      </c>
      <c r="CR32" s="53">
        <v>-34426.811000000002</v>
      </c>
      <c r="CS32" s="51">
        <v>13633.650000000001</v>
      </c>
      <c r="CT32" s="53">
        <v>1800.172</v>
      </c>
      <c r="CU32" s="53">
        <v>1943.8320000000001</v>
      </c>
      <c r="CV32" s="53">
        <v>9889.6460000000006</v>
      </c>
      <c r="DB32" s="50">
        <v>1831.095</v>
      </c>
      <c r="DC32" s="51">
        <v>852.77</v>
      </c>
      <c r="DD32" s="53">
        <v>852.77</v>
      </c>
      <c r="DE32" s="51">
        <v>978.32500000000005</v>
      </c>
      <c r="DF32" s="53">
        <v>978.32500000000005</v>
      </c>
      <c r="DG32" s="50">
        <v>-308078.63299999997</v>
      </c>
      <c r="DH32" s="51">
        <v>-309124.33299999998</v>
      </c>
      <c r="DI32" s="53">
        <v>-309124.33299999998</v>
      </c>
      <c r="DJ32" s="51">
        <v>1045.6999999999998</v>
      </c>
      <c r="DK32" s="53">
        <v>-5598.7920000000004</v>
      </c>
      <c r="DL32" s="53">
        <v>6752.6880000000001</v>
      </c>
      <c r="DM32" s="53">
        <v>-88.013000000000005</v>
      </c>
      <c r="DN32" s="53">
        <v>-31.823</v>
      </c>
      <c r="DO32" s="53">
        <v>11.64</v>
      </c>
      <c r="DP32" s="50">
        <v>7620.866</v>
      </c>
      <c r="DQ32" s="51">
        <v>7620.866</v>
      </c>
      <c r="DR32" s="53">
        <v>7620.866</v>
      </c>
      <c r="DS32" s="51">
        <v>0</v>
      </c>
      <c r="DT32" s="53">
        <v>0</v>
      </c>
      <c r="DU32" s="53">
        <v>0</v>
      </c>
      <c r="DV32" s="50">
        <v>46637</v>
      </c>
      <c r="DW32" s="51">
        <v>30146</v>
      </c>
      <c r="DX32" s="53">
        <v>30146</v>
      </c>
      <c r="DY32" s="51">
        <v>16491</v>
      </c>
      <c r="DZ32" s="53">
        <v>2330</v>
      </c>
      <c r="EA32" s="53">
        <v>13375</v>
      </c>
      <c r="EB32" s="53">
        <v>786</v>
      </c>
      <c r="EC32" s="50">
        <v>-15572.666999999998</v>
      </c>
      <c r="ED32" s="51">
        <v>-36085.072999999997</v>
      </c>
      <c r="EE32" s="53">
        <v>-36085.072999999997</v>
      </c>
      <c r="EF32" s="51">
        <v>20512.405999999999</v>
      </c>
      <c r="EG32" s="53">
        <v>3767.415</v>
      </c>
      <c r="EH32" s="53">
        <v>3767.59</v>
      </c>
      <c r="EI32" s="53">
        <v>12977.401</v>
      </c>
      <c r="EJ32" s="53">
        <v>0</v>
      </c>
      <c r="EK32" s="50">
        <v>45253.597000000002</v>
      </c>
      <c r="EL32" s="51">
        <v>45253.597000000002</v>
      </c>
      <c r="EM32" s="53">
        <v>45253.597000000002</v>
      </c>
      <c r="EN32" s="51">
        <v>0</v>
      </c>
      <c r="EO32" s="53">
        <v>0</v>
      </c>
      <c r="EP32" s="53">
        <v>0</v>
      </c>
    </row>
    <row r="33" spans="1:146" x14ac:dyDescent="0.2">
      <c r="A33" s="10" t="s">
        <v>60</v>
      </c>
      <c r="B33" s="44"/>
      <c r="C33" s="50">
        <v>1749533.2170000002</v>
      </c>
      <c r="D33" s="51">
        <v>1728797.0920000002</v>
      </c>
      <c r="E33" s="52">
        <v>4167.2910000000002</v>
      </c>
      <c r="F33" s="52">
        <v>1724629.8010000002</v>
      </c>
      <c r="G33" s="51">
        <v>20736.125000000004</v>
      </c>
      <c r="H33" s="44"/>
      <c r="I33" s="50">
        <v>26199.116000000002</v>
      </c>
      <c r="J33" s="51">
        <v>15316.208000000001</v>
      </c>
      <c r="K33" s="53">
        <v>15316.208000000001</v>
      </c>
      <c r="L33" s="51">
        <v>10882.908000000001</v>
      </c>
      <c r="M33" s="53">
        <v>3381.748</v>
      </c>
      <c r="N33" s="53">
        <v>4576.585</v>
      </c>
      <c r="O33" s="53">
        <v>2049.576</v>
      </c>
      <c r="P33" s="53">
        <v>808.91899999999998</v>
      </c>
      <c r="Q33" s="53">
        <v>38.734000000000002</v>
      </c>
      <c r="R33" s="53">
        <v>11.959</v>
      </c>
      <c r="S33" s="53">
        <v>15.387</v>
      </c>
      <c r="T33" s="50">
        <v>108822.64599999999</v>
      </c>
      <c r="U33" s="51">
        <v>108822.64599999999</v>
      </c>
      <c r="V33" s="53">
        <v>108822.64599999999</v>
      </c>
      <c r="W33" s="51">
        <v>0</v>
      </c>
      <c r="X33" s="53">
        <v>0</v>
      </c>
      <c r="Y33" s="53">
        <v>0</v>
      </c>
      <c r="Z33" s="53">
        <v>0</v>
      </c>
      <c r="AA33" s="53">
        <v>0</v>
      </c>
      <c r="AB33" s="50">
        <v>1062773.6440000001</v>
      </c>
      <c r="AC33" s="51">
        <v>1062773.6440000001</v>
      </c>
      <c r="AD33" s="53">
        <v>895680.03899999999</v>
      </c>
      <c r="AE33" s="53">
        <v>166973.12</v>
      </c>
      <c r="AF33" s="53">
        <v>120.485</v>
      </c>
      <c r="AG33" s="50">
        <v>4707</v>
      </c>
      <c r="AH33" s="51">
        <v>4707</v>
      </c>
      <c r="AI33" s="53">
        <v>4707</v>
      </c>
      <c r="AJ33" s="50">
        <v>0</v>
      </c>
      <c r="AK33" s="51">
        <v>0</v>
      </c>
      <c r="AL33" s="53">
        <v>0</v>
      </c>
      <c r="AM33" s="50">
        <v>45488.457999999999</v>
      </c>
      <c r="AN33" s="51">
        <v>45377.911</v>
      </c>
      <c r="AO33" s="53">
        <v>45377.911</v>
      </c>
      <c r="AP33" s="51">
        <v>110.547</v>
      </c>
      <c r="AQ33" s="53">
        <v>110.547</v>
      </c>
      <c r="AR33" s="50">
        <v>27985</v>
      </c>
      <c r="AS33" s="51">
        <v>27985</v>
      </c>
      <c r="AT33" s="53">
        <v>27985</v>
      </c>
      <c r="AU33" s="51">
        <v>0</v>
      </c>
      <c r="AV33" s="53">
        <v>0</v>
      </c>
      <c r="AW33" s="53">
        <v>0</v>
      </c>
      <c r="AX33" s="53">
        <v>0</v>
      </c>
      <c r="AY33" s="53">
        <v>0</v>
      </c>
      <c r="AZ33" s="53">
        <v>0</v>
      </c>
      <c r="BA33" s="50">
        <v>150679.56899999999</v>
      </c>
      <c r="BB33" s="51">
        <v>150212.41399999999</v>
      </c>
      <c r="BC33" s="53">
        <v>150212.41399999999</v>
      </c>
      <c r="BD33" s="51">
        <v>467.15500000000003</v>
      </c>
      <c r="BE33" s="53">
        <v>197.23400000000001</v>
      </c>
      <c r="BF33" s="53">
        <v>178.87</v>
      </c>
      <c r="BG33" s="53">
        <v>91.051000000000002</v>
      </c>
      <c r="BH33" s="50">
        <v>12113.991999999998</v>
      </c>
      <c r="BI33" s="51">
        <v>8463.4519999999993</v>
      </c>
      <c r="BJ33" s="53">
        <v>8463.4519999999993</v>
      </c>
      <c r="BK33" s="51">
        <v>3650.54</v>
      </c>
      <c r="BL33" s="53">
        <v>2081.8910000000001</v>
      </c>
      <c r="BM33" s="53">
        <v>1521.501</v>
      </c>
      <c r="BN33" s="53">
        <v>28.155999999999999</v>
      </c>
      <c r="BO33" s="53">
        <v>18.992000000000001</v>
      </c>
      <c r="BP33" s="50">
        <v>0</v>
      </c>
      <c r="BQ33" s="51">
        <v>0</v>
      </c>
      <c r="BR33" s="53">
        <v>0</v>
      </c>
      <c r="BS33" s="53">
        <v>0</v>
      </c>
      <c r="BT33" s="50">
        <v>13550.636</v>
      </c>
      <c r="BU33" s="51">
        <v>13550.636</v>
      </c>
      <c r="BV33" s="53">
        <v>13550.636</v>
      </c>
      <c r="BW33" s="50">
        <v>187.23500000000001</v>
      </c>
      <c r="BX33" s="51">
        <v>187.23500000000001</v>
      </c>
      <c r="BY33" s="53">
        <v>187.23500000000001</v>
      </c>
      <c r="BZ33" s="50">
        <v>2888</v>
      </c>
      <c r="CA33" s="51">
        <v>2888</v>
      </c>
      <c r="CB33" s="53">
        <v>2888</v>
      </c>
      <c r="CC33" s="50">
        <v>0</v>
      </c>
      <c r="CD33" s="51">
        <v>0</v>
      </c>
      <c r="CE33" s="53">
        <v>0</v>
      </c>
      <c r="CF33" s="50">
        <v>0</v>
      </c>
      <c r="CG33" s="51">
        <v>0</v>
      </c>
      <c r="CH33" s="53">
        <v>0</v>
      </c>
      <c r="CI33" s="50">
        <v>37.542999999999999</v>
      </c>
      <c r="CJ33" s="51">
        <v>37.542999999999999</v>
      </c>
      <c r="CK33" s="53">
        <v>37.542999999999999</v>
      </c>
      <c r="CL33" s="50">
        <v>-864.04100000000005</v>
      </c>
      <c r="CM33" s="51">
        <v>-864.04100000000005</v>
      </c>
      <c r="CN33" s="53">
        <v>-864.04100000000005</v>
      </c>
      <c r="CO33" s="50">
        <f t="shared" si="2"/>
        <v>7778.0390000000007</v>
      </c>
      <c r="CP33" s="51">
        <v>7778.0390000000007</v>
      </c>
      <c r="CQ33" s="53">
        <v>4686.0690000000004</v>
      </c>
      <c r="CR33" s="53">
        <v>3091.97</v>
      </c>
      <c r="CS33" s="51">
        <v>0</v>
      </c>
      <c r="CT33" s="53">
        <v>0</v>
      </c>
      <c r="CU33" s="53">
        <v>0</v>
      </c>
      <c r="CV33" s="53">
        <v>0</v>
      </c>
      <c r="DB33" s="50">
        <v>948.06400000000008</v>
      </c>
      <c r="DC33" s="51">
        <v>484.339</v>
      </c>
      <c r="DD33" s="53">
        <v>484.339</v>
      </c>
      <c r="DE33" s="51">
        <v>463.72500000000002</v>
      </c>
      <c r="DF33" s="53">
        <v>463.72500000000002</v>
      </c>
      <c r="DG33" s="50">
        <v>111783.69499999999</v>
      </c>
      <c r="DH33" s="51">
        <v>109743.476</v>
      </c>
      <c r="DI33" s="53">
        <v>109743.476</v>
      </c>
      <c r="DJ33" s="51">
        <v>2040.2190000000001</v>
      </c>
      <c r="DK33" s="53">
        <v>1987.65</v>
      </c>
      <c r="DL33" s="53">
        <v>13.531000000000001</v>
      </c>
      <c r="DM33" s="53">
        <v>22.765000000000001</v>
      </c>
      <c r="DN33" s="53">
        <v>10.971</v>
      </c>
      <c r="DO33" s="53">
        <v>5.3019999999999996</v>
      </c>
      <c r="DP33" s="50">
        <v>4566.6419999999998</v>
      </c>
      <c r="DQ33" s="51">
        <v>4566.6419999999998</v>
      </c>
      <c r="DR33" s="53">
        <v>4566.6419999999998</v>
      </c>
      <c r="DS33" s="51">
        <v>0</v>
      </c>
      <c r="DT33" s="53">
        <v>0</v>
      </c>
      <c r="DU33" s="53">
        <v>0</v>
      </c>
      <c r="DV33" s="50">
        <v>9072</v>
      </c>
      <c r="DW33" s="51">
        <v>6217</v>
      </c>
      <c r="DX33" s="53">
        <v>6217</v>
      </c>
      <c r="DY33" s="51">
        <v>2855</v>
      </c>
      <c r="DZ33" s="53">
        <v>401</v>
      </c>
      <c r="EA33" s="53">
        <v>2427</v>
      </c>
      <c r="EB33" s="53">
        <v>27</v>
      </c>
      <c r="EC33" s="50">
        <v>37150.413</v>
      </c>
      <c r="ED33" s="51">
        <v>36884.381999999998</v>
      </c>
      <c r="EE33" s="53">
        <v>36884.381999999998</v>
      </c>
      <c r="EF33" s="51">
        <v>266.03100000000001</v>
      </c>
      <c r="EG33" s="53">
        <v>22.71</v>
      </c>
      <c r="EH33" s="53">
        <v>157.173</v>
      </c>
      <c r="EI33" s="53">
        <v>86.147999999999996</v>
      </c>
      <c r="EJ33" s="53">
        <v>0</v>
      </c>
      <c r="EK33" s="50">
        <v>123665.56600000001</v>
      </c>
      <c r="EL33" s="51">
        <v>123665.56600000001</v>
      </c>
      <c r="EM33" s="53">
        <v>123665.56600000001</v>
      </c>
      <c r="EN33" s="51">
        <v>0</v>
      </c>
      <c r="EO33" s="53">
        <v>0</v>
      </c>
      <c r="EP33" s="53">
        <v>0</v>
      </c>
    </row>
    <row r="34" spans="1:146" x14ac:dyDescent="0.2">
      <c r="A34" s="10" t="s">
        <v>61</v>
      </c>
      <c r="B34" s="44"/>
      <c r="C34" s="50">
        <v>196657.87700000001</v>
      </c>
      <c r="D34" s="51">
        <v>193923.43400000001</v>
      </c>
      <c r="E34" s="52">
        <v>994.25599999999997</v>
      </c>
      <c r="F34" s="52">
        <v>192929.17800000001</v>
      </c>
      <c r="G34" s="51">
        <v>2734.4430000000002</v>
      </c>
      <c r="H34" s="44"/>
      <c r="I34" s="50">
        <v>0</v>
      </c>
      <c r="J34" s="51">
        <v>0</v>
      </c>
      <c r="K34" s="53">
        <v>0</v>
      </c>
      <c r="L34" s="51">
        <v>0</v>
      </c>
      <c r="M34" s="53">
        <v>0</v>
      </c>
      <c r="N34" s="53">
        <v>0</v>
      </c>
      <c r="O34" s="53">
        <v>0</v>
      </c>
      <c r="P34" s="53">
        <v>0</v>
      </c>
      <c r="Q34" s="53">
        <v>0</v>
      </c>
      <c r="R34" s="53">
        <v>0</v>
      </c>
      <c r="S34" s="53">
        <v>0</v>
      </c>
      <c r="T34" s="50">
        <v>69843.864000000001</v>
      </c>
      <c r="U34" s="51">
        <v>69725.881999999998</v>
      </c>
      <c r="V34" s="53">
        <v>69725.881999999998</v>
      </c>
      <c r="W34" s="51">
        <v>117.982</v>
      </c>
      <c r="X34" s="53">
        <v>96.289000000000001</v>
      </c>
      <c r="Y34" s="53">
        <v>21.693000000000001</v>
      </c>
      <c r="Z34" s="53">
        <v>0</v>
      </c>
      <c r="AA34" s="53">
        <v>0</v>
      </c>
      <c r="AB34" s="50">
        <v>16965.807000000001</v>
      </c>
      <c r="AC34" s="51">
        <v>16965.807000000001</v>
      </c>
      <c r="AD34" s="53">
        <v>14299.995000000001</v>
      </c>
      <c r="AE34" s="53">
        <v>2665.8119999999999</v>
      </c>
      <c r="AF34" s="53">
        <v>0</v>
      </c>
      <c r="AG34" s="50">
        <v>205</v>
      </c>
      <c r="AH34" s="51">
        <v>205</v>
      </c>
      <c r="AI34" s="53">
        <v>205</v>
      </c>
      <c r="AJ34" s="50">
        <v>0</v>
      </c>
      <c r="AK34" s="51">
        <v>0</v>
      </c>
      <c r="AL34" s="53">
        <v>0</v>
      </c>
      <c r="AM34" s="50">
        <v>0</v>
      </c>
      <c r="AN34" s="51">
        <v>0</v>
      </c>
      <c r="AO34" s="53">
        <v>0</v>
      </c>
      <c r="AP34" s="51">
        <v>0</v>
      </c>
      <c r="AQ34" s="53">
        <v>0</v>
      </c>
      <c r="AR34" s="50">
        <v>9151</v>
      </c>
      <c r="AS34" s="51">
        <v>7109</v>
      </c>
      <c r="AT34" s="53">
        <v>7109</v>
      </c>
      <c r="AU34" s="51">
        <v>2042</v>
      </c>
      <c r="AV34" s="53">
        <v>473</v>
      </c>
      <c r="AW34" s="53">
        <v>1307</v>
      </c>
      <c r="AX34" s="53">
        <v>4</v>
      </c>
      <c r="AY34" s="53">
        <v>258</v>
      </c>
      <c r="AZ34" s="53">
        <v>0</v>
      </c>
      <c r="BA34" s="50">
        <v>0</v>
      </c>
      <c r="BB34" s="51">
        <v>0</v>
      </c>
      <c r="BC34" s="53">
        <v>0</v>
      </c>
      <c r="BD34" s="51">
        <v>0</v>
      </c>
      <c r="BE34" s="53">
        <v>0</v>
      </c>
      <c r="BF34" s="53">
        <v>0</v>
      </c>
      <c r="BG34" s="53">
        <v>0</v>
      </c>
      <c r="BH34" s="50">
        <v>0</v>
      </c>
      <c r="BI34" s="51">
        <v>0</v>
      </c>
      <c r="BJ34" s="53">
        <v>0</v>
      </c>
      <c r="BK34" s="51">
        <v>0</v>
      </c>
      <c r="BL34" s="53">
        <v>0</v>
      </c>
      <c r="BM34" s="53">
        <v>0</v>
      </c>
      <c r="BN34" s="53">
        <v>0</v>
      </c>
      <c r="BO34" s="53">
        <v>0</v>
      </c>
      <c r="BP34" s="50">
        <v>0</v>
      </c>
      <c r="BQ34" s="51">
        <v>0</v>
      </c>
      <c r="BR34" s="53">
        <v>0</v>
      </c>
      <c r="BS34" s="53">
        <v>0</v>
      </c>
      <c r="BT34" s="50">
        <v>0</v>
      </c>
      <c r="BU34" s="51">
        <v>0</v>
      </c>
      <c r="BV34" s="53">
        <v>0</v>
      </c>
      <c r="BW34" s="50">
        <v>0</v>
      </c>
      <c r="BX34" s="51">
        <v>0</v>
      </c>
      <c r="BY34" s="53">
        <v>0</v>
      </c>
      <c r="BZ34" s="50">
        <v>5610</v>
      </c>
      <c r="CA34" s="51">
        <v>5610</v>
      </c>
      <c r="CB34" s="53">
        <v>5610</v>
      </c>
      <c r="CC34" s="50">
        <v>994.25599999999997</v>
      </c>
      <c r="CD34" s="51">
        <v>994.25599999999997</v>
      </c>
      <c r="CE34" s="53">
        <v>994.25599999999997</v>
      </c>
      <c r="CF34" s="50">
        <v>3633</v>
      </c>
      <c r="CG34" s="51">
        <v>3633</v>
      </c>
      <c r="CH34" s="53">
        <v>3633</v>
      </c>
      <c r="CI34" s="50">
        <v>0</v>
      </c>
      <c r="CJ34" s="51">
        <v>0</v>
      </c>
      <c r="CK34" s="53">
        <v>0</v>
      </c>
      <c r="CL34" s="50">
        <v>0</v>
      </c>
      <c r="CM34" s="51">
        <v>0</v>
      </c>
      <c r="CN34" s="53">
        <v>0</v>
      </c>
      <c r="CO34" s="50">
        <f t="shared" si="2"/>
        <v>0</v>
      </c>
      <c r="CP34" s="51">
        <v>0</v>
      </c>
      <c r="CQ34" s="53">
        <v>0</v>
      </c>
      <c r="CR34" s="53">
        <v>0</v>
      </c>
      <c r="CS34" s="51">
        <v>0</v>
      </c>
      <c r="CT34" s="53">
        <v>0</v>
      </c>
      <c r="CU34" s="53">
        <v>0</v>
      </c>
      <c r="CV34" s="53">
        <v>0</v>
      </c>
      <c r="DB34" s="50">
        <v>0</v>
      </c>
      <c r="DC34" s="51">
        <v>0</v>
      </c>
      <c r="DD34" s="53">
        <v>0</v>
      </c>
      <c r="DE34" s="51">
        <v>0</v>
      </c>
      <c r="DF34" s="53">
        <v>0</v>
      </c>
      <c r="DG34" s="50">
        <v>32067.64</v>
      </c>
      <c r="DH34" s="51">
        <v>31497.17</v>
      </c>
      <c r="DI34" s="53">
        <v>31497.17</v>
      </c>
      <c r="DJ34" s="51">
        <v>570.47</v>
      </c>
      <c r="DK34" s="53">
        <v>570.47</v>
      </c>
      <c r="DL34" s="53">
        <v>0</v>
      </c>
      <c r="DM34" s="53">
        <v>0</v>
      </c>
      <c r="DN34" s="53">
        <v>0</v>
      </c>
      <c r="DO34" s="53">
        <v>0</v>
      </c>
      <c r="DP34" s="50">
        <v>0</v>
      </c>
      <c r="DQ34" s="51">
        <v>0</v>
      </c>
      <c r="DR34" s="53">
        <v>0</v>
      </c>
      <c r="DS34" s="51">
        <v>0</v>
      </c>
      <c r="DT34" s="53">
        <v>0</v>
      </c>
      <c r="DU34" s="53">
        <v>0</v>
      </c>
      <c r="DV34" s="50">
        <v>0</v>
      </c>
      <c r="DW34" s="51">
        <v>0</v>
      </c>
      <c r="DX34" s="53">
        <v>0</v>
      </c>
      <c r="DY34" s="51">
        <v>0</v>
      </c>
      <c r="DZ34" s="53">
        <v>0</v>
      </c>
      <c r="EA34" s="53">
        <v>0</v>
      </c>
      <c r="EB34" s="53">
        <v>0</v>
      </c>
      <c r="EC34" s="50">
        <v>150.68900000000002</v>
      </c>
      <c r="ED34" s="51">
        <v>146.69800000000001</v>
      </c>
      <c r="EE34" s="53">
        <v>146.69800000000001</v>
      </c>
      <c r="EF34" s="51">
        <v>3.9910000000000001</v>
      </c>
      <c r="EG34" s="53">
        <v>0</v>
      </c>
      <c r="EH34" s="53">
        <v>0</v>
      </c>
      <c r="EI34" s="53">
        <v>0</v>
      </c>
      <c r="EJ34" s="53">
        <v>3.9910000000000001</v>
      </c>
      <c r="EK34" s="50">
        <v>58036.620999999999</v>
      </c>
      <c r="EL34" s="51">
        <v>58036.620999999999</v>
      </c>
      <c r="EM34" s="53">
        <v>58036.620999999999</v>
      </c>
      <c r="EN34" s="51">
        <v>0</v>
      </c>
      <c r="EO34" s="53">
        <v>0</v>
      </c>
      <c r="EP34" s="53">
        <v>0</v>
      </c>
    </row>
    <row r="35" spans="1:146" x14ac:dyDescent="0.2">
      <c r="A35" s="12"/>
      <c r="B35" s="44"/>
      <c r="C35" s="50"/>
      <c r="D35" s="51"/>
      <c r="E35" s="52"/>
      <c r="F35" s="52"/>
      <c r="G35" s="51"/>
      <c r="H35" s="44"/>
      <c r="I35" s="50"/>
      <c r="J35" s="56"/>
      <c r="K35" s="53"/>
      <c r="L35" s="56"/>
      <c r="M35" s="53"/>
      <c r="N35" s="53"/>
      <c r="O35" s="53"/>
      <c r="P35" s="53"/>
      <c r="Q35" s="53"/>
      <c r="R35" s="53"/>
      <c r="S35" s="53"/>
      <c r="T35" s="50"/>
      <c r="U35" s="56"/>
      <c r="V35" s="53"/>
      <c r="W35" s="51"/>
      <c r="X35" s="53"/>
      <c r="Y35" s="53"/>
      <c r="Z35" s="53"/>
      <c r="AA35" s="53"/>
      <c r="AB35" s="55"/>
      <c r="AC35" s="51"/>
      <c r="AD35" s="53"/>
      <c r="AE35" s="53"/>
      <c r="AF35" s="53"/>
      <c r="AG35" s="50"/>
      <c r="AH35" s="56"/>
      <c r="AI35" s="53"/>
      <c r="AJ35" s="55"/>
      <c r="AK35" s="56"/>
      <c r="AL35" s="53"/>
      <c r="AM35" s="50"/>
      <c r="AN35" s="56"/>
      <c r="AO35" s="53"/>
      <c r="AP35" s="56"/>
      <c r="AQ35" s="53"/>
      <c r="AR35" s="50"/>
      <c r="AS35" s="56"/>
      <c r="AT35" s="53"/>
      <c r="AU35" s="51"/>
      <c r="AV35" s="53"/>
      <c r="AW35" s="53"/>
      <c r="AX35" s="53"/>
      <c r="AY35" s="53"/>
      <c r="AZ35" s="53"/>
      <c r="BA35" s="55"/>
      <c r="BB35" s="56"/>
      <c r="BC35" s="53"/>
      <c r="BD35" s="51"/>
      <c r="BE35" s="53"/>
      <c r="BF35" s="53"/>
      <c r="BG35" s="53"/>
      <c r="BH35" s="50"/>
      <c r="BI35" s="56"/>
      <c r="BJ35" s="53"/>
      <c r="BK35" s="51"/>
      <c r="BL35" s="53"/>
      <c r="BM35" s="53"/>
      <c r="BN35" s="53"/>
      <c r="BO35" s="53"/>
      <c r="BP35" s="50"/>
      <c r="BQ35" s="51"/>
      <c r="BR35" s="53"/>
      <c r="BS35" s="53"/>
      <c r="BT35" s="50"/>
      <c r="BU35" s="56"/>
      <c r="BV35" s="53"/>
      <c r="BW35" s="55"/>
      <c r="BX35" s="56"/>
      <c r="BY35" s="53"/>
      <c r="BZ35" s="55"/>
      <c r="CA35" s="56"/>
      <c r="CB35" s="53"/>
      <c r="CC35" s="55"/>
      <c r="CD35" s="56"/>
      <c r="CE35" s="53"/>
      <c r="CF35" s="55"/>
      <c r="CG35" s="56"/>
      <c r="CH35" s="53"/>
      <c r="CI35" s="55"/>
      <c r="CJ35" s="56"/>
      <c r="CK35" s="53"/>
      <c r="CL35" s="55"/>
      <c r="CM35" s="56"/>
      <c r="CN35" s="53"/>
      <c r="CO35" s="50">
        <f t="shared" si="2"/>
        <v>0</v>
      </c>
      <c r="CP35" s="51"/>
      <c r="CQ35" s="53"/>
      <c r="CR35" s="53"/>
      <c r="CS35" s="51"/>
      <c r="CT35" s="53"/>
      <c r="CU35" s="53"/>
      <c r="CV35" s="53"/>
      <c r="DB35" s="50"/>
      <c r="DC35" s="56"/>
      <c r="DD35" s="53"/>
      <c r="DE35" s="56"/>
      <c r="DF35" s="53"/>
      <c r="DG35" s="50"/>
      <c r="DH35" s="56"/>
      <c r="DI35" s="53"/>
      <c r="DJ35" s="51"/>
      <c r="DK35" s="53"/>
      <c r="DL35" s="53"/>
      <c r="DM35" s="53"/>
      <c r="DN35" s="53"/>
      <c r="DO35" s="53"/>
      <c r="DP35" s="50"/>
      <c r="DQ35" s="56"/>
      <c r="DR35" s="53"/>
      <c r="DS35" s="51"/>
      <c r="DT35" s="53"/>
      <c r="DU35" s="53"/>
      <c r="DV35" s="50"/>
      <c r="DW35" s="56"/>
      <c r="DX35" s="53"/>
      <c r="DY35" s="51"/>
      <c r="DZ35" s="53"/>
      <c r="EA35" s="53"/>
      <c r="EB35" s="53"/>
      <c r="EC35" s="50"/>
      <c r="ED35" s="56"/>
      <c r="EE35" s="53"/>
      <c r="EF35" s="51"/>
      <c r="EG35" s="53"/>
      <c r="EH35" s="53"/>
      <c r="EI35" s="53"/>
      <c r="EJ35" s="53"/>
      <c r="EK35" s="50"/>
      <c r="EL35" s="56"/>
      <c r="EM35" s="53"/>
      <c r="EN35" s="51"/>
      <c r="EO35" s="53"/>
      <c r="EP35" s="53"/>
    </row>
    <row r="36" spans="1:146" x14ac:dyDescent="0.2">
      <c r="A36" s="8" t="s">
        <v>62</v>
      </c>
      <c r="B36" s="44"/>
      <c r="C36" s="50">
        <v>1555846.5810000002</v>
      </c>
      <c r="D36" s="51">
        <v>1226206.8320000002</v>
      </c>
      <c r="E36" s="52">
        <v>157127.87899999999</v>
      </c>
      <c r="F36" s="52">
        <v>1069078.953</v>
      </c>
      <c r="G36" s="51">
        <v>329639.74900000001</v>
      </c>
      <c r="H36" s="44"/>
      <c r="I36" s="50">
        <v>32386.307999999997</v>
      </c>
      <c r="J36" s="51">
        <v>15699.415999999999</v>
      </c>
      <c r="K36" s="53">
        <v>15699.415999999999</v>
      </c>
      <c r="L36" s="51">
        <v>16686.892</v>
      </c>
      <c r="M36" s="53">
        <v>3068.2570000000001</v>
      </c>
      <c r="N36" s="53">
        <v>8125.4260000000004</v>
      </c>
      <c r="O36" s="53">
        <v>1750.7159999999999</v>
      </c>
      <c r="P36" s="53">
        <v>3434.87</v>
      </c>
      <c r="Q36" s="53">
        <v>236.68</v>
      </c>
      <c r="R36" s="53">
        <v>64.962999999999994</v>
      </c>
      <c r="S36" s="53">
        <v>5.98</v>
      </c>
      <c r="T36" s="50">
        <v>265554.94500000001</v>
      </c>
      <c r="U36" s="51">
        <v>265554.94500000001</v>
      </c>
      <c r="V36" s="53">
        <v>265554.94500000001</v>
      </c>
      <c r="W36" s="51">
        <v>0</v>
      </c>
      <c r="X36" s="53">
        <v>0</v>
      </c>
      <c r="Y36" s="53">
        <v>0</v>
      </c>
      <c r="Z36" s="53">
        <v>0</v>
      </c>
      <c r="AA36" s="53">
        <v>0</v>
      </c>
      <c r="AB36" s="45">
        <v>79788.769</v>
      </c>
      <c r="AC36" s="51">
        <v>79788.769</v>
      </c>
      <c r="AD36" s="53">
        <v>62180.099000000002</v>
      </c>
      <c r="AE36" s="53">
        <v>11591.645</v>
      </c>
      <c r="AF36" s="53">
        <v>6017.0249999999996</v>
      </c>
      <c r="AG36" s="50">
        <v>46205</v>
      </c>
      <c r="AH36" s="51">
        <v>46205</v>
      </c>
      <c r="AI36" s="53">
        <v>46205</v>
      </c>
      <c r="AJ36" s="45">
        <v>0</v>
      </c>
      <c r="AK36" s="51">
        <v>0</v>
      </c>
      <c r="AL36" s="53">
        <v>0</v>
      </c>
      <c r="AM36" s="50">
        <v>5343.1449999999995</v>
      </c>
      <c r="AN36" s="51">
        <v>4210.7129999999997</v>
      </c>
      <c r="AO36" s="53">
        <v>4210.7129999999997</v>
      </c>
      <c r="AP36" s="51">
        <v>1132.432</v>
      </c>
      <c r="AQ36" s="53">
        <v>1132.432</v>
      </c>
      <c r="AR36" s="50">
        <v>273787</v>
      </c>
      <c r="AS36" s="51">
        <v>84414</v>
      </c>
      <c r="AT36" s="53">
        <v>84414</v>
      </c>
      <c r="AU36" s="51">
        <v>189373</v>
      </c>
      <c r="AV36" s="53">
        <v>136032</v>
      </c>
      <c r="AW36" s="53">
        <v>16622</v>
      </c>
      <c r="AX36" s="53">
        <v>36121</v>
      </c>
      <c r="AY36" s="53">
        <v>598</v>
      </c>
      <c r="AZ36" s="53">
        <v>0</v>
      </c>
      <c r="BA36" s="45"/>
      <c r="BB36" s="51">
        <v>-46340.586000000003</v>
      </c>
      <c r="BC36" s="53">
        <v>-46340.586000000003</v>
      </c>
      <c r="BD36" s="51">
        <v>-72.724999999999994</v>
      </c>
      <c r="BE36" s="53">
        <v>-62.12</v>
      </c>
      <c r="BF36" s="53">
        <v>-10.605</v>
      </c>
      <c r="BG36" s="53">
        <v>0</v>
      </c>
      <c r="BH36" s="50">
        <v>102068.321</v>
      </c>
      <c r="BI36" s="51">
        <v>17254.974999999999</v>
      </c>
      <c r="BJ36" s="53">
        <v>17254.974999999999</v>
      </c>
      <c r="BK36" s="51">
        <v>84813.34599999999</v>
      </c>
      <c r="BL36" s="53">
        <v>32619.587</v>
      </c>
      <c r="BM36" s="53">
        <v>28195.091</v>
      </c>
      <c r="BN36" s="53">
        <v>14645.757</v>
      </c>
      <c r="BO36" s="53">
        <v>9352.9110000000001</v>
      </c>
      <c r="BP36" s="50">
        <v>15074.669</v>
      </c>
      <c r="BQ36" s="51">
        <v>15074.669</v>
      </c>
      <c r="BR36" s="53">
        <v>8201.1139999999996</v>
      </c>
      <c r="BS36" s="53">
        <v>6873.5550000000003</v>
      </c>
      <c r="BT36" s="50">
        <v>54643.747000000003</v>
      </c>
      <c r="BU36" s="51">
        <v>54643.747000000003</v>
      </c>
      <c r="BV36" s="53">
        <v>54643.747000000003</v>
      </c>
      <c r="BW36" s="45">
        <v>13758.484</v>
      </c>
      <c r="BX36" s="51">
        <v>13758.484</v>
      </c>
      <c r="BY36" s="53">
        <v>13758.484</v>
      </c>
      <c r="BZ36" s="45">
        <v>37237</v>
      </c>
      <c r="CA36" s="51">
        <v>37237</v>
      </c>
      <c r="CB36" s="53">
        <v>37237</v>
      </c>
      <c r="CC36" s="45">
        <v>1116.3119999999999</v>
      </c>
      <c r="CD36" s="51">
        <v>1116.3119999999999</v>
      </c>
      <c r="CE36" s="53">
        <v>1116.3119999999999</v>
      </c>
      <c r="CF36" s="45">
        <v>8940</v>
      </c>
      <c r="CG36" s="51">
        <v>8940</v>
      </c>
      <c r="CH36" s="53">
        <v>8940</v>
      </c>
      <c r="CI36" s="45">
        <v>1623.982</v>
      </c>
      <c r="CJ36" s="51">
        <v>1623.982</v>
      </c>
      <c r="CK36" s="53">
        <v>1623.982</v>
      </c>
      <c r="CL36" s="45">
        <v>43300.527999999998</v>
      </c>
      <c r="CM36" s="51">
        <v>43300.527999999998</v>
      </c>
      <c r="CN36" s="53">
        <v>43300.527999999998</v>
      </c>
      <c r="CO36" s="50">
        <f t="shared" si="2"/>
        <v>210357.174</v>
      </c>
      <c r="CP36" s="51">
        <v>206704.70699999999</v>
      </c>
      <c r="CQ36" s="53">
        <v>91311.547999999995</v>
      </c>
      <c r="CR36" s="53">
        <v>115393.159</v>
      </c>
      <c r="CS36" s="51">
        <v>3652.4670000000001</v>
      </c>
      <c r="CT36" s="53">
        <v>3192.1010000000001</v>
      </c>
      <c r="CU36" s="53">
        <v>460.36599999999999</v>
      </c>
      <c r="CV36" s="53">
        <v>0</v>
      </c>
      <c r="DB36" s="50">
        <v>4225.6610000000001</v>
      </c>
      <c r="DC36" s="51">
        <v>925.90099999999995</v>
      </c>
      <c r="DD36" s="53">
        <v>925.90099999999995</v>
      </c>
      <c r="DE36" s="51">
        <v>3299.76</v>
      </c>
      <c r="DF36" s="53">
        <v>3299.76</v>
      </c>
      <c r="DG36" s="50">
        <v>181727.34299999999</v>
      </c>
      <c r="DH36" s="51">
        <v>178495.766</v>
      </c>
      <c r="DI36" s="53">
        <v>178495.766</v>
      </c>
      <c r="DJ36" s="51">
        <v>3231.5770000000002</v>
      </c>
      <c r="DK36" s="53">
        <v>3232.8760000000002</v>
      </c>
      <c r="DL36" s="53">
        <v>0</v>
      </c>
      <c r="DM36" s="53">
        <v>-0.96</v>
      </c>
      <c r="DN36" s="53">
        <v>-0.33900000000000002</v>
      </c>
      <c r="DO36" s="53">
        <v>0</v>
      </c>
      <c r="DP36" s="50">
        <v>17256.465</v>
      </c>
      <c r="DQ36" s="51">
        <v>17256.465</v>
      </c>
      <c r="DR36" s="53">
        <v>17256.465</v>
      </c>
      <c r="DS36" s="51">
        <v>0</v>
      </c>
      <c r="DT36" s="53">
        <v>0</v>
      </c>
      <c r="DU36" s="53">
        <v>0</v>
      </c>
      <c r="DV36" s="50">
        <v>80350</v>
      </c>
      <c r="DW36" s="51">
        <v>52827</v>
      </c>
      <c r="DX36" s="53">
        <v>52827</v>
      </c>
      <c r="DY36" s="51">
        <v>27523</v>
      </c>
      <c r="DZ36" s="53">
        <v>3384</v>
      </c>
      <c r="EA36" s="53">
        <v>23709</v>
      </c>
      <c r="EB36" s="53">
        <v>430</v>
      </c>
      <c r="EC36" s="50">
        <v>66325.157000000007</v>
      </c>
      <c r="ED36" s="51">
        <v>66325.157000000007</v>
      </c>
      <c r="EE36" s="53">
        <v>66325.157000000007</v>
      </c>
      <c r="EF36" s="51">
        <v>0</v>
      </c>
      <c r="EG36" s="53">
        <v>0</v>
      </c>
      <c r="EH36" s="53">
        <v>0</v>
      </c>
      <c r="EI36" s="53">
        <v>0</v>
      </c>
      <c r="EJ36" s="53">
        <v>0</v>
      </c>
      <c r="EK36" s="50">
        <v>61189.881999999998</v>
      </c>
      <c r="EL36" s="51">
        <v>61189.881999999998</v>
      </c>
      <c r="EM36" s="53">
        <v>61189.881999999998</v>
      </c>
      <c r="EN36" s="51">
        <v>0</v>
      </c>
      <c r="EO36" s="53">
        <v>0</v>
      </c>
      <c r="EP36" s="53">
        <v>0</v>
      </c>
    </row>
    <row r="37" spans="1:146" x14ac:dyDescent="0.2">
      <c r="A37" s="14" t="s">
        <v>63</v>
      </c>
      <c r="B37" s="54"/>
      <c r="C37" s="55">
        <v>270852105.72100002</v>
      </c>
      <c r="D37" s="56">
        <v>244973594.01999998</v>
      </c>
      <c r="E37" s="57">
        <v>26880463.972999994</v>
      </c>
      <c r="F37" s="57">
        <v>218093130.04699999</v>
      </c>
      <c r="G37" s="56">
        <v>25878511.701000009</v>
      </c>
      <c r="H37" s="54"/>
      <c r="I37" s="55">
        <v>16680099.320000002</v>
      </c>
      <c r="J37" s="56">
        <v>8594926.495000001</v>
      </c>
      <c r="K37" s="59">
        <v>8594926.495000001</v>
      </c>
      <c r="L37" s="56">
        <v>8085172.8250000011</v>
      </c>
      <c r="M37" s="59">
        <v>1745104.9169999999</v>
      </c>
      <c r="N37" s="59">
        <v>4504844.3100000005</v>
      </c>
      <c r="O37" s="59">
        <v>798750.96500000008</v>
      </c>
      <c r="P37" s="59">
        <v>914174.09400000004</v>
      </c>
      <c r="Q37" s="59">
        <v>101076.213</v>
      </c>
      <c r="R37" s="59">
        <v>18711.343000000001</v>
      </c>
      <c r="S37" s="59">
        <v>2510.9830000000002</v>
      </c>
      <c r="T37" s="55">
        <v>23434142.818999998</v>
      </c>
      <c r="U37" s="56">
        <v>22577680.528999999</v>
      </c>
      <c r="V37" s="59">
        <v>22577680.528999999</v>
      </c>
      <c r="W37" s="56">
        <v>856462.28999999992</v>
      </c>
      <c r="X37" s="59">
        <v>447564.87599999999</v>
      </c>
      <c r="Y37" s="59">
        <v>277332.53199999995</v>
      </c>
      <c r="Z37" s="59">
        <v>-168.62200000000001</v>
      </c>
      <c r="AA37" s="59">
        <v>131733.50399999999</v>
      </c>
      <c r="AB37" s="61">
        <v>12638622.380000001</v>
      </c>
      <c r="AC37" s="56">
        <v>12638622.380000001</v>
      </c>
      <c r="AD37" s="59">
        <v>10097769.417000001</v>
      </c>
      <c r="AE37" s="59">
        <v>1882431.2120000001</v>
      </c>
      <c r="AF37" s="59">
        <v>658421.75099999993</v>
      </c>
      <c r="AG37" s="50">
        <v>1971563</v>
      </c>
      <c r="AH37" s="56">
        <v>1971563</v>
      </c>
      <c r="AI37" s="59">
        <v>1971563</v>
      </c>
      <c r="AJ37" s="61">
        <v>36.445</v>
      </c>
      <c r="AK37" s="56">
        <v>36.445</v>
      </c>
      <c r="AL37" s="59">
        <v>36.445</v>
      </c>
      <c r="AM37" s="55">
        <v>9012225.8680000026</v>
      </c>
      <c r="AN37" s="56">
        <v>8985216.7520000022</v>
      </c>
      <c r="AO37" s="59">
        <v>8985216.7520000022</v>
      </c>
      <c r="AP37" s="56">
        <v>27009.115999999998</v>
      </c>
      <c r="AQ37" s="59">
        <v>27009.115999999998</v>
      </c>
      <c r="AR37" s="55">
        <v>12472978</v>
      </c>
      <c r="AS37" s="56">
        <v>2889773</v>
      </c>
      <c r="AT37" s="59">
        <v>2889773</v>
      </c>
      <c r="AU37" s="56">
        <v>9583205</v>
      </c>
      <c r="AV37" s="59">
        <v>7177145</v>
      </c>
      <c r="AW37" s="59">
        <v>761798</v>
      </c>
      <c r="AX37" s="59">
        <v>1626729</v>
      </c>
      <c r="AY37" s="59">
        <v>17533</v>
      </c>
      <c r="AZ37" s="59">
        <v>0</v>
      </c>
      <c r="BA37" s="61"/>
      <c r="BB37" s="56">
        <v>37086108.369000003</v>
      </c>
      <c r="BC37" s="59">
        <v>37086108.369000003</v>
      </c>
      <c r="BD37" s="56">
        <v>305292.62600000005</v>
      </c>
      <c r="BE37" s="59">
        <v>143241.057</v>
      </c>
      <c r="BF37" s="59">
        <v>135487.22200000004</v>
      </c>
      <c r="BG37" s="59">
        <v>26564.346999999998</v>
      </c>
      <c r="BH37" s="55">
        <v>4272529.1570000006</v>
      </c>
      <c r="BI37" s="56">
        <v>911202.09000000008</v>
      </c>
      <c r="BJ37" s="59">
        <v>911202.09000000008</v>
      </c>
      <c r="BK37" s="56">
        <v>3361327.0670000003</v>
      </c>
      <c r="BL37" s="59">
        <v>1067410.385</v>
      </c>
      <c r="BM37" s="59">
        <v>1019092.2080000001</v>
      </c>
      <c r="BN37" s="59">
        <v>812015.92500000005</v>
      </c>
      <c r="BO37" s="59">
        <v>462808.54899999994</v>
      </c>
      <c r="BP37" s="50">
        <v>4200835.3420000002</v>
      </c>
      <c r="BQ37" s="56">
        <v>4200835.3420000002</v>
      </c>
      <c r="BR37" s="59">
        <v>2428210.486</v>
      </c>
      <c r="BS37" s="59">
        <v>1772624.8559999999</v>
      </c>
      <c r="BT37" s="50">
        <v>2656911.2480000006</v>
      </c>
      <c r="BU37" s="56">
        <v>2656911.2480000006</v>
      </c>
      <c r="BV37" s="59">
        <v>2656911.2480000006</v>
      </c>
      <c r="BW37" s="61">
        <v>2375027.3449999997</v>
      </c>
      <c r="BX37" s="56">
        <v>2375027.3449999997</v>
      </c>
      <c r="BY37" s="59">
        <v>2375027.3449999997</v>
      </c>
      <c r="BZ37" s="61">
        <v>804941</v>
      </c>
      <c r="CA37" s="56">
        <v>804941</v>
      </c>
      <c r="CB37" s="59">
        <v>804941</v>
      </c>
      <c r="CC37" s="61">
        <v>606599.44000000006</v>
      </c>
      <c r="CD37" s="56">
        <v>606599.44000000006</v>
      </c>
      <c r="CE37" s="59">
        <v>606599.44000000006</v>
      </c>
      <c r="CF37" s="61">
        <v>1964694</v>
      </c>
      <c r="CG37" s="56">
        <v>1964694</v>
      </c>
      <c r="CH37" s="59">
        <v>1964694</v>
      </c>
      <c r="CI37" s="61">
        <v>318370.65700000001</v>
      </c>
      <c r="CJ37" s="56">
        <v>318370.65700000001</v>
      </c>
      <c r="CK37" s="59">
        <v>318370.65700000001</v>
      </c>
      <c r="CL37" s="61">
        <v>4670887.6859999998</v>
      </c>
      <c r="CM37" s="56">
        <v>4670887.6859999998</v>
      </c>
      <c r="CN37" s="59">
        <v>4670887.6859999998</v>
      </c>
      <c r="CO37" s="50">
        <f t="shared" si="2"/>
        <v>55408127.774999999</v>
      </c>
      <c r="CP37" s="56">
        <v>54446905.791999996</v>
      </c>
      <c r="CQ37" s="59">
        <v>18251120.648999996</v>
      </c>
      <c r="CR37" s="59">
        <v>36195785.142999999</v>
      </c>
      <c r="CS37" s="56">
        <v>961221.98300000001</v>
      </c>
      <c r="CT37" s="59">
        <v>583470.93799999997</v>
      </c>
      <c r="CU37" s="59">
        <v>123476.19900000001</v>
      </c>
      <c r="CV37" s="59">
        <v>254274.84600000002</v>
      </c>
      <c r="DB37" s="55">
        <v>369129.27599999995</v>
      </c>
      <c r="DC37" s="56">
        <v>83296.317999999999</v>
      </c>
      <c r="DD37" s="59">
        <v>83296.317999999999</v>
      </c>
      <c r="DE37" s="56">
        <v>285832.95799999993</v>
      </c>
      <c r="DF37" s="59">
        <v>285832.95799999993</v>
      </c>
      <c r="DG37" s="55">
        <v>47105837.795000002</v>
      </c>
      <c r="DH37" s="56">
        <v>46250746.681000002</v>
      </c>
      <c r="DI37" s="59">
        <v>46250746.681000002</v>
      </c>
      <c r="DJ37" s="56">
        <v>855091.11400000006</v>
      </c>
      <c r="DK37" s="59">
        <v>838721.47100000002</v>
      </c>
      <c r="DL37" s="59">
        <v>15587.377</v>
      </c>
      <c r="DM37" s="59">
        <v>308.41999999999996</v>
      </c>
      <c r="DN37" s="59">
        <v>256.68600000000004</v>
      </c>
      <c r="DO37" s="59">
        <v>217.16000000000003</v>
      </c>
      <c r="DP37" s="55">
        <v>3830473.4169999999</v>
      </c>
      <c r="DQ37" s="56">
        <v>3581506.2439999999</v>
      </c>
      <c r="DR37" s="59">
        <v>3581506.2439999999</v>
      </c>
      <c r="DS37" s="56">
        <v>248967.17300000001</v>
      </c>
      <c r="DT37" s="59">
        <v>73554.751999999993</v>
      </c>
      <c r="DU37" s="59">
        <v>175412.421</v>
      </c>
      <c r="DV37" s="55">
        <v>4426404</v>
      </c>
      <c r="DW37" s="56">
        <v>3635815</v>
      </c>
      <c r="DX37" s="59">
        <v>3635815</v>
      </c>
      <c r="DY37" s="56">
        <v>790589</v>
      </c>
      <c r="DZ37" s="59">
        <v>82162</v>
      </c>
      <c r="EA37" s="59">
        <v>697930</v>
      </c>
      <c r="EB37" s="59">
        <v>10497</v>
      </c>
      <c r="EC37" s="55">
        <v>13672076.663999999</v>
      </c>
      <c r="ED37" s="56">
        <v>13289885.226999998</v>
      </c>
      <c r="EE37" s="59">
        <v>13289885.226999998</v>
      </c>
      <c r="EF37" s="56">
        <v>382191.43700000003</v>
      </c>
      <c r="EG37" s="59">
        <v>105184.00200000001</v>
      </c>
      <c r="EH37" s="59">
        <v>257383.73</v>
      </c>
      <c r="EI37" s="59">
        <v>19526.292000000001</v>
      </c>
      <c r="EJ37" s="59">
        <v>97.412999999999997</v>
      </c>
      <c r="EK37" s="55">
        <v>10568192.092</v>
      </c>
      <c r="EL37" s="56">
        <v>10432042.98</v>
      </c>
      <c r="EM37" s="59">
        <v>10432042.98</v>
      </c>
      <c r="EN37" s="56">
        <v>136149.11199999999</v>
      </c>
      <c r="EO37" s="59">
        <v>63204.231</v>
      </c>
      <c r="EP37" s="59">
        <v>72944.880999999994</v>
      </c>
    </row>
    <row r="38" spans="1:146" x14ac:dyDescent="0.2">
      <c r="A38" s="10"/>
      <c r="B38" s="44"/>
      <c r="C38" s="45"/>
      <c r="D38" s="46"/>
      <c r="E38" s="47"/>
      <c r="F38" s="47"/>
      <c r="G38" s="46"/>
      <c r="H38" s="44"/>
      <c r="I38" s="50"/>
      <c r="J38" s="46"/>
      <c r="K38" s="48"/>
      <c r="L38" s="46"/>
      <c r="M38" s="48"/>
      <c r="N38" s="48"/>
      <c r="O38" s="48"/>
      <c r="P38" s="48"/>
      <c r="Q38" s="48"/>
      <c r="R38" s="48"/>
      <c r="S38" s="48"/>
      <c r="T38" s="50"/>
      <c r="U38" s="46"/>
      <c r="V38" s="48"/>
      <c r="W38" s="51"/>
      <c r="X38" s="48"/>
      <c r="Y38" s="48"/>
      <c r="Z38" s="48"/>
      <c r="AA38" s="48"/>
      <c r="AB38" s="45"/>
      <c r="AC38" s="51"/>
      <c r="AD38" s="48"/>
      <c r="AE38" s="48"/>
      <c r="AF38" s="48"/>
      <c r="AG38" s="45"/>
      <c r="AH38" s="46"/>
      <c r="AI38" s="48"/>
      <c r="AJ38" s="45"/>
      <c r="AK38" s="46"/>
      <c r="AL38" s="48"/>
      <c r="AM38" s="50"/>
      <c r="AN38" s="46"/>
      <c r="AO38" s="48"/>
      <c r="AP38" s="46"/>
      <c r="AQ38" s="48"/>
      <c r="AR38" s="50"/>
      <c r="AS38" s="46"/>
      <c r="AT38" s="48"/>
      <c r="AU38" s="51"/>
      <c r="AV38" s="48"/>
      <c r="AW38" s="48"/>
      <c r="AX38" s="48"/>
      <c r="AY38" s="48"/>
      <c r="AZ38" s="48"/>
      <c r="BA38" s="45"/>
      <c r="BB38" s="46"/>
      <c r="BC38" s="48"/>
      <c r="BD38" s="51"/>
      <c r="BE38" s="48"/>
      <c r="BF38" s="48"/>
      <c r="BG38" s="48"/>
      <c r="BH38" s="50"/>
      <c r="BI38" s="46"/>
      <c r="BJ38" s="48"/>
      <c r="BK38" s="51"/>
      <c r="BL38" s="48"/>
      <c r="BM38" s="48"/>
      <c r="BN38" s="48"/>
      <c r="BO38" s="48"/>
      <c r="BP38" s="45"/>
      <c r="BQ38" s="51"/>
      <c r="BR38" s="48"/>
      <c r="BS38" s="48"/>
      <c r="BT38" s="45"/>
      <c r="BU38" s="46"/>
      <c r="BV38" s="48"/>
      <c r="BW38" s="45"/>
      <c r="BX38" s="46"/>
      <c r="BY38" s="48"/>
      <c r="BZ38" s="45"/>
      <c r="CA38" s="46"/>
      <c r="CB38" s="48"/>
      <c r="CC38" s="45"/>
      <c r="CD38" s="46"/>
      <c r="CE38" s="48"/>
      <c r="CF38" s="45"/>
      <c r="CG38" s="46"/>
      <c r="CH38" s="48"/>
      <c r="CI38" s="45"/>
      <c r="CJ38" s="46"/>
      <c r="CK38" s="48"/>
      <c r="CL38" s="45"/>
      <c r="CM38" s="46"/>
      <c r="CN38" s="48"/>
      <c r="CO38" s="50"/>
      <c r="CP38" s="51"/>
      <c r="CQ38" s="48"/>
      <c r="CR38" s="48"/>
      <c r="CS38" s="51"/>
      <c r="CT38" s="48"/>
      <c r="CU38" s="48"/>
      <c r="CV38" s="48"/>
      <c r="DB38" s="50"/>
      <c r="DC38" s="46"/>
      <c r="DD38" s="48"/>
      <c r="DE38" s="46"/>
      <c r="DF38" s="48"/>
      <c r="DG38" s="50"/>
      <c r="DH38" s="46"/>
      <c r="DI38" s="48"/>
      <c r="DJ38" s="51"/>
      <c r="DK38" s="48"/>
      <c r="DL38" s="48"/>
      <c r="DM38" s="48"/>
      <c r="DN38" s="48"/>
      <c r="DO38" s="48"/>
      <c r="DP38" s="50"/>
      <c r="DQ38" s="46"/>
      <c r="DR38" s="48"/>
      <c r="DS38" s="51"/>
      <c r="DT38" s="48"/>
      <c r="DU38" s="48"/>
      <c r="DV38" s="50"/>
      <c r="DW38" s="46"/>
      <c r="DX38" s="48"/>
      <c r="DY38" s="51"/>
      <c r="DZ38" s="48"/>
      <c r="EA38" s="48"/>
      <c r="EB38" s="48"/>
      <c r="EC38" s="50"/>
      <c r="ED38" s="46"/>
      <c r="EE38" s="48"/>
      <c r="EF38" s="51"/>
      <c r="EG38" s="48"/>
      <c r="EH38" s="48"/>
      <c r="EI38" s="48"/>
      <c r="EJ38" s="48"/>
      <c r="EK38" s="50"/>
      <c r="EL38" s="46"/>
      <c r="EM38" s="48"/>
      <c r="EN38" s="51"/>
      <c r="EO38" s="48"/>
      <c r="EP38" s="48"/>
    </row>
    <row r="39" spans="1:146" x14ac:dyDescent="0.2">
      <c r="A39" s="11" t="s">
        <v>64</v>
      </c>
      <c r="B39" s="44"/>
      <c r="C39" s="45"/>
      <c r="D39" s="46"/>
      <c r="E39" s="47"/>
      <c r="F39" s="47"/>
      <c r="G39" s="46"/>
      <c r="H39" s="44"/>
      <c r="I39" s="50"/>
      <c r="J39" s="46"/>
      <c r="K39" s="53"/>
      <c r="L39" s="46"/>
      <c r="M39" s="53"/>
      <c r="N39" s="53"/>
      <c r="O39" s="53"/>
      <c r="P39" s="53"/>
      <c r="Q39" s="53"/>
      <c r="R39" s="53"/>
      <c r="S39" s="53"/>
      <c r="T39" s="50"/>
      <c r="U39" s="46"/>
      <c r="V39" s="53"/>
      <c r="W39" s="51"/>
      <c r="X39" s="53"/>
      <c r="Y39" s="53"/>
      <c r="Z39" s="53"/>
      <c r="AA39" s="53"/>
      <c r="AB39" s="45"/>
      <c r="AC39" s="51"/>
      <c r="AD39" s="53"/>
      <c r="AE39" s="53"/>
      <c r="AF39" s="53"/>
      <c r="AG39" s="45"/>
      <c r="AH39" s="46"/>
      <c r="AI39" s="53"/>
      <c r="AJ39" s="45"/>
      <c r="AK39" s="46"/>
      <c r="AL39" s="53"/>
      <c r="AM39" s="50"/>
      <c r="AN39" s="46"/>
      <c r="AO39" s="53"/>
      <c r="AP39" s="46"/>
      <c r="AQ39" s="53"/>
      <c r="AR39" s="50"/>
      <c r="AS39" s="46"/>
      <c r="AT39" s="53"/>
      <c r="AU39" s="51"/>
      <c r="AV39" s="53"/>
      <c r="AW39" s="53"/>
      <c r="AX39" s="53"/>
      <c r="AY39" s="53"/>
      <c r="AZ39" s="53"/>
      <c r="BA39" s="45"/>
      <c r="BB39" s="46"/>
      <c r="BC39" s="53"/>
      <c r="BD39" s="51"/>
      <c r="BE39" s="53"/>
      <c r="BF39" s="53"/>
      <c r="BG39" s="53"/>
      <c r="BH39" s="50"/>
      <c r="BI39" s="46"/>
      <c r="BJ39" s="53"/>
      <c r="BK39" s="51"/>
      <c r="BL39" s="53"/>
      <c r="BM39" s="53"/>
      <c r="BN39" s="53"/>
      <c r="BO39" s="53"/>
      <c r="BP39" s="45"/>
      <c r="BQ39" s="51"/>
      <c r="BR39" s="53"/>
      <c r="BS39" s="53"/>
      <c r="BT39" s="45"/>
      <c r="BU39" s="46"/>
      <c r="BV39" s="53"/>
      <c r="BW39" s="45"/>
      <c r="BX39" s="46"/>
      <c r="BY39" s="53"/>
      <c r="BZ39" s="45"/>
      <c r="CA39" s="46"/>
      <c r="CB39" s="53"/>
      <c r="CC39" s="45"/>
      <c r="CD39" s="46"/>
      <c r="CE39" s="53"/>
      <c r="CF39" s="45"/>
      <c r="CG39" s="46"/>
      <c r="CH39" s="53"/>
      <c r="CI39" s="45"/>
      <c r="CJ39" s="46"/>
      <c r="CK39" s="53"/>
      <c r="CL39" s="45"/>
      <c r="CM39" s="46"/>
      <c r="CN39" s="53"/>
      <c r="CO39" s="50"/>
      <c r="CP39" s="51"/>
      <c r="CQ39" s="53"/>
      <c r="CR39" s="53"/>
      <c r="CS39" s="51"/>
      <c r="CT39" s="53"/>
      <c r="CU39" s="53"/>
      <c r="CV39" s="53"/>
      <c r="DB39" s="50"/>
      <c r="DC39" s="46"/>
      <c r="DD39" s="53"/>
      <c r="DE39" s="46"/>
      <c r="DF39" s="53"/>
      <c r="DG39" s="50"/>
      <c r="DH39" s="46"/>
      <c r="DI39" s="53"/>
      <c r="DJ39" s="51"/>
      <c r="DK39" s="53"/>
      <c r="DL39" s="53"/>
      <c r="DM39" s="53"/>
      <c r="DN39" s="53"/>
      <c r="DO39" s="53"/>
      <c r="DP39" s="50"/>
      <c r="DQ39" s="46"/>
      <c r="DR39" s="53"/>
      <c r="DS39" s="51"/>
      <c r="DT39" s="53"/>
      <c r="DU39" s="53"/>
      <c r="DV39" s="50"/>
      <c r="DW39" s="46"/>
      <c r="DX39" s="53"/>
      <c r="DY39" s="51"/>
      <c r="DZ39" s="53"/>
      <c r="EA39" s="53"/>
      <c r="EB39" s="53"/>
      <c r="EC39" s="50"/>
      <c r="ED39" s="46"/>
      <c r="EE39" s="53"/>
      <c r="EF39" s="51"/>
      <c r="EG39" s="53"/>
      <c r="EH39" s="53"/>
      <c r="EI39" s="53"/>
      <c r="EJ39" s="53"/>
      <c r="EK39" s="50"/>
      <c r="EL39" s="46"/>
      <c r="EM39" s="53"/>
      <c r="EN39" s="51"/>
      <c r="EO39" s="53"/>
      <c r="EP39" s="53"/>
    </row>
    <row r="40" spans="1:146" x14ac:dyDescent="0.2">
      <c r="A40" s="8" t="s">
        <v>65</v>
      </c>
      <c r="B40" s="44"/>
      <c r="C40" s="50">
        <v>7002817.5690000001</v>
      </c>
      <c r="D40" s="51">
        <v>6179900.159</v>
      </c>
      <c r="E40" s="52">
        <v>915363.59399999992</v>
      </c>
      <c r="F40" s="52">
        <v>5264536.5649999995</v>
      </c>
      <c r="G40" s="51">
        <v>822917.40999999992</v>
      </c>
      <c r="H40" s="44"/>
      <c r="I40" s="50">
        <v>563311.73900000006</v>
      </c>
      <c r="J40" s="51">
        <v>270708.55099999998</v>
      </c>
      <c r="K40" s="53">
        <v>270708.55099999998</v>
      </c>
      <c r="L40" s="51">
        <v>292603.18800000002</v>
      </c>
      <c r="M40" s="53">
        <v>51251.493000000002</v>
      </c>
      <c r="N40" s="53">
        <v>138235.47399999999</v>
      </c>
      <c r="O40" s="53">
        <v>31633.053</v>
      </c>
      <c r="P40" s="53">
        <v>67290.767000000007</v>
      </c>
      <c r="Q40" s="53">
        <v>3035.739</v>
      </c>
      <c r="R40" s="53">
        <v>1054.4349999999999</v>
      </c>
      <c r="S40" s="53">
        <v>102.227</v>
      </c>
      <c r="T40" s="50">
        <v>763019.79300000006</v>
      </c>
      <c r="U40" s="51">
        <v>723303.47900000005</v>
      </c>
      <c r="V40" s="53">
        <v>723303.47900000005</v>
      </c>
      <c r="W40" s="51">
        <v>39716.313999999998</v>
      </c>
      <c r="X40" s="53">
        <v>18103.833999999999</v>
      </c>
      <c r="Y40" s="53">
        <v>11489.55</v>
      </c>
      <c r="Z40" s="53">
        <v>50.08</v>
      </c>
      <c r="AA40" s="53">
        <v>10072.85</v>
      </c>
      <c r="AB40" s="50">
        <v>425725.68700000003</v>
      </c>
      <c r="AC40" s="51">
        <v>425725.68700000003</v>
      </c>
      <c r="AD40" s="53">
        <v>268389.16700000002</v>
      </c>
      <c r="AE40" s="53">
        <v>46308.798000000003</v>
      </c>
      <c r="AF40" s="53">
        <v>111027.72199999999</v>
      </c>
      <c r="AG40" s="50">
        <v>42238</v>
      </c>
      <c r="AH40" s="51">
        <v>42238</v>
      </c>
      <c r="AI40" s="53">
        <v>42238</v>
      </c>
      <c r="AJ40" s="50">
        <v>11620.731</v>
      </c>
      <c r="AK40" s="51">
        <v>11620.731</v>
      </c>
      <c r="AL40" s="53">
        <v>11620.731</v>
      </c>
      <c r="AM40" s="50">
        <v>278088.80300000001</v>
      </c>
      <c r="AN40" s="51">
        <v>277725</v>
      </c>
      <c r="AO40" s="53">
        <v>277725</v>
      </c>
      <c r="AP40" s="51">
        <v>363.803</v>
      </c>
      <c r="AQ40" s="53">
        <v>363.803</v>
      </c>
      <c r="AR40" s="50">
        <v>380709</v>
      </c>
      <c r="AS40" s="51">
        <v>119170</v>
      </c>
      <c r="AT40" s="53">
        <v>119170</v>
      </c>
      <c r="AU40" s="51">
        <v>261539</v>
      </c>
      <c r="AV40" s="53">
        <v>193379</v>
      </c>
      <c r="AW40" s="53">
        <v>22040</v>
      </c>
      <c r="AX40" s="53">
        <v>45542</v>
      </c>
      <c r="AY40" s="53">
        <v>578</v>
      </c>
      <c r="AZ40" s="53">
        <v>0</v>
      </c>
      <c r="BA40" s="50">
        <v>806084.25299999991</v>
      </c>
      <c r="BB40" s="51">
        <v>789898.56499999994</v>
      </c>
      <c r="BC40" s="53">
        <v>789898.56499999994</v>
      </c>
      <c r="BD40" s="51">
        <v>16185.688</v>
      </c>
      <c r="BE40" s="53">
        <v>7081.9120000000003</v>
      </c>
      <c r="BF40" s="53">
        <v>6757.5110000000004</v>
      </c>
      <c r="BG40" s="53">
        <v>2346.2649999999999</v>
      </c>
      <c r="BH40" s="50">
        <v>159052.679</v>
      </c>
      <c r="BI40" s="51">
        <v>37555.099000000002</v>
      </c>
      <c r="BJ40" s="53">
        <v>37555.099000000002</v>
      </c>
      <c r="BK40" s="51">
        <v>121497.57999999999</v>
      </c>
      <c r="BL40" s="53">
        <v>40477.499000000003</v>
      </c>
      <c r="BM40" s="53">
        <v>36328.743000000002</v>
      </c>
      <c r="BN40" s="53">
        <v>27775.824000000001</v>
      </c>
      <c r="BO40" s="53">
        <v>16915.513999999999</v>
      </c>
      <c r="BP40" s="50">
        <v>111165.18799999999</v>
      </c>
      <c r="BQ40" s="51">
        <v>111165.18799999999</v>
      </c>
      <c r="BR40" s="53">
        <v>40791.951999999997</v>
      </c>
      <c r="BS40" s="53">
        <v>70373.236000000004</v>
      </c>
      <c r="BT40" s="50">
        <v>127225.576</v>
      </c>
      <c r="BU40" s="51">
        <v>127225.576</v>
      </c>
      <c r="BV40" s="53">
        <v>127225.576</v>
      </c>
      <c r="BW40" s="50">
        <v>78993.457999999999</v>
      </c>
      <c r="BX40" s="51">
        <v>78993.457999999999</v>
      </c>
      <c r="BY40" s="53">
        <v>78993.457999999999</v>
      </c>
      <c r="BZ40" s="50">
        <v>29567</v>
      </c>
      <c r="CA40" s="51">
        <v>29567</v>
      </c>
      <c r="CB40" s="53">
        <v>29567</v>
      </c>
      <c r="CC40" s="50">
        <v>35618.052000000003</v>
      </c>
      <c r="CD40" s="51">
        <v>35618.052000000003</v>
      </c>
      <c r="CE40" s="53">
        <v>35618.052000000003</v>
      </c>
      <c r="CF40" s="50">
        <v>16386</v>
      </c>
      <c r="CG40" s="51">
        <v>16386</v>
      </c>
      <c r="CH40" s="53">
        <v>16386</v>
      </c>
      <c r="CI40" s="50">
        <v>28742.163</v>
      </c>
      <c r="CJ40" s="51">
        <v>28742.163</v>
      </c>
      <c r="CK40" s="53">
        <v>28742.163</v>
      </c>
      <c r="CL40" s="50">
        <v>189889.08799999999</v>
      </c>
      <c r="CM40" s="51">
        <v>189889.08799999999</v>
      </c>
      <c r="CN40" s="53">
        <v>189889.08799999999</v>
      </c>
      <c r="CO40" s="50">
        <f t="shared" ref="CO40:CO41" si="3">CP40+CS40</f>
        <v>970585.06599999999</v>
      </c>
      <c r="CP40" s="51">
        <v>961158.48399999994</v>
      </c>
      <c r="CQ40" s="53">
        <v>459472.38</v>
      </c>
      <c r="CR40" s="53">
        <v>501686.10399999999</v>
      </c>
      <c r="CS40" s="51">
        <v>9426.5820000000003</v>
      </c>
      <c r="CT40" s="53">
        <v>4636.5060000000003</v>
      </c>
      <c r="CU40" s="53">
        <v>1116.6790000000001</v>
      </c>
      <c r="CV40" s="53">
        <v>3673.3969999999999</v>
      </c>
      <c r="DB40" s="50">
        <v>14719.824000000001</v>
      </c>
      <c r="DC40" s="51">
        <v>2508.241</v>
      </c>
      <c r="DD40" s="53">
        <v>2508.241</v>
      </c>
      <c r="DE40" s="51">
        <v>12211.583000000001</v>
      </c>
      <c r="DF40" s="53">
        <v>12211.583000000001</v>
      </c>
      <c r="DG40" s="50">
        <v>906274.01</v>
      </c>
      <c r="DH40" s="51">
        <v>888204.82900000003</v>
      </c>
      <c r="DI40" s="53">
        <v>888204.82900000003</v>
      </c>
      <c r="DJ40" s="51">
        <v>18069.181</v>
      </c>
      <c r="DK40" s="53">
        <v>16086.971</v>
      </c>
      <c r="DL40" s="53">
        <v>1926.816</v>
      </c>
      <c r="DM40" s="53">
        <v>25.23</v>
      </c>
      <c r="DN40" s="53">
        <v>18.210999999999999</v>
      </c>
      <c r="DO40" s="53">
        <v>11.952999999999999</v>
      </c>
      <c r="DP40" s="50">
        <v>99645.231</v>
      </c>
      <c r="DQ40" s="51">
        <v>98698.774999999994</v>
      </c>
      <c r="DR40" s="53">
        <v>98698.774999999994</v>
      </c>
      <c r="DS40" s="51">
        <v>946.45600000000002</v>
      </c>
      <c r="DT40" s="53">
        <v>219.06800000000001</v>
      </c>
      <c r="DU40" s="53">
        <v>727.38800000000003</v>
      </c>
      <c r="DV40" s="50">
        <v>224683</v>
      </c>
      <c r="DW40" s="51">
        <v>206167</v>
      </c>
      <c r="DX40" s="53">
        <v>206167</v>
      </c>
      <c r="DY40" s="51">
        <v>18516</v>
      </c>
      <c r="DZ40" s="53">
        <v>2278</v>
      </c>
      <c r="EA40" s="53">
        <v>15982</v>
      </c>
      <c r="EB40" s="53">
        <v>256</v>
      </c>
      <c r="EC40" s="50">
        <v>392936.94900000002</v>
      </c>
      <c r="ED40" s="51">
        <v>366845.359</v>
      </c>
      <c r="EE40" s="53">
        <v>366845.359</v>
      </c>
      <c r="EF40" s="51">
        <v>26091.590000000004</v>
      </c>
      <c r="EG40" s="53">
        <v>6560.85</v>
      </c>
      <c r="EH40" s="53">
        <v>17577.374</v>
      </c>
      <c r="EI40" s="53">
        <v>1953.366</v>
      </c>
      <c r="EJ40" s="53">
        <v>0</v>
      </c>
      <c r="EK40" s="50">
        <v>346536.27899999998</v>
      </c>
      <c r="EL40" s="51">
        <v>340785.83399999997</v>
      </c>
      <c r="EM40" s="53">
        <v>340785.83399999997</v>
      </c>
      <c r="EN40" s="51">
        <v>5750.4449999999997</v>
      </c>
      <c r="EO40" s="53">
        <v>3551.46</v>
      </c>
      <c r="EP40" s="53">
        <v>2198.9850000000001</v>
      </c>
    </row>
    <row r="41" spans="1:146" x14ac:dyDescent="0.2">
      <c r="A41" s="12" t="s">
        <v>66</v>
      </c>
      <c r="B41" s="54"/>
      <c r="C41" s="55">
        <v>7002817.5690000001</v>
      </c>
      <c r="D41" s="56">
        <v>6179900.159</v>
      </c>
      <c r="E41" s="57">
        <v>915363.59399999992</v>
      </c>
      <c r="F41" s="57">
        <v>5264536.5649999995</v>
      </c>
      <c r="G41" s="56">
        <v>822917.40999999992</v>
      </c>
      <c r="H41" s="54"/>
      <c r="I41" s="55">
        <v>563311.73900000006</v>
      </c>
      <c r="J41" s="56">
        <v>270708.55099999998</v>
      </c>
      <c r="K41" s="60">
        <v>270708.55099999998</v>
      </c>
      <c r="L41" s="56">
        <v>292603.18800000002</v>
      </c>
      <c r="M41" s="60">
        <v>51251.493000000002</v>
      </c>
      <c r="N41" s="60">
        <v>138235.47399999999</v>
      </c>
      <c r="O41" s="60">
        <v>31633.053</v>
      </c>
      <c r="P41" s="60">
        <v>67290.767000000007</v>
      </c>
      <c r="Q41" s="60">
        <v>3035.739</v>
      </c>
      <c r="R41" s="60">
        <v>1054.4349999999999</v>
      </c>
      <c r="S41" s="60">
        <v>102.227</v>
      </c>
      <c r="T41" s="55">
        <v>763019.79300000006</v>
      </c>
      <c r="U41" s="56">
        <v>723303.47900000005</v>
      </c>
      <c r="V41" s="60">
        <v>723303.47900000005</v>
      </c>
      <c r="W41" s="56">
        <v>39716.313999999998</v>
      </c>
      <c r="X41" s="60">
        <v>18103.833999999999</v>
      </c>
      <c r="Y41" s="60">
        <v>11489.55</v>
      </c>
      <c r="Z41" s="60">
        <v>50.08</v>
      </c>
      <c r="AA41" s="60">
        <v>10072.85</v>
      </c>
      <c r="AB41" s="55">
        <v>425725.68700000003</v>
      </c>
      <c r="AC41" s="56">
        <v>425725.68700000003</v>
      </c>
      <c r="AD41" s="60">
        <v>268389.16700000002</v>
      </c>
      <c r="AE41" s="60">
        <v>46308.798000000003</v>
      </c>
      <c r="AF41" s="60">
        <v>111027.72199999999</v>
      </c>
      <c r="AG41" s="55">
        <v>42238</v>
      </c>
      <c r="AH41" s="56">
        <v>42238</v>
      </c>
      <c r="AI41" s="60">
        <v>42238</v>
      </c>
      <c r="AJ41" s="55">
        <v>11620.731</v>
      </c>
      <c r="AK41" s="56">
        <v>11620.731</v>
      </c>
      <c r="AL41" s="60">
        <v>11620.731</v>
      </c>
      <c r="AM41" s="55">
        <v>278088.80300000001</v>
      </c>
      <c r="AN41" s="56">
        <v>277725</v>
      </c>
      <c r="AO41" s="60">
        <v>277725</v>
      </c>
      <c r="AP41" s="56">
        <v>363.803</v>
      </c>
      <c r="AQ41" s="60">
        <v>363.803</v>
      </c>
      <c r="AR41" s="55">
        <v>380709</v>
      </c>
      <c r="AS41" s="56">
        <v>119170</v>
      </c>
      <c r="AT41" s="60">
        <v>119170</v>
      </c>
      <c r="AU41" s="56">
        <v>261539</v>
      </c>
      <c r="AV41" s="60">
        <v>193379</v>
      </c>
      <c r="AW41" s="60">
        <v>22040</v>
      </c>
      <c r="AX41" s="60">
        <v>45542</v>
      </c>
      <c r="AY41" s="60">
        <v>578</v>
      </c>
      <c r="AZ41" s="60">
        <v>0</v>
      </c>
      <c r="BA41" s="55">
        <v>806084.25299999991</v>
      </c>
      <c r="BB41" s="56">
        <v>789898.56499999994</v>
      </c>
      <c r="BC41" s="60">
        <v>789898.56499999994</v>
      </c>
      <c r="BD41" s="56">
        <v>16185.688</v>
      </c>
      <c r="BE41" s="60">
        <v>7081.9120000000003</v>
      </c>
      <c r="BF41" s="60">
        <v>6757.5110000000004</v>
      </c>
      <c r="BG41" s="60">
        <v>2346.2649999999999</v>
      </c>
      <c r="BH41" s="55">
        <v>159052.679</v>
      </c>
      <c r="BI41" s="56">
        <v>37555.099000000002</v>
      </c>
      <c r="BJ41" s="60">
        <v>37555.099000000002</v>
      </c>
      <c r="BK41" s="56">
        <v>121497.57999999999</v>
      </c>
      <c r="BL41" s="60">
        <v>40477.499000000003</v>
      </c>
      <c r="BM41" s="60">
        <v>36328.743000000002</v>
      </c>
      <c r="BN41" s="60">
        <v>27775.824000000001</v>
      </c>
      <c r="BO41" s="60">
        <v>16915.513999999999</v>
      </c>
      <c r="BP41" s="55">
        <v>111165.18799999999</v>
      </c>
      <c r="BQ41" s="56">
        <v>111165.18799999999</v>
      </c>
      <c r="BR41" s="60">
        <v>40791.951999999997</v>
      </c>
      <c r="BS41" s="60">
        <v>70373.236000000004</v>
      </c>
      <c r="BT41" s="55">
        <v>127225.576</v>
      </c>
      <c r="BU41" s="56">
        <v>127225.576</v>
      </c>
      <c r="BV41" s="60">
        <v>127225.576</v>
      </c>
      <c r="BW41" s="55">
        <v>78993.457999999999</v>
      </c>
      <c r="BX41" s="56">
        <v>78993.457999999999</v>
      </c>
      <c r="BY41" s="60">
        <v>78993.457999999999</v>
      </c>
      <c r="BZ41" s="55">
        <v>29567</v>
      </c>
      <c r="CA41" s="56">
        <v>29567</v>
      </c>
      <c r="CB41" s="60">
        <v>29567</v>
      </c>
      <c r="CC41" s="55">
        <v>35618.052000000003</v>
      </c>
      <c r="CD41" s="56">
        <v>35618.052000000003</v>
      </c>
      <c r="CE41" s="60">
        <v>35618.052000000003</v>
      </c>
      <c r="CF41" s="55">
        <v>16386</v>
      </c>
      <c r="CG41" s="56">
        <v>16386</v>
      </c>
      <c r="CH41" s="60">
        <v>16386</v>
      </c>
      <c r="CI41" s="55">
        <v>28742.163</v>
      </c>
      <c r="CJ41" s="56">
        <v>28742.163</v>
      </c>
      <c r="CK41" s="60">
        <v>28742.163</v>
      </c>
      <c r="CL41" s="55">
        <v>189889.08799999999</v>
      </c>
      <c r="CM41" s="56">
        <v>189889.08799999999</v>
      </c>
      <c r="CN41" s="60">
        <v>189889.08799999999</v>
      </c>
      <c r="CO41" s="50">
        <f t="shared" si="3"/>
        <v>970585.06599999999</v>
      </c>
      <c r="CP41" s="56">
        <v>961158.48399999994</v>
      </c>
      <c r="CQ41" s="60">
        <v>459472.38</v>
      </c>
      <c r="CR41" s="60">
        <v>501686.10399999999</v>
      </c>
      <c r="CS41" s="56">
        <v>9426.5820000000003</v>
      </c>
      <c r="CT41" s="60">
        <v>4636.5060000000003</v>
      </c>
      <c r="CU41" s="60">
        <v>1116.6790000000001</v>
      </c>
      <c r="CV41" s="60">
        <v>3673.3969999999999</v>
      </c>
      <c r="DB41" s="55">
        <v>14719.824000000001</v>
      </c>
      <c r="DC41" s="56">
        <v>2508.241</v>
      </c>
      <c r="DD41" s="60">
        <v>2508.241</v>
      </c>
      <c r="DE41" s="56">
        <v>12211.583000000001</v>
      </c>
      <c r="DF41" s="60">
        <v>12211.583000000001</v>
      </c>
      <c r="DG41" s="55">
        <v>906274.01</v>
      </c>
      <c r="DH41" s="56">
        <v>888204.82900000003</v>
      </c>
      <c r="DI41" s="60">
        <v>888204.82900000003</v>
      </c>
      <c r="DJ41" s="56">
        <v>18069.181</v>
      </c>
      <c r="DK41" s="60">
        <v>16086.971</v>
      </c>
      <c r="DL41" s="60">
        <v>1926.816</v>
      </c>
      <c r="DM41" s="60">
        <v>25.23</v>
      </c>
      <c r="DN41" s="60">
        <v>18.210999999999999</v>
      </c>
      <c r="DO41" s="60">
        <v>11.952999999999999</v>
      </c>
      <c r="DP41" s="55">
        <v>99645.231</v>
      </c>
      <c r="DQ41" s="56">
        <v>98698.774999999994</v>
      </c>
      <c r="DR41" s="60">
        <v>98698.774999999994</v>
      </c>
      <c r="DS41" s="56">
        <v>946.45600000000002</v>
      </c>
      <c r="DT41" s="60">
        <v>219.06800000000001</v>
      </c>
      <c r="DU41" s="60">
        <v>727.38800000000003</v>
      </c>
      <c r="DV41" s="55">
        <v>224683</v>
      </c>
      <c r="DW41" s="56">
        <v>206167</v>
      </c>
      <c r="DX41" s="60">
        <v>206167</v>
      </c>
      <c r="DY41" s="56">
        <v>18516</v>
      </c>
      <c r="DZ41" s="60">
        <v>2278</v>
      </c>
      <c r="EA41" s="60">
        <v>15982</v>
      </c>
      <c r="EB41" s="60">
        <v>256</v>
      </c>
      <c r="EC41" s="55">
        <v>392936.94900000002</v>
      </c>
      <c r="ED41" s="56">
        <v>366845.359</v>
      </c>
      <c r="EE41" s="60">
        <v>366845.359</v>
      </c>
      <c r="EF41" s="56">
        <v>26091.590000000004</v>
      </c>
      <c r="EG41" s="60">
        <v>6560.85</v>
      </c>
      <c r="EH41" s="60">
        <v>17577.374</v>
      </c>
      <c r="EI41" s="60">
        <v>1953.366</v>
      </c>
      <c r="EJ41" s="60">
        <v>0</v>
      </c>
      <c r="EK41" s="55">
        <v>346536.27899999998</v>
      </c>
      <c r="EL41" s="56">
        <v>340785.83399999997</v>
      </c>
      <c r="EM41" s="60">
        <v>340785.83399999997</v>
      </c>
      <c r="EN41" s="56">
        <v>5750.4449999999997</v>
      </c>
      <c r="EO41" s="60">
        <v>3551.46</v>
      </c>
      <c r="EP41" s="60">
        <v>2198.9850000000001</v>
      </c>
    </row>
    <row r="42" spans="1:146" x14ac:dyDescent="0.2">
      <c r="A42" s="10"/>
      <c r="B42" s="44"/>
      <c r="C42" s="50"/>
      <c r="D42" s="51"/>
      <c r="E42" s="52"/>
      <c r="F42" s="52"/>
      <c r="G42" s="51"/>
      <c r="H42" s="44"/>
      <c r="I42" s="50"/>
      <c r="J42" s="51"/>
      <c r="K42" s="53"/>
      <c r="L42" s="51"/>
      <c r="M42" s="53"/>
      <c r="N42" s="53"/>
      <c r="O42" s="53"/>
      <c r="P42" s="53"/>
      <c r="Q42" s="53"/>
      <c r="R42" s="53"/>
      <c r="S42" s="53"/>
      <c r="T42" s="50"/>
      <c r="U42" s="51"/>
      <c r="V42" s="53"/>
      <c r="W42" s="51"/>
      <c r="X42" s="53"/>
      <c r="Y42" s="53"/>
      <c r="Z42" s="53"/>
      <c r="AA42" s="53"/>
      <c r="AB42" s="50"/>
      <c r="AC42" s="51"/>
      <c r="AD42" s="53"/>
      <c r="AE42" s="53"/>
      <c r="AF42" s="53"/>
      <c r="AG42" s="50"/>
      <c r="AH42" s="51"/>
      <c r="AI42" s="53"/>
      <c r="AJ42" s="50"/>
      <c r="AK42" s="51"/>
      <c r="AL42" s="53"/>
      <c r="AM42" s="50"/>
      <c r="AN42" s="51"/>
      <c r="AO42" s="53"/>
      <c r="AP42" s="51"/>
      <c r="AQ42" s="53"/>
      <c r="AR42" s="50"/>
      <c r="AS42" s="51"/>
      <c r="AT42" s="53"/>
      <c r="AU42" s="51"/>
      <c r="AV42" s="53"/>
      <c r="AW42" s="53"/>
      <c r="AX42" s="53"/>
      <c r="AY42" s="53"/>
      <c r="AZ42" s="53"/>
      <c r="BA42" s="50"/>
      <c r="BB42" s="51"/>
      <c r="BC42" s="53"/>
      <c r="BD42" s="51"/>
      <c r="BE42" s="53"/>
      <c r="BF42" s="53"/>
      <c r="BG42" s="53"/>
      <c r="BH42" s="50"/>
      <c r="BI42" s="51"/>
      <c r="BJ42" s="53"/>
      <c r="BK42" s="51"/>
      <c r="BL42" s="53"/>
      <c r="BM42" s="53"/>
      <c r="BN42" s="53"/>
      <c r="BO42" s="53"/>
      <c r="BP42" s="50"/>
      <c r="BQ42" s="51"/>
      <c r="BR42" s="53"/>
      <c r="BS42" s="53"/>
      <c r="BT42" s="50"/>
      <c r="BU42" s="51"/>
      <c r="BV42" s="53"/>
      <c r="BW42" s="50"/>
      <c r="BX42" s="51"/>
      <c r="BY42" s="53"/>
      <c r="BZ42" s="50"/>
      <c r="CA42" s="51"/>
      <c r="CB42" s="53"/>
      <c r="CC42" s="50"/>
      <c r="CD42" s="51"/>
      <c r="CE42" s="53"/>
      <c r="CF42" s="50"/>
      <c r="CG42" s="51"/>
      <c r="CH42" s="53"/>
      <c r="CI42" s="50"/>
      <c r="CJ42" s="51"/>
      <c r="CK42" s="53"/>
      <c r="CL42" s="50"/>
      <c r="CM42" s="51"/>
      <c r="CN42" s="53"/>
      <c r="CO42" s="50"/>
      <c r="CP42" s="51"/>
      <c r="CQ42" s="53"/>
      <c r="CR42" s="53"/>
      <c r="CS42" s="51"/>
      <c r="CT42" s="53"/>
      <c r="CU42" s="53"/>
      <c r="CV42" s="53"/>
      <c r="DB42" s="50"/>
      <c r="DC42" s="51"/>
      <c r="DD42" s="53"/>
      <c r="DE42" s="51"/>
      <c r="DF42" s="53"/>
      <c r="DG42" s="50"/>
      <c r="DH42" s="51"/>
      <c r="DI42" s="53"/>
      <c r="DJ42" s="51"/>
      <c r="DK42" s="53"/>
      <c r="DL42" s="53"/>
      <c r="DM42" s="53"/>
      <c r="DN42" s="53"/>
      <c r="DO42" s="53"/>
      <c r="DP42" s="50"/>
      <c r="DQ42" s="51"/>
      <c r="DR42" s="53"/>
      <c r="DS42" s="51"/>
      <c r="DT42" s="53"/>
      <c r="DU42" s="53"/>
      <c r="DV42" s="50"/>
      <c r="DW42" s="51"/>
      <c r="DX42" s="53"/>
      <c r="DY42" s="51"/>
      <c r="DZ42" s="53"/>
      <c r="EA42" s="53"/>
      <c r="EB42" s="53"/>
      <c r="EC42" s="50"/>
      <c r="ED42" s="51"/>
      <c r="EE42" s="53"/>
      <c r="EF42" s="51"/>
      <c r="EG42" s="53"/>
      <c r="EH42" s="53"/>
      <c r="EI42" s="53"/>
      <c r="EJ42" s="53"/>
      <c r="EK42" s="50">
        <v>0</v>
      </c>
      <c r="EL42" s="51"/>
      <c r="EM42" s="53"/>
      <c r="EN42" s="51"/>
      <c r="EO42" s="53"/>
      <c r="EP42" s="53"/>
    </row>
    <row r="43" spans="1:146" x14ac:dyDescent="0.2">
      <c r="A43" s="11" t="s">
        <v>67</v>
      </c>
      <c r="B43" s="44"/>
      <c r="C43" s="50">
        <v>71176.331000000006</v>
      </c>
      <c r="D43" s="51">
        <v>69813.706000000006</v>
      </c>
      <c r="E43" s="52">
        <v>30932.030999999999</v>
      </c>
      <c r="F43" s="52">
        <v>38881.675000000003</v>
      </c>
      <c r="G43" s="51">
        <v>1362.625</v>
      </c>
      <c r="H43" s="44"/>
      <c r="I43" s="50">
        <v>2604.116</v>
      </c>
      <c r="J43" s="51">
        <v>1241.491</v>
      </c>
      <c r="K43" s="53">
        <v>1241.491</v>
      </c>
      <c r="L43" s="51">
        <v>1362.625</v>
      </c>
      <c r="M43" s="53">
        <v>237.934</v>
      </c>
      <c r="N43" s="53">
        <v>645.04</v>
      </c>
      <c r="O43" s="53">
        <v>144.905</v>
      </c>
      <c r="P43" s="53">
        <v>315.02100000000002</v>
      </c>
      <c r="Q43" s="53">
        <v>14.438000000000001</v>
      </c>
      <c r="R43" s="53">
        <v>4.923</v>
      </c>
      <c r="S43" s="53">
        <v>0.36399999999999999</v>
      </c>
      <c r="T43" s="50">
        <v>0</v>
      </c>
      <c r="U43" s="51">
        <v>0</v>
      </c>
      <c r="V43" s="53">
        <v>0</v>
      </c>
      <c r="W43" s="51">
        <v>0</v>
      </c>
      <c r="X43" s="53">
        <v>0</v>
      </c>
      <c r="Y43" s="53">
        <v>0</v>
      </c>
      <c r="Z43" s="53">
        <v>0</v>
      </c>
      <c r="AA43" s="53">
        <v>0</v>
      </c>
      <c r="AB43" s="50">
        <v>0</v>
      </c>
      <c r="AC43" s="51">
        <v>0</v>
      </c>
      <c r="AD43" s="53">
        <v>0</v>
      </c>
      <c r="AE43" s="53">
        <v>0</v>
      </c>
      <c r="AF43" s="53">
        <v>0</v>
      </c>
      <c r="AG43" s="50">
        <v>0</v>
      </c>
      <c r="AH43" s="51">
        <v>0</v>
      </c>
      <c r="AI43" s="53">
        <v>0</v>
      </c>
      <c r="AJ43" s="50">
        <v>0</v>
      </c>
      <c r="AK43" s="51">
        <v>0</v>
      </c>
      <c r="AL43" s="53">
        <v>0</v>
      </c>
      <c r="AM43" s="50">
        <v>0</v>
      </c>
      <c r="AN43" s="51">
        <v>0</v>
      </c>
      <c r="AO43" s="53">
        <v>0</v>
      </c>
      <c r="AP43" s="51">
        <v>0</v>
      </c>
      <c r="AQ43" s="53">
        <v>0</v>
      </c>
      <c r="AR43" s="50">
        <v>0</v>
      </c>
      <c r="AS43" s="51">
        <v>0</v>
      </c>
      <c r="AT43" s="53">
        <v>0</v>
      </c>
      <c r="AU43" s="51">
        <v>0</v>
      </c>
      <c r="AV43" s="53">
        <v>0</v>
      </c>
      <c r="AW43" s="53">
        <v>0</v>
      </c>
      <c r="AX43" s="53">
        <v>0</v>
      </c>
      <c r="AY43" s="53">
        <v>0</v>
      </c>
      <c r="AZ43" s="53">
        <v>0</v>
      </c>
      <c r="BA43" s="50">
        <v>0</v>
      </c>
      <c r="BB43" s="51">
        <v>0</v>
      </c>
      <c r="BC43" s="53">
        <v>0</v>
      </c>
      <c r="BD43" s="51">
        <v>0</v>
      </c>
      <c r="BE43" s="53">
        <v>0</v>
      </c>
      <c r="BF43" s="53">
        <v>0</v>
      </c>
      <c r="BG43" s="53">
        <v>0</v>
      </c>
      <c r="BH43" s="50">
        <v>0</v>
      </c>
      <c r="BI43" s="51">
        <v>0</v>
      </c>
      <c r="BJ43" s="53">
        <v>0</v>
      </c>
      <c r="BK43" s="51">
        <v>0</v>
      </c>
      <c r="BL43" s="53">
        <v>0</v>
      </c>
      <c r="BM43" s="53">
        <v>0</v>
      </c>
      <c r="BN43" s="53">
        <v>0</v>
      </c>
      <c r="BO43" s="53">
        <v>0</v>
      </c>
      <c r="BP43" s="50">
        <v>0</v>
      </c>
      <c r="BQ43" s="51">
        <v>0</v>
      </c>
      <c r="BR43" s="53">
        <v>0</v>
      </c>
      <c r="BS43" s="53">
        <v>0</v>
      </c>
      <c r="BT43" s="50">
        <v>0</v>
      </c>
      <c r="BU43" s="51">
        <v>0</v>
      </c>
      <c r="BV43" s="53">
        <v>0</v>
      </c>
      <c r="BW43" s="50">
        <v>0</v>
      </c>
      <c r="BX43" s="51">
        <v>0</v>
      </c>
      <c r="BY43" s="53">
        <v>0</v>
      </c>
      <c r="BZ43" s="50">
        <v>0</v>
      </c>
      <c r="CA43" s="51">
        <v>0</v>
      </c>
      <c r="CB43" s="53">
        <v>0</v>
      </c>
      <c r="CC43" s="50">
        <v>0</v>
      </c>
      <c r="CD43" s="51">
        <v>0</v>
      </c>
      <c r="CE43" s="53">
        <v>0</v>
      </c>
      <c r="CF43" s="50">
        <v>0</v>
      </c>
      <c r="CG43" s="51">
        <v>0</v>
      </c>
      <c r="CH43" s="53">
        <v>0</v>
      </c>
      <c r="CI43" s="50">
        <v>30932.030999999999</v>
      </c>
      <c r="CJ43" s="51">
        <v>30932.030999999999</v>
      </c>
      <c r="CK43" s="53">
        <v>30932.030999999999</v>
      </c>
      <c r="CL43" s="50">
        <v>0</v>
      </c>
      <c r="CM43" s="51">
        <v>0</v>
      </c>
      <c r="CN43" s="53">
        <v>0</v>
      </c>
      <c r="CO43" s="50">
        <v>0</v>
      </c>
      <c r="CP43" s="51">
        <v>0</v>
      </c>
      <c r="CQ43" s="53">
        <v>0</v>
      </c>
      <c r="CR43" s="53">
        <v>0</v>
      </c>
      <c r="CS43" s="51">
        <v>0</v>
      </c>
      <c r="CT43" s="53">
        <v>0</v>
      </c>
      <c r="CU43" s="53">
        <v>0</v>
      </c>
      <c r="CV43" s="53">
        <v>0</v>
      </c>
      <c r="DB43" s="50">
        <v>0</v>
      </c>
      <c r="DC43" s="51">
        <v>0</v>
      </c>
      <c r="DD43" s="53">
        <v>0</v>
      </c>
      <c r="DE43" s="51">
        <v>0</v>
      </c>
      <c r="DF43" s="53">
        <v>0</v>
      </c>
      <c r="DG43" s="50">
        <v>0</v>
      </c>
      <c r="DH43" s="51">
        <v>0</v>
      </c>
      <c r="DI43" s="53">
        <v>0</v>
      </c>
      <c r="DJ43" s="51">
        <v>0</v>
      </c>
      <c r="DK43" s="53">
        <v>0</v>
      </c>
      <c r="DL43" s="53">
        <v>0</v>
      </c>
      <c r="DM43" s="53">
        <v>0</v>
      </c>
      <c r="DN43" s="53">
        <v>0</v>
      </c>
      <c r="DO43" s="53">
        <v>0</v>
      </c>
      <c r="DP43" s="50">
        <v>0</v>
      </c>
      <c r="DQ43" s="51">
        <v>0</v>
      </c>
      <c r="DR43" s="53">
        <v>0</v>
      </c>
      <c r="DS43" s="51">
        <v>0</v>
      </c>
      <c r="DT43" s="53">
        <v>0</v>
      </c>
      <c r="DU43" s="53">
        <v>0</v>
      </c>
      <c r="DV43" s="50">
        <v>0</v>
      </c>
      <c r="DW43" s="51">
        <v>0</v>
      </c>
      <c r="DX43" s="53">
        <v>0</v>
      </c>
      <c r="DY43" s="51">
        <v>0</v>
      </c>
      <c r="DZ43" s="53">
        <v>0</v>
      </c>
      <c r="EA43" s="53">
        <v>0</v>
      </c>
      <c r="EB43" s="53">
        <v>0</v>
      </c>
      <c r="EC43" s="50">
        <v>37640.184000000001</v>
      </c>
      <c r="ED43" s="51">
        <v>37640.184000000001</v>
      </c>
      <c r="EE43" s="53">
        <v>37640.184000000001</v>
      </c>
      <c r="EF43" s="51">
        <v>0</v>
      </c>
      <c r="EG43" s="53">
        <v>0</v>
      </c>
      <c r="EH43" s="53">
        <v>0</v>
      </c>
      <c r="EI43" s="53">
        <v>0</v>
      </c>
      <c r="EJ43" s="53">
        <v>0</v>
      </c>
      <c r="EK43" s="50">
        <v>0</v>
      </c>
      <c r="EL43" s="51">
        <v>0</v>
      </c>
      <c r="EM43" s="53">
        <v>0</v>
      </c>
      <c r="EN43" s="51">
        <v>0</v>
      </c>
      <c r="EO43" s="53">
        <v>0</v>
      </c>
      <c r="EP43" s="53">
        <v>0</v>
      </c>
    </row>
    <row r="44" spans="1:146" x14ac:dyDescent="0.2">
      <c r="A44" s="15"/>
      <c r="B44" s="44"/>
      <c r="C44" s="50"/>
      <c r="D44" s="51"/>
      <c r="E44" s="52"/>
      <c r="F44" s="52"/>
      <c r="G44" s="51"/>
      <c r="H44" s="44"/>
      <c r="I44" s="50"/>
      <c r="J44" s="51"/>
      <c r="K44" s="53"/>
      <c r="L44" s="51"/>
      <c r="M44" s="53"/>
      <c r="N44" s="53"/>
      <c r="O44" s="53"/>
      <c r="P44" s="53"/>
      <c r="Q44" s="53"/>
      <c r="R44" s="53"/>
      <c r="S44" s="53"/>
      <c r="T44" s="50"/>
      <c r="U44" s="51"/>
      <c r="V44" s="53"/>
      <c r="W44" s="51"/>
      <c r="X44" s="53"/>
      <c r="Y44" s="53"/>
      <c r="Z44" s="53"/>
      <c r="AA44" s="53"/>
      <c r="AB44" s="50"/>
      <c r="AC44" s="51"/>
      <c r="AD44" s="53"/>
      <c r="AE44" s="53"/>
      <c r="AF44" s="53"/>
      <c r="AG44" s="50"/>
      <c r="AH44" s="51"/>
      <c r="AI44" s="53"/>
      <c r="AJ44" s="50"/>
      <c r="AK44" s="51"/>
      <c r="AL44" s="53"/>
      <c r="AM44" s="50"/>
      <c r="AN44" s="51"/>
      <c r="AO44" s="53"/>
      <c r="AP44" s="51"/>
      <c r="AQ44" s="53"/>
      <c r="AR44" s="50"/>
      <c r="AS44" s="51"/>
      <c r="AT44" s="53"/>
      <c r="AU44" s="51"/>
      <c r="AV44" s="53"/>
      <c r="AW44" s="53"/>
      <c r="AX44" s="53"/>
      <c r="AY44" s="53"/>
      <c r="AZ44" s="53"/>
      <c r="BA44" s="50"/>
      <c r="BB44" s="51"/>
      <c r="BC44" s="53"/>
      <c r="BD44" s="51"/>
      <c r="BE44" s="53"/>
      <c r="BF44" s="53"/>
      <c r="BG44" s="53"/>
      <c r="BH44" s="50"/>
      <c r="BI44" s="51"/>
      <c r="BJ44" s="53"/>
      <c r="BK44" s="51"/>
      <c r="BL44" s="53"/>
      <c r="BM44" s="53"/>
      <c r="BN44" s="53"/>
      <c r="BO44" s="53"/>
      <c r="BP44" s="50"/>
      <c r="BQ44" s="51"/>
      <c r="BR44" s="53"/>
      <c r="BS44" s="53"/>
      <c r="BT44" s="50"/>
      <c r="BU44" s="51"/>
      <c r="BV44" s="53"/>
      <c r="BW44" s="50"/>
      <c r="BX44" s="51"/>
      <c r="BY44" s="53"/>
      <c r="BZ44" s="50"/>
      <c r="CA44" s="51"/>
      <c r="CB44" s="53"/>
      <c r="CC44" s="50"/>
      <c r="CD44" s="51"/>
      <c r="CE44" s="53"/>
      <c r="CF44" s="50"/>
      <c r="CG44" s="51"/>
      <c r="CH44" s="53"/>
      <c r="CI44" s="50"/>
      <c r="CJ44" s="51"/>
      <c r="CK44" s="53"/>
      <c r="CL44" s="50"/>
      <c r="CM44" s="51"/>
      <c r="CN44" s="53"/>
      <c r="CO44" s="50"/>
      <c r="CP44" s="51"/>
      <c r="CQ44" s="53"/>
      <c r="CR44" s="53"/>
      <c r="CS44" s="51"/>
      <c r="CT44" s="53"/>
      <c r="CU44" s="53"/>
      <c r="CV44" s="53"/>
      <c r="DB44" s="50"/>
      <c r="DC44" s="51"/>
      <c r="DD44" s="53"/>
      <c r="DE44" s="51"/>
      <c r="DF44" s="53"/>
      <c r="DG44" s="50"/>
      <c r="DH44" s="51"/>
      <c r="DI44" s="53"/>
      <c r="DJ44" s="51"/>
      <c r="DK44" s="53"/>
      <c r="DL44" s="53"/>
      <c r="DM44" s="53"/>
      <c r="DN44" s="53"/>
      <c r="DO44" s="53"/>
      <c r="DP44" s="50"/>
      <c r="DQ44" s="51"/>
      <c r="DR44" s="53"/>
      <c r="DS44" s="51"/>
      <c r="DT44" s="53"/>
      <c r="DU44" s="53"/>
      <c r="DV44" s="50"/>
      <c r="DW44" s="51"/>
      <c r="DX44" s="53"/>
      <c r="DY44" s="51"/>
      <c r="DZ44" s="53"/>
      <c r="EA44" s="53"/>
      <c r="EB44" s="53"/>
      <c r="EC44" s="50"/>
      <c r="ED44" s="51"/>
      <c r="EE44" s="53"/>
      <c r="EF44" s="51"/>
      <c r="EG44" s="53"/>
      <c r="EH44" s="53"/>
      <c r="EI44" s="53"/>
      <c r="EJ44" s="53"/>
      <c r="EK44" s="50">
        <v>0</v>
      </c>
      <c r="EL44" s="51"/>
      <c r="EM44" s="53"/>
      <c r="EN44" s="51"/>
      <c r="EO44" s="53"/>
      <c r="EP44" s="53"/>
    </row>
    <row r="45" spans="1:146" x14ac:dyDescent="0.2">
      <c r="A45" s="11" t="s">
        <v>68</v>
      </c>
      <c r="B45" s="44"/>
      <c r="C45" s="50">
        <v>3582.2</v>
      </c>
      <c r="D45" s="51">
        <v>3582.2</v>
      </c>
      <c r="E45" s="52">
        <v>346.64499999999998</v>
      </c>
      <c r="F45" s="52">
        <v>3235.5549999999998</v>
      </c>
      <c r="G45" s="51">
        <v>0</v>
      </c>
      <c r="H45" s="44"/>
      <c r="I45" s="50">
        <v>0</v>
      </c>
      <c r="J45" s="51">
        <v>0</v>
      </c>
      <c r="K45" s="53">
        <v>0</v>
      </c>
      <c r="L45" s="51">
        <v>0</v>
      </c>
      <c r="M45" s="53">
        <v>0</v>
      </c>
      <c r="N45" s="53">
        <v>0</v>
      </c>
      <c r="O45" s="53">
        <v>0</v>
      </c>
      <c r="P45" s="53">
        <v>0</v>
      </c>
      <c r="Q45" s="53">
        <v>0</v>
      </c>
      <c r="R45" s="53">
        <v>0</v>
      </c>
      <c r="S45" s="53">
        <v>0</v>
      </c>
      <c r="T45" s="50">
        <v>0</v>
      </c>
      <c r="U45" s="51">
        <v>0</v>
      </c>
      <c r="V45" s="53">
        <v>0</v>
      </c>
      <c r="W45" s="51">
        <v>0</v>
      </c>
      <c r="X45" s="53">
        <v>0</v>
      </c>
      <c r="Y45" s="53">
        <v>0</v>
      </c>
      <c r="Z45" s="53">
        <v>0</v>
      </c>
      <c r="AA45" s="53">
        <v>0</v>
      </c>
      <c r="AB45" s="50">
        <v>0</v>
      </c>
      <c r="AC45" s="51">
        <v>0</v>
      </c>
      <c r="AD45" s="53">
        <v>0</v>
      </c>
      <c r="AE45" s="53">
        <v>0</v>
      </c>
      <c r="AF45" s="53">
        <v>0</v>
      </c>
      <c r="AG45" s="50">
        <v>0</v>
      </c>
      <c r="AH45" s="51">
        <v>0</v>
      </c>
      <c r="AI45" s="53">
        <v>0</v>
      </c>
      <c r="AJ45" s="50">
        <v>0</v>
      </c>
      <c r="AK45" s="51">
        <v>0</v>
      </c>
      <c r="AL45" s="53">
        <v>0</v>
      </c>
      <c r="AM45" s="50">
        <v>0</v>
      </c>
      <c r="AN45" s="51">
        <v>0</v>
      </c>
      <c r="AO45" s="53">
        <v>0</v>
      </c>
      <c r="AP45" s="51">
        <v>0</v>
      </c>
      <c r="AQ45" s="53">
        <v>0</v>
      </c>
      <c r="AR45" s="50">
        <v>0</v>
      </c>
      <c r="AS45" s="51">
        <v>0</v>
      </c>
      <c r="AT45" s="53">
        <v>0</v>
      </c>
      <c r="AU45" s="51">
        <v>0</v>
      </c>
      <c r="AV45" s="53">
        <v>0</v>
      </c>
      <c r="AW45" s="53">
        <v>0</v>
      </c>
      <c r="AX45" s="53">
        <v>0</v>
      </c>
      <c r="AY45" s="53">
        <v>0</v>
      </c>
      <c r="AZ45" s="53">
        <v>0</v>
      </c>
      <c r="BA45" s="50">
        <v>0</v>
      </c>
      <c r="BB45" s="51">
        <v>0</v>
      </c>
      <c r="BC45" s="53">
        <v>0</v>
      </c>
      <c r="BD45" s="51">
        <v>0</v>
      </c>
      <c r="BE45" s="53">
        <v>0</v>
      </c>
      <c r="BF45" s="53">
        <v>0</v>
      </c>
      <c r="BG45" s="53">
        <v>0</v>
      </c>
      <c r="BH45" s="50">
        <v>0</v>
      </c>
      <c r="BI45" s="51">
        <v>0</v>
      </c>
      <c r="BJ45" s="53">
        <v>0</v>
      </c>
      <c r="BK45" s="51">
        <v>0</v>
      </c>
      <c r="BL45" s="53">
        <v>0</v>
      </c>
      <c r="BM45" s="53">
        <v>0</v>
      </c>
      <c r="BN45" s="53">
        <v>0</v>
      </c>
      <c r="BO45" s="53">
        <v>0</v>
      </c>
      <c r="BP45" s="50">
        <v>3235.5549999999998</v>
      </c>
      <c r="BQ45" s="51">
        <v>3235.5549999999998</v>
      </c>
      <c r="BR45" s="53">
        <v>0</v>
      </c>
      <c r="BS45" s="53">
        <v>3235.5549999999998</v>
      </c>
      <c r="BT45" s="50">
        <v>0</v>
      </c>
      <c r="BU45" s="51">
        <v>0</v>
      </c>
      <c r="BV45" s="53">
        <v>0</v>
      </c>
      <c r="BW45" s="50">
        <v>344.94</v>
      </c>
      <c r="BX45" s="51">
        <v>344.94</v>
      </c>
      <c r="BY45" s="53">
        <v>344.94</v>
      </c>
      <c r="BZ45" s="50">
        <v>0</v>
      </c>
      <c r="CA45" s="51">
        <v>0</v>
      </c>
      <c r="CB45" s="53">
        <v>0</v>
      </c>
      <c r="CC45" s="50">
        <v>0</v>
      </c>
      <c r="CD45" s="51">
        <v>0</v>
      </c>
      <c r="CE45" s="53">
        <v>0</v>
      </c>
      <c r="CF45" s="50">
        <v>0</v>
      </c>
      <c r="CG45" s="51">
        <v>0</v>
      </c>
      <c r="CH45" s="53">
        <v>0</v>
      </c>
      <c r="CI45" s="50">
        <v>0</v>
      </c>
      <c r="CJ45" s="51">
        <v>0</v>
      </c>
      <c r="CK45" s="53">
        <v>0</v>
      </c>
      <c r="CL45" s="50">
        <v>0</v>
      </c>
      <c r="CM45" s="51">
        <v>0</v>
      </c>
      <c r="CN45" s="53">
        <v>0</v>
      </c>
      <c r="CO45" s="50">
        <v>1.7050000000000001</v>
      </c>
      <c r="CP45" s="51">
        <v>1.7050000000000001</v>
      </c>
      <c r="CQ45" s="53">
        <v>1.7050000000000001</v>
      </c>
      <c r="CR45" s="53">
        <v>0</v>
      </c>
      <c r="CS45" s="51">
        <v>0</v>
      </c>
      <c r="CT45" s="53">
        <v>0</v>
      </c>
      <c r="CU45" s="53">
        <v>0</v>
      </c>
      <c r="CV45" s="53">
        <v>0</v>
      </c>
      <c r="DB45" s="50">
        <v>0</v>
      </c>
      <c r="DC45" s="51">
        <v>0</v>
      </c>
      <c r="DD45" s="53">
        <v>0</v>
      </c>
      <c r="DE45" s="51">
        <v>0</v>
      </c>
      <c r="DF45" s="53">
        <v>0</v>
      </c>
      <c r="DG45" s="50">
        <v>0</v>
      </c>
      <c r="DH45" s="51">
        <v>0</v>
      </c>
      <c r="DI45" s="53">
        <v>0</v>
      </c>
      <c r="DJ45" s="51">
        <v>0</v>
      </c>
      <c r="DK45" s="53">
        <v>0</v>
      </c>
      <c r="DL45" s="53">
        <v>0</v>
      </c>
      <c r="DM45" s="53">
        <v>0</v>
      </c>
      <c r="DN45" s="53">
        <v>0</v>
      </c>
      <c r="DO45" s="53">
        <v>0</v>
      </c>
      <c r="DP45" s="50">
        <v>0</v>
      </c>
      <c r="DQ45" s="51">
        <v>0</v>
      </c>
      <c r="DR45" s="53">
        <v>0</v>
      </c>
      <c r="DS45" s="51">
        <v>0</v>
      </c>
      <c r="DT45" s="53">
        <v>0</v>
      </c>
      <c r="DU45" s="53">
        <v>0</v>
      </c>
      <c r="DV45" s="50">
        <v>0</v>
      </c>
      <c r="DW45" s="51">
        <v>0</v>
      </c>
      <c r="DX45" s="53">
        <v>0</v>
      </c>
      <c r="DY45" s="51">
        <v>0</v>
      </c>
      <c r="DZ45" s="53">
        <v>0</v>
      </c>
      <c r="EA45" s="53">
        <v>0</v>
      </c>
      <c r="EB45" s="53">
        <v>0</v>
      </c>
      <c r="EC45" s="50">
        <v>0</v>
      </c>
      <c r="ED45" s="51">
        <v>0</v>
      </c>
      <c r="EE45" s="53">
        <v>0</v>
      </c>
      <c r="EF45" s="51">
        <v>0</v>
      </c>
      <c r="EG45" s="53">
        <v>0</v>
      </c>
      <c r="EH45" s="53">
        <v>0</v>
      </c>
      <c r="EI45" s="53">
        <v>0</v>
      </c>
      <c r="EJ45" s="53">
        <v>0</v>
      </c>
      <c r="EK45" s="50">
        <v>0</v>
      </c>
      <c r="EL45" s="51">
        <v>0</v>
      </c>
      <c r="EM45" s="53">
        <v>0</v>
      </c>
      <c r="EN45" s="51">
        <v>0</v>
      </c>
      <c r="EO45" s="53">
        <v>0</v>
      </c>
      <c r="EP45" s="53">
        <v>0</v>
      </c>
    </row>
    <row r="46" spans="1:146" x14ac:dyDescent="0.2">
      <c r="A46" s="10"/>
      <c r="B46" s="44"/>
      <c r="C46" s="50"/>
      <c r="D46" s="51"/>
      <c r="E46" s="52"/>
      <c r="F46" s="52"/>
      <c r="G46" s="51"/>
      <c r="H46" s="44"/>
      <c r="I46" s="50"/>
      <c r="J46" s="51"/>
      <c r="K46" s="53"/>
      <c r="L46" s="51"/>
      <c r="M46" s="53"/>
      <c r="N46" s="53"/>
      <c r="O46" s="53"/>
      <c r="P46" s="53"/>
      <c r="Q46" s="53"/>
      <c r="R46" s="53"/>
      <c r="S46" s="53"/>
      <c r="T46" s="50"/>
      <c r="U46" s="51"/>
      <c r="V46" s="53"/>
      <c r="W46" s="51"/>
      <c r="X46" s="53"/>
      <c r="Y46" s="53"/>
      <c r="Z46" s="53"/>
      <c r="AA46" s="53"/>
      <c r="AB46" s="50"/>
      <c r="AC46" s="51"/>
      <c r="AD46" s="53"/>
      <c r="AE46" s="53"/>
      <c r="AF46" s="53"/>
      <c r="AG46" s="50"/>
      <c r="AH46" s="51"/>
      <c r="AI46" s="53"/>
      <c r="AJ46" s="50"/>
      <c r="AK46" s="51"/>
      <c r="AL46" s="53"/>
      <c r="AM46" s="50"/>
      <c r="AN46" s="51"/>
      <c r="AO46" s="53"/>
      <c r="AP46" s="51"/>
      <c r="AQ46" s="53"/>
      <c r="AR46" s="50"/>
      <c r="AS46" s="51"/>
      <c r="AT46" s="53"/>
      <c r="AU46" s="51"/>
      <c r="AV46" s="53"/>
      <c r="AW46" s="53"/>
      <c r="AX46" s="53"/>
      <c r="AY46" s="53"/>
      <c r="AZ46" s="53"/>
      <c r="BA46" s="50"/>
      <c r="BB46" s="51"/>
      <c r="BC46" s="53"/>
      <c r="BD46" s="51"/>
      <c r="BE46" s="53"/>
      <c r="BF46" s="53"/>
      <c r="BG46" s="53"/>
      <c r="BH46" s="50"/>
      <c r="BI46" s="51"/>
      <c r="BJ46" s="53"/>
      <c r="BK46" s="51"/>
      <c r="BL46" s="53"/>
      <c r="BM46" s="53"/>
      <c r="BN46" s="53"/>
      <c r="BO46" s="53"/>
      <c r="BP46" s="50"/>
      <c r="BQ46" s="51"/>
      <c r="BR46" s="53"/>
      <c r="BS46" s="53"/>
      <c r="BT46" s="50"/>
      <c r="BU46" s="51"/>
      <c r="BV46" s="53"/>
      <c r="BW46" s="50"/>
      <c r="BX46" s="51"/>
      <c r="BY46" s="53"/>
      <c r="BZ46" s="50"/>
      <c r="CA46" s="51"/>
      <c r="CB46" s="53"/>
      <c r="CC46" s="50"/>
      <c r="CD46" s="51"/>
      <c r="CE46" s="53"/>
      <c r="CF46" s="50"/>
      <c r="CG46" s="51"/>
      <c r="CH46" s="53"/>
      <c r="CI46" s="50"/>
      <c r="CJ46" s="51"/>
      <c r="CK46" s="53"/>
      <c r="CL46" s="50"/>
      <c r="CM46" s="51"/>
      <c r="CN46" s="53"/>
      <c r="CO46" s="50"/>
      <c r="CP46" s="51"/>
      <c r="CQ46" s="53"/>
      <c r="CR46" s="53"/>
      <c r="CS46" s="51"/>
      <c r="CT46" s="53"/>
      <c r="CU46" s="53"/>
      <c r="CV46" s="53"/>
      <c r="DB46" s="50"/>
      <c r="DC46" s="51"/>
      <c r="DD46" s="53"/>
      <c r="DE46" s="51"/>
      <c r="DF46" s="53"/>
      <c r="DG46" s="50"/>
      <c r="DH46" s="51"/>
      <c r="DI46" s="53"/>
      <c r="DJ46" s="51"/>
      <c r="DK46" s="53"/>
      <c r="DL46" s="53"/>
      <c r="DM46" s="53"/>
      <c r="DN46" s="53"/>
      <c r="DO46" s="53"/>
      <c r="DP46" s="50"/>
      <c r="DQ46" s="51"/>
      <c r="DR46" s="53"/>
      <c r="DS46" s="51"/>
      <c r="DT46" s="53"/>
      <c r="DU46" s="53"/>
      <c r="DV46" s="50"/>
      <c r="DW46" s="51"/>
      <c r="DX46" s="53"/>
      <c r="DY46" s="51"/>
      <c r="DZ46" s="53"/>
      <c r="EA46" s="53"/>
      <c r="EB46" s="53"/>
      <c r="EC46" s="50"/>
      <c r="ED46" s="51"/>
      <c r="EE46" s="53"/>
      <c r="EF46" s="51"/>
      <c r="EG46" s="53"/>
      <c r="EH46" s="53"/>
      <c r="EI46" s="53"/>
      <c r="EJ46" s="53"/>
      <c r="EK46" s="50">
        <v>0</v>
      </c>
      <c r="EL46" s="51"/>
      <c r="EM46" s="53"/>
      <c r="EN46" s="51"/>
      <c r="EO46" s="53"/>
      <c r="EP46" s="53"/>
    </row>
    <row r="47" spans="1:146" x14ac:dyDescent="0.2">
      <c r="A47" s="11" t="s">
        <v>69</v>
      </c>
      <c r="B47" s="44"/>
      <c r="C47" s="50">
        <v>400374940.10399991</v>
      </c>
      <c r="D47" s="51">
        <v>356827833.39799994</v>
      </c>
      <c r="E47" s="52">
        <v>25645836.543999996</v>
      </c>
      <c r="F47" s="52">
        <v>331181996.85399997</v>
      </c>
      <c r="G47" s="51">
        <v>43547106.705999978</v>
      </c>
      <c r="H47" s="44"/>
      <c r="I47" s="50">
        <v>24044783.631999999</v>
      </c>
      <c r="J47" s="51">
        <v>11735556.331</v>
      </c>
      <c r="K47" s="53">
        <v>11735556.331</v>
      </c>
      <c r="L47" s="51">
        <v>12309227.301000001</v>
      </c>
      <c r="M47" s="53">
        <v>3097825.318</v>
      </c>
      <c r="N47" s="53">
        <v>5368900.4199999999</v>
      </c>
      <c r="O47" s="53">
        <v>2844181.5580000002</v>
      </c>
      <c r="P47" s="53">
        <v>883557.08</v>
      </c>
      <c r="Q47" s="53">
        <v>9200.6190000000133</v>
      </c>
      <c r="R47" s="53">
        <v>12687.902000000002</v>
      </c>
      <c r="S47" s="53">
        <v>92874.403999999995</v>
      </c>
      <c r="T47" s="50">
        <v>27970137.662000004</v>
      </c>
      <c r="U47" s="51">
        <v>26915932.548000004</v>
      </c>
      <c r="V47" s="53">
        <v>26915932.548000004</v>
      </c>
      <c r="W47" s="51">
        <v>1054205.1139999998</v>
      </c>
      <c r="X47" s="53">
        <v>619976.81999999995</v>
      </c>
      <c r="Y47" s="53">
        <v>262227.21499999997</v>
      </c>
      <c r="Z47" s="53">
        <v>79948.399999999994</v>
      </c>
      <c r="AA47" s="53">
        <v>92052.678999999975</v>
      </c>
      <c r="AB47" s="50">
        <v>58069284.522999994</v>
      </c>
      <c r="AC47" s="51">
        <v>58069284.522999994</v>
      </c>
      <c r="AD47" s="53">
        <v>52396112.728</v>
      </c>
      <c r="AE47" s="53">
        <v>4259833.6529999999</v>
      </c>
      <c r="AF47" s="53">
        <v>1413338.1419999998</v>
      </c>
      <c r="AG47" s="50">
        <v>2847023</v>
      </c>
      <c r="AH47" s="51">
        <v>2847023</v>
      </c>
      <c r="AI47" s="53">
        <v>2847023</v>
      </c>
      <c r="AJ47" s="50">
        <v>-9892.3479999999763</v>
      </c>
      <c r="AK47" s="51">
        <v>-9892.3479999999763</v>
      </c>
      <c r="AL47" s="53">
        <v>-9892.3479999999763</v>
      </c>
      <c r="AM47" s="50">
        <v>14024376.410000002</v>
      </c>
      <c r="AN47" s="51">
        <v>13961877.600000001</v>
      </c>
      <c r="AO47" s="53">
        <v>13961877.600000001</v>
      </c>
      <c r="AP47" s="51">
        <v>62498.81</v>
      </c>
      <c r="AQ47" s="53">
        <v>62498.81</v>
      </c>
      <c r="AR47" s="50">
        <v>24947599</v>
      </c>
      <c r="AS47" s="51">
        <v>8381052</v>
      </c>
      <c r="AT47" s="53">
        <v>8381052</v>
      </c>
      <c r="AU47" s="51">
        <v>16566547</v>
      </c>
      <c r="AV47" s="53">
        <v>10827141</v>
      </c>
      <c r="AW47" s="53">
        <v>1992651</v>
      </c>
      <c r="AX47" s="53">
        <v>3637588</v>
      </c>
      <c r="AY47" s="53">
        <v>109167</v>
      </c>
      <c r="AZ47" s="53">
        <v>0</v>
      </c>
      <c r="BA47" s="50">
        <v>45755013.336000003</v>
      </c>
      <c r="BB47" s="51">
        <v>45379629.134000003</v>
      </c>
      <c r="BC47" s="53">
        <v>45379629.134000003</v>
      </c>
      <c r="BD47" s="51">
        <v>375384.20200000005</v>
      </c>
      <c r="BE47" s="53">
        <v>161322.647</v>
      </c>
      <c r="BF47" s="53">
        <v>155984.08000000005</v>
      </c>
      <c r="BG47" s="53">
        <v>58077.475000000006</v>
      </c>
      <c r="BH47" s="50">
        <v>9499512.5899999999</v>
      </c>
      <c r="BI47" s="51">
        <v>2449271.2280000001</v>
      </c>
      <c r="BJ47" s="53">
        <v>2449271.2280000001</v>
      </c>
      <c r="BK47" s="51">
        <v>7050241.3619999997</v>
      </c>
      <c r="BL47" s="53">
        <v>1749810.071</v>
      </c>
      <c r="BM47" s="53">
        <v>2123526.068</v>
      </c>
      <c r="BN47" s="53">
        <v>1818613.86</v>
      </c>
      <c r="BO47" s="53">
        <v>1358291.3629999999</v>
      </c>
      <c r="BP47" s="50">
        <v>3447843.4149999996</v>
      </c>
      <c r="BQ47" s="51">
        <v>3447843.4149999996</v>
      </c>
      <c r="BR47" s="53">
        <v>207969.63299999997</v>
      </c>
      <c r="BS47" s="53">
        <v>3239873.7819999997</v>
      </c>
      <c r="BT47" s="50">
        <v>1720844.4180000005</v>
      </c>
      <c r="BU47" s="51">
        <v>1720844.4180000005</v>
      </c>
      <c r="BV47" s="53">
        <v>1720844.4180000005</v>
      </c>
      <c r="BW47" s="50">
        <v>169591.85499999957</v>
      </c>
      <c r="BX47" s="51">
        <v>169591.85499999957</v>
      </c>
      <c r="BY47" s="53">
        <v>169591.85499999957</v>
      </c>
      <c r="BZ47" s="50">
        <v>1123284</v>
      </c>
      <c r="CA47" s="51">
        <v>1123284</v>
      </c>
      <c r="CB47" s="53">
        <v>1123284</v>
      </c>
      <c r="CC47" s="50">
        <v>1547706.6520000002</v>
      </c>
      <c r="CD47" s="51">
        <v>1547706.6520000002</v>
      </c>
      <c r="CE47" s="53">
        <v>1547706.6520000002</v>
      </c>
      <c r="CF47" s="50">
        <v>764534</v>
      </c>
      <c r="CG47" s="51">
        <v>764534</v>
      </c>
      <c r="CH47" s="53">
        <v>764534</v>
      </c>
      <c r="CI47" s="50">
        <v>174105.16999999995</v>
      </c>
      <c r="CJ47" s="51">
        <v>174105.16999999995</v>
      </c>
      <c r="CK47" s="53">
        <v>174105.16999999995</v>
      </c>
      <c r="CL47" s="50">
        <v>2600739.9480000003</v>
      </c>
      <c r="CM47" s="51">
        <v>2600739.9480000003</v>
      </c>
      <c r="CN47" s="53">
        <v>2600739.9480000003</v>
      </c>
      <c r="CO47" s="50">
        <f t="shared" ref="CO47:CO49" si="4">CP47+CS47</f>
        <v>78659446.345999986</v>
      </c>
      <c r="CP47" s="51">
        <v>77157506.062999994</v>
      </c>
      <c r="CQ47" s="53">
        <v>19750247.124999996</v>
      </c>
      <c r="CR47" s="53">
        <v>57407258.937999994</v>
      </c>
      <c r="CS47" s="51">
        <v>1501940.2829999998</v>
      </c>
      <c r="CT47" s="53">
        <v>600214.9439999999</v>
      </c>
      <c r="CU47" s="53">
        <v>256190.24300000002</v>
      </c>
      <c r="CV47" s="53">
        <v>645535.09600000002</v>
      </c>
      <c r="DB47" s="50">
        <v>522669.897</v>
      </c>
      <c r="DC47" s="51">
        <v>149601.83900000001</v>
      </c>
      <c r="DD47" s="53">
        <v>149601.83900000001</v>
      </c>
      <c r="DE47" s="51">
        <v>373068.05799999996</v>
      </c>
      <c r="DF47" s="53">
        <v>373068.05799999996</v>
      </c>
      <c r="DG47" s="50">
        <v>62387965.006999999</v>
      </c>
      <c r="DH47" s="51">
        <v>61008829.549999997</v>
      </c>
      <c r="DI47" s="53">
        <v>61008829.549999997</v>
      </c>
      <c r="DJ47" s="51">
        <v>1379135.4569999997</v>
      </c>
      <c r="DK47" s="53">
        <v>1128180.442</v>
      </c>
      <c r="DL47" s="53">
        <v>68407.615999999995</v>
      </c>
      <c r="DM47" s="53">
        <v>88325.096000000005</v>
      </c>
      <c r="DN47" s="53">
        <v>60095.091999999997</v>
      </c>
      <c r="DO47" s="53">
        <v>34127.211000000003</v>
      </c>
      <c r="DP47" s="50">
        <v>3647837.8709999998</v>
      </c>
      <c r="DQ47" s="51">
        <v>3381273.9509999999</v>
      </c>
      <c r="DR47" s="53">
        <v>3381273.9509999999</v>
      </c>
      <c r="DS47" s="51">
        <v>266563.92000000004</v>
      </c>
      <c r="DT47" s="53">
        <v>84774.774000000005</v>
      </c>
      <c r="DU47" s="53">
        <v>181789.14600000001</v>
      </c>
      <c r="DV47" s="50">
        <v>7950188</v>
      </c>
      <c r="DW47" s="51">
        <v>5936547</v>
      </c>
      <c r="DX47" s="53">
        <v>5936547</v>
      </c>
      <c r="DY47" s="51">
        <v>2013641</v>
      </c>
      <c r="DZ47" s="53">
        <v>281734</v>
      </c>
      <c r="EA47" s="53">
        <v>1681938</v>
      </c>
      <c r="EB47" s="53">
        <v>49969</v>
      </c>
      <c r="EC47" s="50">
        <v>18157640.508999996</v>
      </c>
      <c r="ED47" s="51">
        <v>17676816.697999995</v>
      </c>
      <c r="EE47" s="53">
        <v>17676816.697999995</v>
      </c>
      <c r="EF47" s="51">
        <v>480823.81099999993</v>
      </c>
      <c r="EG47" s="53">
        <v>89312.888000000006</v>
      </c>
      <c r="EH47" s="53">
        <v>388237.087</v>
      </c>
      <c r="EI47" s="53">
        <v>-12768.823999999999</v>
      </c>
      <c r="EJ47" s="53">
        <v>16042.66</v>
      </c>
      <c r="EK47" s="50">
        <v>10352705.210999999</v>
      </c>
      <c r="EL47" s="51">
        <v>10238874.822999999</v>
      </c>
      <c r="EM47" s="53">
        <v>10238874.822999999</v>
      </c>
      <c r="EN47" s="51">
        <v>113830.38799999999</v>
      </c>
      <c r="EO47" s="53">
        <v>8338.5650000000023</v>
      </c>
      <c r="EP47" s="53">
        <v>105491.82299999999</v>
      </c>
    </row>
    <row r="48" spans="1:146" x14ac:dyDescent="0.2">
      <c r="A48" s="10"/>
      <c r="B48" s="44"/>
      <c r="C48" s="50"/>
      <c r="D48" s="51"/>
      <c r="E48" s="47"/>
      <c r="F48" s="47"/>
      <c r="G48" s="51"/>
      <c r="H48" s="44"/>
      <c r="I48" s="50"/>
      <c r="J48" s="51"/>
      <c r="K48" s="48"/>
      <c r="L48" s="51"/>
      <c r="M48" s="48"/>
      <c r="N48" s="48"/>
      <c r="O48" s="48"/>
      <c r="P48" s="48"/>
      <c r="Q48" s="48"/>
      <c r="R48" s="48"/>
      <c r="S48" s="48"/>
      <c r="T48" s="50"/>
      <c r="U48" s="51"/>
      <c r="V48" s="48"/>
      <c r="W48" s="51"/>
      <c r="X48" s="48"/>
      <c r="Y48" s="48"/>
      <c r="Z48" s="48"/>
      <c r="AA48" s="48"/>
      <c r="AB48" s="50"/>
      <c r="AC48" s="51"/>
      <c r="AD48" s="48"/>
      <c r="AE48" s="48"/>
      <c r="AF48" s="48"/>
      <c r="AG48" s="50"/>
      <c r="AH48" s="51"/>
      <c r="AI48" s="48"/>
      <c r="AJ48" s="50"/>
      <c r="AK48" s="51"/>
      <c r="AL48" s="48"/>
      <c r="AM48" s="50"/>
      <c r="AN48" s="51"/>
      <c r="AO48" s="48"/>
      <c r="AP48" s="51"/>
      <c r="AQ48" s="48"/>
      <c r="AR48" s="50"/>
      <c r="AS48" s="51"/>
      <c r="AT48" s="48"/>
      <c r="AU48" s="51"/>
      <c r="AV48" s="48"/>
      <c r="AW48" s="48"/>
      <c r="AX48" s="48"/>
      <c r="AY48" s="48"/>
      <c r="AZ48" s="48"/>
      <c r="BA48" s="50"/>
      <c r="BB48" s="51"/>
      <c r="BC48" s="48"/>
      <c r="BD48" s="51"/>
      <c r="BE48" s="48"/>
      <c r="BF48" s="48"/>
      <c r="BG48" s="48"/>
      <c r="BH48" s="50"/>
      <c r="BI48" s="51"/>
      <c r="BJ48" s="48"/>
      <c r="BK48" s="51"/>
      <c r="BL48" s="48"/>
      <c r="BM48" s="48"/>
      <c r="BN48" s="48"/>
      <c r="BO48" s="48"/>
      <c r="BP48" s="50"/>
      <c r="BQ48" s="51"/>
      <c r="BR48" s="48"/>
      <c r="BS48" s="48"/>
      <c r="BT48" s="50"/>
      <c r="BU48" s="51"/>
      <c r="BV48" s="48"/>
      <c r="BW48" s="50"/>
      <c r="BX48" s="51"/>
      <c r="BY48" s="48"/>
      <c r="BZ48" s="50"/>
      <c r="CA48" s="51"/>
      <c r="CB48" s="48"/>
      <c r="CC48" s="50"/>
      <c r="CD48" s="51"/>
      <c r="CE48" s="48"/>
      <c r="CF48" s="50"/>
      <c r="CG48" s="51"/>
      <c r="CH48" s="48"/>
      <c r="CI48" s="50"/>
      <c r="CJ48" s="51"/>
      <c r="CK48" s="48"/>
      <c r="CL48" s="50"/>
      <c r="CM48" s="51"/>
      <c r="CN48" s="48"/>
      <c r="CO48" s="50" t="s">
        <v>261</v>
      </c>
      <c r="CP48" s="51"/>
      <c r="CQ48" s="48"/>
      <c r="CR48" s="48"/>
      <c r="CS48" s="51"/>
      <c r="CT48" s="48"/>
      <c r="CU48" s="48"/>
      <c r="CV48" s="48"/>
      <c r="DB48" s="50"/>
      <c r="DC48" s="51"/>
      <c r="DD48" s="48"/>
      <c r="DE48" s="51"/>
      <c r="DF48" s="48"/>
      <c r="DG48" s="50"/>
      <c r="DH48" s="51"/>
      <c r="DI48" s="48"/>
      <c r="DJ48" s="51"/>
      <c r="DK48" s="48"/>
      <c r="DL48" s="48"/>
      <c r="DM48" s="48"/>
      <c r="DN48" s="48"/>
      <c r="DO48" s="48"/>
      <c r="DP48" s="50"/>
      <c r="DQ48" s="51"/>
      <c r="DR48" s="48"/>
      <c r="DS48" s="51"/>
      <c r="DT48" s="48"/>
      <c r="DU48" s="48"/>
      <c r="DV48" s="50"/>
      <c r="DW48" s="51"/>
      <c r="DX48" s="48"/>
      <c r="DY48" s="51"/>
      <c r="DZ48" s="48"/>
      <c r="EA48" s="48"/>
      <c r="EB48" s="48"/>
      <c r="EC48" s="50"/>
      <c r="ED48" s="51"/>
      <c r="EE48" s="48"/>
      <c r="EF48" s="51"/>
      <c r="EG48" s="48"/>
      <c r="EH48" s="48"/>
      <c r="EI48" s="48"/>
      <c r="EJ48" s="48"/>
      <c r="EK48" s="50"/>
      <c r="EL48" s="51"/>
      <c r="EM48" s="48"/>
      <c r="EN48" s="51"/>
      <c r="EO48" s="48"/>
      <c r="EP48" s="48"/>
    </row>
    <row r="49" spans="1:146" x14ac:dyDescent="0.2">
      <c r="A49" s="11" t="s">
        <v>70</v>
      </c>
      <c r="B49" s="44"/>
      <c r="C49" s="50">
        <v>3533314666.5100012</v>
      </c>
      <c r="D49" s="51">
        <v>3193614994.2540011</v>
      </c>
      <c r="E49" s="52">
        <v>332636285.11000001</v>
      </c>
      <c r="F49" s="52">
        <v>2860978709.1440001</v>
      </c>
      <c r="G49" s="51">
        <v>339699672.25600004</v>
      </c>
      <c r="H49" s="44"/>
      <c r="I49" s="50">
        <v>184908421.25699997</v>
      </c>
      <c r="J49" s="51">
        <v>88305027.700000003</v>
      </c>
      <c r="K49" s="53">
        <v>88305027.700000003</v>
      </c>
      <c r="L49" s="51">
        <v>96603393.556999981</v>
      </c>
      <c r="M49" s="53">
        <v>16671231.632999999</v>
      </c>
      <c r="N49" s="53">
        <v>45902839.942000002</v>
      </c>
      <c r="O49" s="53">
        <v>9865074.0460000001</v>
      </c>
      <c r="P49" s="53">
        <v>22735159.473999999</v>
      </c>
      <c r="Q49" s="53">
        <v>1074210.6950000001</v>
      </c>
      <c r="R49" s="53">
        <v>354796.74099999998</v>
      </c>
      <c r="S49" s="53">
        <v>81.025999999999996</v>
      </c>
      <c r="T49" s="50">
        <v>320152349.89399999</v>
      </c>
      <c r="U49" s="51">
        <v>307405488.96600002</v>
      </c>
      <c r="V49" s="53">
        <v>307405488.96600002</v>
      </c>
      <c r="W49" s="51">
        <v>12746860.927999999</v>
      </c>
      <c r="X49" s="53">
        <v>5681805.733</v>
      </c>
      <c r="Y49" s="53">
        <v>3751701.6630000002</v>
      </c>
      <c r="Z49" s="53">
        <v>0</v>
      </c>
      <c r="AA49" s="53">
        <v>3313353.5320000001</v>
      </c>
      <c r="AB49" s="50">
        <v>132489856.23100001</v>
      </c>
      <c r="AC49" s="51">
        <v>132489856.23100001</v>
      </c>
      <c r="AD49" s="53">
        <v>102066271.51800001</v>
      </c>
      <c r="AE49" s="53">
        <v>21829783.727000002</v>
      </c>
      <c r="AF49" s="53">
        <v>8593800.9859999996</v>
      </c>
      <c r="AG49" s="50">
        <v>31584465</v>
      </c>
      <c r="AH49" s="51">
        <v>31584465</v>
      </c>
      <c r="AI49" s="53">
        <v>31584465</v>
      </c>
      <c r="AJ49" s="50">
        <v>31904.512999999999</v>
      </c>
      <c r="AK49" s="51">
        <v>31904.512999999999</v>
      </c>
      <c r="AL49" s="53">
        <v>31904.512999999999</v>
      </c>
      <c r="AM49" s="50">
        <v>119420465.677</v>
      </c>
      <c r="AN49" s="51">
        <v>119085847.433</v>
      </c>
      <c r="AO49" s="53">
        <v>119085847.433</v>
      </c>
      <c r="AP49" s="51">
        <v>334618.24400000001</v>
      </c>
      <c r="AQ49" s="53">
        <v>334618.24400000001</v>
      </c>
      <c r="AR49" s="50">
        <v>185545388</v>
      </c>
      <c r="AS49" s="51">
        <v>55481679</v>
      </c>
      <c r="AT49" s="53">
        <v>55481679</v>
      </c>
      <c r="AU49" s="51">
        <v>130063709</v>
      </c>
      <c r="AV49" s="53">
        <v>96720648</v>
      </c>
      <c r="AW49" s="53">
        <v>10747660</v>
      </c>
      <c r="AX49" s="53">
        <v>22334998</v>
      </c>
      <c r="AY49" s="53">
        <v>260403</v>
      </c>
      <c r="AZ49" s="53">
        <v>0</v>
      </c>
      <c r="BA49" s="50">
        <v>471687030.43699998</v>
      </c>
      <c r="BB49" s="51">
        <v>467576280.88099998</v>
      </c>
      <c r="BC49" s="53">
        <v>467576280.88099998</v>
      </c>
      <c r="BD49" s="51">
        <v>4110749.5559999999</v>
      </c>
      <c r="BE49" s="53">
        <v>1755932.817</v>
      </c>
      <c r="BF49" s="53">
        <v>1703239.294</v>
      </c>
      <c r="BG49" s="53">
        <v>651577.44499999995</v>
      </c>
      <c r="BH49" s="50">
        <v>61200990.812999994</v>
      </c>
      <c r="BI49" s="51">
        <v>12369661.421</v>
      </c>
      <c r="BJ49" s="53">
        <v>12369661.421</v>
      </c>
      <c r="BK49" s="51">
        <v>48831329.391999997</v>
      </c>
      <c r="BL49" s="53">
        <v>15979336.619999999</v>
      </c>
      <c r="BM49" s="53">
        <v>14760764.328</v>
      </c>
      <c r="BN49" s="53">
        <v>11332596.220000001</v>
      </c>
      <c r="BO49" s="53">
        <v>6758632.2240000004</v>
      </c>
      <c r="BP49" s="50">
        <v>71019483.763999999</v>
      </c>
      <c r="BQ49" s="51">
        <v>71019483.763999999</v>
      </c>
      <c r="BR49" s="53">
        <v>38427969.008000001</v>
      </c>
      <c r="BS49" s="53">
        <v>32591514.756000001</v>
      </c>
      <c r="BT49" s="50">
        <v>31432632.085000001</v>
      </c>
      <c r="BU49" s="51">
        <v>31432632.085000001</v>
      </c>
      <c r="BV49" s="53">
        <v>31432632.085000001</v>
      </c>
      <c r="BW49" s="50">
        <v>26444480.070999999</v>
      </c>
      <c r="BX49" s="51">
        <v>26444480.070999999</v>
      </c>
      <c r="BY49" s="53">
        <v>26444480.070999999</v>
      </c>
      <c r="BZ49" s="50">
        <v>10111389</v>
      </c>
      <c r="CA49" s="51">
        <v>10111389</v>
      </c>
      <c r="CB49" s="53">
        <v>10111389</v>
      </c>
      <c r="CC49" s="50">
        <v>10432066.245999999</v>
      </c>
      <c r="CD49" s="51">
        <v>10432066.245999999</v>
      </c>
      <c r="CE49" s="53">
        <v>10432066.245999999</v>
      </c>
      <c r="CF49" s="50">
        <v>22186287</v>
      </c>
      <c r="CG49" s="51">
        <v>22186287</v>
      </c>
      <c r="CH49" s="53">
        <v>22186287</v>
      </c>
      <c r="CI49" s="50">
        <v>4377572.0219999999</v>
      </c>
      <c r="CJ49" s="51">
        <v>4377572.0219999999</v>
      </c>
      <c r="CK49" s="53">
        <v>4377572.0219999999</v>
      </c>
      <c r="CL49" s="50">
        <v>74061629.355000004</v>
      </c>
      <c r="CM49" s="51">
        <v>74061629.355000004</v>
      </c>
      <c r="CN49" s="53">
        <v>74061629.355000004</v>
      </c>
      <c r="CO49" s="50">
        <f t="shared" si="4"/>
        <v>720413934.72699988</v>
      </c>
      <c r="CP49" s="51">
        <v>706417531.94499993</v>
      </c>
      <c r="CQ49" s="53">
        <v>208694831.917</v>
      </c>
      <c r="CR49" s="53">
        <v>497722700.028</v>
      </c>
      <c r="CS49" s="51">
        <v>13996402.782</v>
      </c>
      <c r="CT49" s="53">
        <v>6281816.9139999999</v>
      </c>
      <c r="CU49" s="53">
        <v>1448987.62</v>
      </c>
      <c r="CV49" s="53">
        <v>6265598.2479999997</v>
      </c>
      <c r="DB49" s="50">
        <v>5083085.9139999999</v>
      </c>
      <c r="DC49" s="51">
        <v>1121615.3540000001</v>
      </c>
      <c r="DD49" s="53">
        <v>1121615.3540000001</v>
      </c>
      <c r="DE49" s="51">
        <v>3961470.56</v>
      </c>
      <c r="DF49" s="53">
        <v>3961470.56</v>
      </c>
      <c r="DG49" s="50">
        <v>602384582.90199995</v>
      </c>
      <c r="DH49" s="51">
        <v>591276121.05799997</v>
      </c>
      <c r="DI49" s="53">
        <v>591276121.05799997</v>
      </c>
      <c r="DJ49" s="51">
        <v>11108461.844000001</v>
      </c>
      <c r="DK49" s="53">
        <v>10685863.42</v>
      </c>
      <c r="DL49" s="53">
        <v>422598.424</v>
      </c>
      <c r="DM49" s="53">
        <v>0</v>
      </c>
      <c r="DN49" s="53">
        <v>0</v>
      </c>
      <c r="DO49" s="53">
        <v>0</v>
      </c>
      <c r="DP49" s="50">
        <v>45722760.104000002</v>
      </c>
      <c r="DQ49" s="51">
        <v>45393377.829000004</v>
      </c>
      <c r="DR49" s="53">
        <v>45393377.829000004</v>
      </c>
      <c r="DS49" s="51">
        <v>329382.27500000002</v>
      </c>
      <c r="DT49" s="53">
        <v>117999.459</v>
      </c>
      <c r="DU49" s="53">
        <v>211382.81599999999</v>
      </c>
      <c r="DV49" s="50">
        <v>72967607</v>
      </c>
      <c r="DW49" s="51">
        <v>62686208</v>
      </c>
      <c r="DX49" s="53">
        <v>62686208</v>
      </c>
      <c r="DY49" s="51">
        <v>10281399</v>
      </c>
      <c r="DZ49" s="53">
        <v>1247179</v>
      </c>
      <c r="EA49" s="53">
        <v>8834397</v>
      </c>
      <c r="EB49" s="53">
        <v>199823</v>
      </c>
      <c r="EC49" s="50">
        <v>186692845.63</v>
      </c>
      <c r="ED49" s="51">
        <v>181741992.289</v>
      </c>
      <c r="EE49" s="53">
        <v>181741992.289</v>
      </c>
      <c r="EF49" s="51">
        <v>4950853.341</v>
      </c>
      <c r="EG49" s="53">
        <v>1239762</v>
      </c>
      <c r="EH49" s="53">
        <v>3265100.341</v>
      </c>
      <c r="EI49" s="53">
        <v>445991</v>
      </c>
      <c r="EJ49" s="53">
        <v>0</v>
      </c>
      <c r="EK49" s="50">
        <v>142963438.868</v>
      </c>
      <c r="EL49" s="51">
        <v>140582397.09099999</v>
      </c>
      <c r="EM49" s="53">
        <v>140582397.09099999</v>
      </c>
      <c r="EN49" s="51">
        <v>2381041.7769999998</v>
      </c>
      <c r="EO49" s="53">
        <v>1531280.9779999999</v>
      </c>
      <c r="EP49" s="53">
        <v>849760.799</v>
      </c>
    </row>
    <row r="50" spans="1:146" x14ac:dyDescent="0.2">
      <c r="A50" s="11"/>
      <c r="B50" s="44"/>
      <c r="C50" s="50"/>
      <c r="D50" s="51"/>
      <c r="E50" s="47"/>
      <c r="F50" s="47"/>
      <c r="G50" s="51"/>
      <c r="H50" s="44"/>
      <c r="I50" s="50"/>
      <c r="J50" s="51"/>
      <c r="K50" s="48"/>
      <c r="L50" s="51"/>
      <c r="M50" s="48"/>
      <c r="N50" s="48"/>
      <c r="O50" s="48"/>
      <c r="P50" s="48"/>
      <c r="Q50" s="48"/>
      <c r="R50" s="48"/>
      <c r="S50" s="48"/>
      <c r="T50" s="50"/>
      <c r="U50" s="51"/>
      <c r="V50" s="48"/>
      <c r="W50" s="51"/>
      <c r="X50" s="48"/>
      <c r="Y50" s="48"/>
      <c r="Z50" s="48"/>
      <c r="AA50" s="48"/>
      <c r="AB50" s="50"/>
      <c r="AC50" s="51"/>
      <c r="AD50" s="48"/>
      <c r="AE50" s="48"/>
      <c r="AF50" s="48"/>
      <c r="AG50" s="50"/>
      <c r="AH50" s="51"/>
      <c r="AI50" s="48"/>
      <c r="AJ50" s="50"/>
      <c r="AK50" s="51"/>
      <c r="AL50" s="48"/>
      <c r="AM50" s="50"/>
      <c r="AN50" s="51"/>
      <c r="AO50" s="48"/>
      <c r="AP50" s="51"/>
      <c r="AQ50" s="48"/>
      <c r="AR50" s="50"/>
      <c r="AS50" s="51"/>
      <c r="AT50" s="48"/>
      <c r="AU50" s="51"/>
      <c r="AV50" s="48"/>
      <c r="AW50" s="48"/>
      <c r="AX50" s="48"/>
      <c r="AY50" s="48"/>
      <c r="AZ50" s="48"/>
      <c r="BA50" s="50"/>
      <c r="BB50" s="51"/>
      <c r="BC50" s="48"/>
      <c r="BD50" s="51"/>
      <c r="BE50" s="48"/>
      <c r="BF50" s="48"/>
      <c r="BG50" s="48"/>
      <c r="BH50" s="50"/>
      <c r="BI50" s="51"/>
      <c r="BJ50" s="48"/>
      <c r="BK50" s="51"/>
      <c r="BL50" s="48"/>
      <c r="BM50" s="48"/>
      <c r="BN50" s="48"/>
      <c r="BO50" s="48"/>
      <c r="BP50" s="50"/>
      <c r="BQ50" s="51"/>
      <c r="BR50" s="48"/>
      <c r="BS50" s="48"/>
      <c r="BT50" s="50"/>
      <c r="BU50" s="51"/>
      <c r="BV50" s="48"/>
      <c r="BW50" s="50"/>
      <c r="BX50" s="51"/>
      <c r="BY50" s="48"/>
      <c r="BZ50" s="50"/>
      <c r="CA50" s="51"/>
      <c r="CB50" s="48"/>
      <c r="CC50" s="50"/>
      <c r="CD50" s="51"/>
      <c r="CE50" s="48"/>
      <c r="CF50" s="50"/>
      <c r="CG50" s="51"/>
      <c r="CH50" s="48"/>
      <c r="CI50" s="50"/>
      <c r="CJ50" s="51"/>
      <c r="CK50" s="48"/>
      <c r="CL50" s="50"/>
      <c r="CM50" s="51"/>
      <c r="CN50" s="48"/>
      <c r="CO50" s="50"/>
      <c r="CP50" s="51"/>
      <c r="CQ50" s="48"/>
      <c r="CR50" s="48"/>
      <c r="CS50" s="51"/>
      <c r="CT50" s="48"/>
      <c r="CU50" s="48"/>
      <c r="CV50" s="48"/>
      <c r="DB50" s="50"/>
      <c r="DC50" s="51"/>
      <c r="DD50" s="48"/>
      <c r="DE50" s="51"/>
      <c r="DF50" s="48"/>
      <c r="DG50" s="50"/>
      <c r="DH50" s="51"/>
      <c r="DI50" s="48"/>
      <c r="DJ50" s="51"/>
      <c r="DK50" s="48"/>
      <c r="DL50" s="48"/>
      <c r="DM50" s="48"/>
      <c r="DN50" s="48"/>
      <c r="DO50" s="48"/>
      <c r="DP50" s="50"/>
      <c r="DQ50" s="51"/>
      <c r="DR50" s="48"/>
      <c r="DS50" s="51"/>
      <c r="DT50" s="48"/>
      <c r="DU50" s="48"/>
      <c r="DV50" s="50"/>
      <c r="DW50" s="51"/>
      <c r="DX50" s="48"/>
      <c r="DY50" s="51"/>
      <c r="DZ50" s="48"/>
      <c r="EA50" s="48"/>
      <c r="EB50" s="48"/>
      <c r="EC50" s="50"/>
      <c r="ED50" s="51"/>
      <c r="EE50" s="48"/>
      <c r="EF50" s="51"/>
      <c r="EG50" s="48"/>
      <c r="EH50" s="48"/>
      <c r="EI50" s="48"/>
      <c r="EJ50" s="48"/>
      <c r="EK50" s="50"/>
      <c r="EL50" s="51"/>
      <c r="EM50" s="48"/>
      <c r="EN50" s="51"/>
      <c r="EO50" s="48"/>
      <c r="EP50" s="48"/>
    </row>
    <row r="51" spans="1:146" x14ac:dyDescent="0.2">
      <c r="A51" s="11" t="s">
        <v>71</v>
      </c>
      <c r="B51" s="62"/>
      <c r="C51" s="63">
        <v>3933689606.6139994</v>
      </c>
      <c r="D51" s="64">
        <v>3550442827.6519995</v>
      </c>
      <c r="E51" s="65">
        <v>358282121.65400004</v>
      </c>
      <c r="F51" s="65">
        <v>3192160705.9980001</v>
      </c>
      <c r="G51" s="64">
        <v>383246778.96199995</v>
      </c>
      <c r="H51" s="62"/>
      <c r="I51" s="63">
        <v>208953204.889</v>
      </c>
      <c r="J51" s="64">
        <v>100040584.031</v>
      </c>
      <c r="K51" s="66">
        <v>100040584.031</v>
      </c>
      <c r="L51" s="64">
        <v>108912620.858</v>
      </c>
      <c r="M51" s="66">
        <v>19769056.950999998</v>
      </c>
      <c r="N51" s="66">
        <v>51271740.362000003</v>
      </c>
      <c r="O51" s="66">
        <v>12709255.604</v>
      </c>
      <c r="P51" s="66">
        <v>23618716.553999998</v>
      </c>
      <c r="Q51" s="66">
        <v>1083411.314</v>
      </c>
      <c r="R51" s="66">
        <v>367484.64299999998</v>
      </c>
      <c r="S51" s="66">
        <v>92955.43</v>
      </c>
      <c r="T51" s="63">
        <v>348122487.55599999</v>
      </c>
      <c r="U51" s="64">
        <v>334321421.514</v>
      </c>
      <c r="V51" s="66">
        <v>334321421.514</v>
      </c>
      <c r="W51" s="64">
        <v>13801066.041999999</v>
      </c>
      <c r="X51" s="66">
        <v>6301782.5530000003</v>
      </c>
      <c r="Y51" s="66">
        <v>4013928.878</v>
      </c>
      <c r="Z51" s="66">
        <v>79948.399999999994</v>
      </c>
      <c r="AA51" s="66">
        <v>3405406.2110000001</v>
      </c>
      <c r="AB51" s="63">
        <v>190559140.75399998</v>
      </c>
      <c r="AC51" s="64">
        <v>190559140.75399998</v>
      </c>
      <c r="AD51" s="66">
        <v>154462384.24599999</v>
      </c>
      <c r="AE51" s="66">
        <v>26089617.380000003</v>
      </c>
      <c r="AF51" s="66">
        <v>10007139.127999999</v>
      </c>
      <c r="AG51" s="63">
        <v>34431488</v>
      </c>
      <c r="AH51" s="64">
        <v>34431488</v>
      </c>
      <c r="AI51" s="66">
        <v>34431488</v>
      </c>
      <c r="AJ51" s="63">
        <v>22012.165000000023</v>
      </c>
      <c r="AK51" s="64">
        <v>22012.165000000023</v>
      </c>
      <c r="AL51" s="66">
        <v>22012.165000000023</v>
      </c>
      <c r="AM51" s="63">
        <v>133444842.087</v>
      </c>
      <c r="AN51" s="64">
        <v>133047725.03299999</v>
      </c>
      <c r="AO51" s="66">
        <v>133047725.03299999</v>
      </c>
      <c r="AP51" s="64">
        <v>397117.054</v>
      </c>
      <c r="AQ51" s="66">
        <v>397117.054</v>
      </c>
      <c r="AR51" s="63">
        <v>210492987</v>
      </c>
      <c r="AS51" s="64">
        <v>63862731</v>
      </c>
      <c r="AT51" s="66">
        <v>63862731</v>
      </c>
      <c r="AU51" s="64">
        <v>146630256</v>
      </c>
      <c r="AV51" s="66">
        <v>107547789</v>
      </c>
      <c r="AW51" s="66">
        <v>12740311</v>
      </c>
      <c r="AX51" s="66">
        <v>25972586</v>
      </c>
      <c r="AY51" s="66">
        <v>369570</v>
      </c>
      <c r="AZ51" s="66">
        <v>0</v>
      </c>
      <c r="BA51" s="63">
        <v>517442043.773</v>
      </c>
      <c r="BB51" s="64">
        <v>512955910.01499999</v>
      </c>
      <c r="BC51" s="66">
        <v>512955910.01499999</v>
      </c>
      <c r="BD51" s="64">
        <v>4486133.7580000004</v>
      </c>
      <c r="BE51" s="66">
        <v>1917255.4640000002</v>
      </c>
      <c r="BF51" s="66">
        <v>1859223.3740000001</v>
      </c>
      <c r="BG51" s="66">
        <v>709654.91999999993</v>
      </c>
      <c r="BH51" s="63">
        <v>70700503.402999997</v>
      </c>
      <c r="BI51" s="64">
        <v>14818932.649</v>
      </c>
      <c r="BJ51" s="66">
        <v>14818932.649</v>
      </c>
      <c r="BK51" s="64">
        <v>55881570.753999993</v>
      </c>
      <c r="BL51" s="66">
        <v>17729146.691</v>
      </c>
      <c r="BM51" s="66">
        <v>16884290.395999998</v>
      </c>
      <c r="BN51" s="66">
        <v>13151210.08</v>
      </c>
      <c r="BO51" s="66">
        <v>8116923.5870000003</v>
      </c>
      <c r="BP51" s="63">
        <v>74467327.179000005</v>
      </c>
      <c r="BQ51" s="64">
        <v>74467327.179000005</v>
      </c>
      <c r="BR51" s="66">
        <v>38635938.641000003</v>
      </c>
      <c r="BS51" s="66">
        <v>35831388.538000003</v>
      </c>
      <c r="BT51" s="63">
        <v>33153476.503000002</v>
      </c>
      <c r="BU51" s="64">
        <v>33153476.503000002</v>
      </c>
      <c r="BV51" s="66">
        <v>33153476.503000002</v>
      </c>
      <c r="BW51" s="63">
        <v>26614071.925999999</v>
      </c>
      <c r="BX51" s="64">
        <v>26614071.925999999</v>
      </c>
      <c r="BY51" s="66">
        <v>26614071.925999999</v>
      </c>
      <c r="BZ51" s="63">
        <v>11234673</v>
      </c>
      <c r="CA51" s="64">
        <v>11234673</v>
      </c>
      <c r="CB51" s="66">
        <v>11234673</v>
      </c>
      <c r="CC51" s="63">
        <v>11979772.898</v>
      </c>
      <c r="CD51" s="64">
        <v>11979772.898</v>
      </c>
      <c r="CE51" s="66">
        <v>11979772.898</v>
      </c>
      <c r="CF51" s="63">
        <v>22950821</v>
      </c>
      <c r="CG51" s="64">
        <v>22950821</v>
      </c>
      <c r="CH51" s="66">
        <v>22950821</v>
      </c>
      <c r="CI51" s="63">
        <v>4551677.1919999998</v>
      </c>
      <c r="CJ51" s="64">
        <v>4551677.1919999998</v>
      </c>
      <c r="CK51" s="66">
        <v>4551677.1919999998</v>
      </c>
      <c r="CL51" s="63">
        <v>76662369.303000003</v>
      </c>
      <c r="CM51" s="64">
        <v>76662369.303000003</v>
      </c>
      <c r="CN51" s="66">
        <v>76662369.303000003</v>
      </c>
      <c r="CO51" s="63">
        <v>799073381.07299995</v>
      </c>
      <c r="CP51" s="64">
        <v>783575038.0079999</v>
      </c>
      <c r="CQ51" s="66">
        <v>228445079.042</v>
      </c>
      <c r="CR51" s="66">
        <v>555129958.96599996</v>
      </c>
      <c r="CS51" s="64">
        <v>15498343.065000001</v>
      </c>
      <c r="CT51" s="66">
        <v>6882031.858</v>
      </c>
      <c r="CU51" s="66">
        <v>1705177.8630000001</v>
      </c>
      <c r="CV51" s="66">
        <v>6911133.3439999996</v>
      </c>
      <c r="DB51" s="63">
        <v>5605755.8109999998</v>
      </c>
      <c r="DC51" s="64">
        <v>1271217.193</v>
      </c>
      <c r="DD51" s="66">
        <v>1271217.193</v>
      </c>
      <c r="DE51" s="64">
        <v>4334538.6179999998</v>
      </c>
      <c r="DF51" s="66">
        <v>4334538.6179999998</v>
      </c>
      <c r="DG51" s="63">
        <v>664772547.90899992</v>
      </c>
      <c r="DH51" s="64">
        <v>652284950.60799992</v>
      </c>
      <c r="DI51" s="66">
        <v>652284950.60799992</v>
      </c>
      <c r="DJ51" s="64">
        <v>12487597.300999999</v>
      </c>
      <c r="DK51" s="66">
        <v>11814043.862</v>
      </c>
      <c r="DL51" s="66">
        <v>491006.04</v>
      </c>
      <c r="DM51" s="66">
        <v>88325.096000000005</v>
      </c>
      <c r="DN51" s="66">
        <v>60095.091999999997</v>
      </c>
      <c r="DO51" s="66">
        <v>34127.211000000003</v>
      </c>
      <c r="DP51" s="63">
        <v>49370597.975000001</v>
      </c>
      <c r="DQ51" s="64">
        <v>48774651.780000001</v>
      </c>
      <c r="DR51" s="66">
        <v>48774651.780000001</v>
      </c>
      <c r="DS51" s="64">
        <v>595946.19500000007</v>
      </c>
      <c r="DT51" s="66">
        <v>202774.23300000001</v>
      </c>
      <c r="DU51" s="66">
        <v>393171.962</v>
      </c>
      <c r="DV51" s="63">
        <v>80917795</v>
      </c>
      <c r="DW51" s="64">
        <v>68622755</v>
      </c>
      <c r="DX51" s="66">
        <v>68622755</v>
      </c>
      <c r="DY51" s="64">
        <v>12295040</v>
      </c>
      <c r="DZ51" s="66">
        <v>1528913</v>
      </c>
      <c r="EA51" s="66">
        <v>10516335</v>
      </c>
      <c r="EB51" s="66">
        <v>249792</v>
      </c>
      <c r="EC51" s="63">
        <v>204850486.139</v>
      </c>
      <c r="ED51" s="64">
        <v>199418808.98699999</v>
      </c>
      <c r="EE51" s="66">
        <v>199418808.98699999</v>
      </c>
      <c r="EF51" s="64">
        <v>5431677.1519999998</v>
      </c>
      <c r="EG51" s="66">
        <v>1329074.888</v>
      </c>
      <c r="EH51" s="66">
        <v>3653337.4279999998</v>
      </c>
      <c r="EI51" s="66">
        <v>433222.17599999998</v>
      </c>
      <c r="EJ51" s="66">
        <v>16042.66</v>
      </c>
      <c r="EK51" s="63">
        <v>153316144.07899997</v>
      </c>
      <c r="EL51" s="64">
        <v>150821271.91399997</v>
      </c>
      <c r="EM51" s="66">
        <v>150821271.91399997</v>
      </c>
      <c r="EN51" s="64">
        <v>2494872.165</v>
      </c>
      <c r="EO51" s="66">
        <v>1539619.5429999998</v>
      </c>
      <c r="EP51" s="66">
        <v>955252.62199999997</v>
      </c>
    </row>
    <row r="52" spans="1:146" x14ac:dyDescent="0.2">
      <c r="A52" s="16"/>
      <c r="B52" s="67"/>
      <c r="C52" s="68"/>
      <c r="D52" s="69"/>
      <c r="E52" s="70"/>
      <c r="F52" s="70"/>
      <c r="G52" s="69"/>
      <c r="H52" s="67"/>
      <c r="I52" s="68"/>
      <c r="J52" s="69"/>
      <c r="K52" s="71"/>
      <c r="L52" s="69"/>
      <c r="M52" s="71"/>
      <c r="N52" s="71"/>
      <c r="O52" s="71"/>
      <c r="P52" s="71"/>
      <c r="Q52" s="71"/>
      <c r="R52" s="71"/>
      <c r="S52" s="71"/>
      <c r="T52" s="68"/>
      <c r="U52" s="69"/>
      <c r="V52" s="71"/>
      <c r="W52" s="69"/>
      <c r="X52" s="71"/>
      <c r="Y52" s="71"/>
      <c r="Z52" s="71"/>
      <c r="AA52" s="71"/>
      <c r="AB52" s="68"/>
      <c r="AC52" s="69"/>
      <c r="AD52" s="71"/>
      <c r="AE52" s="71"/>
      <c r="AF52" s="71"/>
      <c r="AG52" s="68"/>
      <c r="AH52" s="69"/>
      <c r="AI52" s="71"/>
      <c r="AJ52" s="68"/>
      <c r="AK52" s="69"/>
      <c r="AL52" s="71"/>
      <c r="AM52" s="68"/>
      <c r="AN52" s="69"/>
      <c r="AO52" s="71"/>
      <c r="AP52" s="69"/>
      <c r="AQ52" s="71"/>
      <c r="AR52" s="68"/>
      <c r="AS52" s="69"/>
      <c r="AT52" s="71"/>
      <c r="AU52" s="51"/>
      <c r="AV52" s="71"/>
      <c r="AW52" s="71"/>
      <c r="AX52" s="71"/>
      <c r="AY52" s="71"/>
      <c r="AZ52" s="71"/>
      <c r="BA52" s="68"/>
      <c r="BB52" s="69"/>
      <c r="BC52" s="71"/>
      <c r="BD52" s="69"/>
      <c r="BE52" s="71"/>
      <c r="BF52" s="71"/>
      <c r="BG52" s="71"/>
      <c r="BH52" s="68"/>
      <c r="BI52" s="69"/>
      <c r="BJ52" s="71"/>
      <c r="BK52" s="69"/>
      <c r="BL52" s="71"/>
      <c r="BM52" s="71"/>
      <c r="BN52" s="71"/>
      <c r="BO52" s="71"/>
      <c r="BP52" s="68"/>
      <c r="BQ52" s="69"/>
      <c r="BR52" s="71"/>
      <c r="BS52" s="71"/>
      <c r="BT52" s="68"/>
      <c r="BU52" s="69"/>
      <c r="BV52" s="71"/>
      <c r="BW52" s="68"/>
      <c r="BX52" s="69"/>
      <c r="BY52" s="71"/>
      <c r="BZ52" s="68"/>
      <c r="CA52" s="69"/>
      <c r="CB52" s="71"/>
      <c r="CC52" s="68"/>
      <c r="CD52" s="69"/>
      <c r="CE52" s="71"/>
      <c r="CF52" s="68"/>
      <c r="CG52" s="69"/>
      <c r="CH52" s="71"/>
      <c r="CI52" s="68"/>
      <c r="CJ52" s="69"/>
      <c r="CK52" s="71"/>
      <c r="CL52" s="68"/>
      <c r="CM52" s="69"/>
      <c r="CN52" s="71"/>
      <c r="CO52" s="68"/>
      <c r="CP52" s="69"/>
      <c r="CQ52" s="71"/>
      <c r="CR52" s="71"/>
      <c r="CS52" s="69"/>
      <c r="CT52" s="71"/>
      <c r="CU52" s="71"/>
      <c r="CV52" s="71"/>
      <c r="DB52" s="68"/>
      <c r="DC52" s="69"/>
      <c r="DD52" s="71"/>
      <c r="DE52" s="69"/>
      <c r="DF52" s="71"/>
      <c r="DG52" s="68"/>
      <c r="DH52" s="69"/>
      <c r="DI52" s="71"/>
      <c r="DJ52" s="69"/>
      <c r="DK52" s="71"/>
      <c r="DL52" s="71"/>
      <c r="DM52" s="71"/>
      <c r="DN52" s="71"/>
      <c r="DO52" s="71"/>
      <c r="DP52" s="68"/>
      <c r="DQ52" s="69"/>
      <c r="DR52" s="71"/>
      <c r="DS52" s="69"/>
      <c r="DT52" s="71"/>
      <c r="DU52" s="71"/>
      <c r="DV52" s="68"/>
      <c r="DW52" s="69"/>
      <c r="DX52" s="71"/>
      <c r="DY52" s="69"/>
      <c r="DZ52" s="71"/>
      <c r="EA52" s="71"/>
      <c r="EB52" s="71"/>
      <c r="EC52" s="68"/>
      <c r="ED52" s="69"/>
      <c r="EE52" s="71"/>
      <c r="EF52" s="69"/>
      <c r="EG52" s="71"/>
      <c r="EH52" s="71"/>
      <c r="EI52" s="71"/>
      <c r="EJ52" s="71"/>
      <c r="EK52" s="68"/>
      <c r="EL52" s="69"/>
      <c r="EM52" s="71"/>
      <c r="EN52" s="69"/>
      <c r="EO52" s="71"/>
      <c r="EP52" s="71"/>
    </row>
    <row r="53" spans="1:146" x14ac:dyDescent="0.2">
      <c r="A53" s="17" t="s">
        <v>72</v>
      </c>
      <c r="B53" s="44"/>
      <c r="C53" s="45"/>
      <c r="D53" s="46"/>
      <c r="E53" s="47"/>
      <c r="F53" s="47"/>
      <c r="G53" s="46"/>
      <c r="H53" s="44"/>
      <c r="I53" s="45"/>
      <c r="J53" s="46"/>
      <c r="K53" s="48"/>
      <c r="L53" s="46"/>
      <c r="M53" s="48"/>
      <c r="N53" s="48"/>
      <c r="O53" s="48"/>
      <c r="P53" s="48"/>
      <c r="Q53" s="48"/>
      <c r="R53" s="48"/>
      <c r="S53" s="48"/>
      <c r="T53" s="45"/>
      <c r="U53" s="46"/>
      <c r="V53" s="48"/>
      <c r="W53" s="46"/>
      <c r="X53" s="48"/>
      <c r="Y53" s="48"/>
      <c r="Z53" s="48"/>
      <c r="AA53" s="48"/>
      <c r="AB53" s="45"/>
      <c r="AC53" s="46"/>
      <c r="AD53" s="48"/>
      <c r="AE53" s="48"/>
      <c r="AF53" s="48"/>
      <c r="AG53" s="45"/>
      <c r="AH53" s="46"/>
      <c r="AI53" s="48"/>
      <c r="AJ53" s="45"/>
      <c r="AK53" s="46"/>
      <c r="AL53" s="48"/>
      <c r="AM53" s="45"/>
      <c r="AN53" s="46"/>
      <c r="AO53" s="48"/>
      <c r="AP53" s="46"/>
      <c r="AQ53" s="48"/>
      <c r="AR53" s="45"/>
      <c r="AS53" s="46"/>
      <c r="AT53" s="48"/>
      <c r="AU53" s="51"/>
      <c r="AV53" s="48"/>
      <c r="AW53" s="48"/>
      <c r="AX53" s="48"/>
      <c r="AY53" s="48"/>
      <c r="AZ53" s="48"/>
      <c r="BA53" s="45"/>
      <c r="BB53" s="46"/>
      <c r="BC53" s="48"/>
      <c r="BD53" s="46"/>
      <c r="BE53" s="48"/>
      <c r="BF53" s="48"/>
      <c r="BG53" s="48"/>
      <c r="BH53" s="45"/>
      <c r="BI53" s="46"/>
      <c r="BJ53" s="48"/>
      <c r="BK53" s="46"/>
      <c r="BL53" s="48"/>
      <c r="BM53" s="48"/>
      <c r="BN53" s="48"/>
      <c r="BO53" s="48"/>
      <c r="BP53" s="45"/>
      <c r="BQ53" s="46"/>
      <c r="BR53" s="48"/>
      <c r="BS53" s="48"/>
      <c r="BT53" s="45"/>
      <c r="BU53" s="46"/>
      <c r="BV53" s="48"/>
      <c r="BW53" s="45"/>
      <c r="BX53" s="46"/>
      <c r="BY53" s="48"/>
      <c r="BZ53" s="45"/>
      <c r="CA53" s="46"/>
      <c r="CB53" s="48"/>
      <c r="CC53" s="45"/>
      <c r="CD53" s="46"/>
      <c r="CE53" s="48"/>
      <c r="CF53" s="45"/>
      <c r="CG53" s="46"/>
      <c r="CH53" s="48"/>
      <c r="CI53" s="45"/>
      <c r="CJ53" s="46"/>
      <c r="CK53" s="48"/>
      <c r="CL53" s="45"/>
      <c r="CM53" s="46"/>
      <c r="CN53" s="48"/>
      <c r="CO53" s="45"/>
      <c r="CP53" s="46"/>
      <c r="CQ53" s="53" t="s">
        <v>261</v>
      </c>
      <c r="CR53" s="48"/>
      <c r="CS53" s="46"/>
      <c r="CT53" s="48"/>
      <c r="CU53" s="48"/>
      <c r="CV53" s="48"/>
      <c r="DB53" s="45"/>
      <c r="DC53" s="46"/>
      <c r="DD53" s="48"/>
      <c r="DE53" s="46"/>
      <c r="DF53" s="48"/>
      <c r="DG53" s="45"/>
      <c r="DH53" s="46"/>
      <c r="DI53" s="48"/>
      <c r="DJ53" s="46"/>
      <c r="DK53" s="48"/>
      <c r="DL53" s="48"/>
      <c r="DM53" s="48"/>
      <c r="DN53" s="48"/>
      <c r="DO53" s="48"/>
      <c r="DP53" s="45"/>
      <c r="DQ53" s="46"/>
      <c r="DR53" s="48"/>
      <c r="DS53" s="46"/>
      <c r="DT53" s="48"/>
      <c r="DU53" s="48"/>
      <c r="DV53" s="45"/>
      <c r="DW53" s="46"/>
      <c r="DX53" s="48"/>
      <c r="DY53" s="46"/>
      <c r="DZ53" s="48"/>
      <c r="EA53" s="48"/>
      <c r="EB53" s="48"/>
      <c r="EC53" s="45"/>
      <c r="ED53" s="46"/>
      <c r="EE53" s="48"/>
      <c r="EF53" s="46"/>
      <c r="EG53" s="48"/>
      <c r="EH53" s="48"/>
      <c r="EI53" s="48"/>
      <c r="EJ53" s="48"/>
      <c r="EK53" s="45"/>
      <c r="EL53" s="46"/>
      <c r="EM53" s="48"/>
      <c r="EN53" s="46"/>
      <c r="EO53" s="48"/>
      <c r="EP53" s="48"/>
    </row>
    <row r="54" spans="1:146" x14ac:dyDescent="0.2">
      <c r="A54" s="10"/>
      <c r="B54" s="44"/>
      <c r="C54" s="45"/>
      <c r="D54" s="46"/>
      <c r="E54" s="47"/>
      <c r="F54" s="47"/>
      <c r="G54" s="46"/>
      <c r="H54" s="44"/>
      <c r="I54" s="45"/>
      <c r="J54" s="46"/>
      <c r="K54" s="48"/>
      <c r="L54" s="46"/>
      <c r="M54" s="48"/>
      <c r="N54" s="48"/>
      <c r="O54" s="48"/>
      <c r="P54" s="48"/>
      <c r="Q54" s="48"/>
      <c r="R54" s="48"/>
      <c r="S54" s="48"/>
      <c r="T54" s="45"/>
      <c r="U54" s="46"/>
      <c r="V54" s="48"/>
      <c r="W54" s="46"/>
      <c r="X54" s="48"/>
      <c r="Y54" s="48"/>
      <c r="Z54" s="48"/>
      <c r="AA54" s="48"/>
      <c r="AB54" s="45"/>
      <c r="AC54" s="46"/>
      <c r="AD54" s="48"/>
      <c r="AE54" s="48"/>
      <c r="AF54" s="48"/>
      <c r="AG54" s="45"/>
      <c r="AH54" s="46"/>
      <c r="AI54" s="48"/>
      <c r="AJ54" s="45"/>
      <c r="AK54" s="46"/>
      <c r="AL54" s="48"/>
      <c r="AM54" s="45"/>
      <c r="AN54" s="46"/>
      <c r="AO54" s="48"/>
      <c r="AP54" s="46"/>
      <c r="AQ54" s="48"/>
      <c r="AR54" s="45"/>
      <c r="AS54" s="46"/>
      <c r="AT54" s="48"/>
      <c r="AU54" s="51"/>
      <c r="AV54" s="48"/>
      <c r="AW54" s="48"/>
      <c r="AX54" s="48"/>
      <c r="AY54" s="48"/>
      <c r="AZ54" s="48"/>
      <c r="BA54" s="45"/>
      <c r="BB54" s="46"/>
      <c r="BC54" s="48"/>
      <c r="BD54" s="46"/>
      <c r="BE54" s="48"/>
      <c r="BF54" s="48"/>
      <c r="BG54" s="48"/>
      <c r="BH54" s="45"/>
      <c r="BI54" s="46"/>
      <c r="BJ54" s="48"/>
      <c r="BK54" s="46"/>
      <c r="BL54" s="48"/>
      <c r="BM54" s="48"/>
      <c r="BN54" s="48"/>
      <c r="BO54" s="48"/>
      <c r="BP54" s="45"/>
      <c r="BQ54" s="46"/>
      <c r="BR54" s="48"/>
      <c r="BS54" s="48"/>
      <c r="BT54" s="45"/>
      <c r="BU54" s="46"/>
      <c r="BV54" s="48"/>
      <c r="BW54" s="45"/>
      <c r="BX54" s="46"/>
      <c r="BY54" s="48"/>
      <c r="BZ54" s="45"/>
      <c r="CA54" s="46"/>
      <c r="CB54" s="48"/>
      <c r="CC54" s="45"/>
      <c r="CD54" s="46"/>
      <c r="CE54" s="48"/>
      <c r="CF54" s="45"/>
      <c r="CG54" s="46"/>
      <c r="CH54" s="48"/>
      <c r="CI54" s="45"/>
      <c r="CJ54" s="46"/>
      <c r="CK54" s="48"/>
      <c r="CL54" s="45"/>
      <c r="CM54" s="46"/>
      <c r="CN54" s="48"/>
      <c r="CO54" s="45"/>
      <c r="CP54" s="46"/>
      <c r="CQ54" s="53" t="s">
        <v>261</v>
      </c>
      <c r="CR54" s="48"/>
      <c r="CS54" s="46"/>
      <c r="CT54" s="48"/>
      <c r="CU54" s="48"/>
      <c r="CV54" s="48"/>
      <c r="DB54" s="45"/>
      <c r="DC54" s="46"/>
      <c r="DD54" s="48"/>
      <c r="DE54" s="46"/>
      <c r="DF54" s="48"/>
      <c r="DG54" s="45"/>
      <c r="DH54" s="46"/>
      <c r="DI54" s="48"/>
      <c r="DJ54" s="46"/>
      <c r="DK54" s="48"/>
      <c r="DL54" s="48"/>
      <c r="DM54" s="48"/>
      <c r="DN54" s="48"/>
      <c r="DO54" s="48"/>
      <c r="DP54" s="45"/>
      <c r="DQ54" s="46"/>
      <c r="DR54" s="48"/>
      <c r="DS54" s="46"/>
      <c r="DT54" s="48"/>
      <c r="DU54" s="48"/>
      <c r="DV54" s="45"/>
      <c r="DW54" s="46"/>
      <c r="DX54" s="48"/>
      <c r="DY54" s="46"/>
      <c r="DZ54" s="48"/>
      <c r="EA54" s="48"/>
      <c r="EB54" s="48"/>
      <c r="EC54" s="45"/>
      <c r="ED54" s="46"/>
      <c r="EE54" s="48"/>
      <c r="EF54" s="46"/>
      <c r="EG54" s="48"/>
      <c r="EH54" s="48"/>
      <c r="EI54" s="48"/>
      <c r="EJ54" s="48"/>
      <c r="EK54" s="45"/>
      <c r="EL54" s="46"/>
      <c r="EM54" s="48"/>
      <c r="EN54" s="46"/>
      <c r="EO54" s="48"/>
      <c r="EP54" s="48"/>
    </row>
    <row r="55" spans="1:146" x14ac:dyDescent="0.2">
      <c r="A55" s="18" t="s">
        <v>73</v>
      </c>
      <c r="B55" s="44"/>
      <c r="C55" s="45"/>
      <c r="D55" s="46"/>
      <c r="E55" s="47"/>
      <c r="F55" s="47"/>
      <c r="G55" s="46"/>
      <c r="H55" s="44"/>
      <c r="I55" s="45"/>
      <c r="J55" s="46"/>
      <c r="K55" s="48"/>
      <c r="L55" s="46"/>
      <c r="M55" s="48"/>
      <c r="N55" s="48"/>
      <c r="O55" s="48"/>
      <c r="P55" s="48"/>
      <c r="Q55" s="48"/>
      <c r="R55" s="48"/>
      <c r="S55" s="48"/>
      <c r="T55" s="45"/>
      <c r="U55" s="46"/>
      <c r="V55" s="48"/>
      <c r="W55" s="46"/>
      <c r="X55" s="48"/>
      <c r="Y55" s="48"/>
      <c r="Z55" s="48"/>
      <c r="AA55" s="48"/>
      <c r="AB55" s="45"/>
      <c r="AC55" s="46"/>
      <c r="AD55" s="48"/>
      <c r="AE55" s="48"/>
      <c r="AF55" s="48"/>
      <c r="AG55" s="45"/>
      <c r="AH55" s="46"/>
      <c r="AI55" s="48"/>
      <c r="AJ55" s="45"/>
      <c r="AK55" s="46"/>
      <c r="AL55" s="48"/>
      <c r="AM55" s="45"/>
      <c r="AN55" s="46"/>
      <c r="AO55" s="48"/>
      <c r="AP55" s="46"/>
      <c r="AQ55" s="48"/>
      <c r="AR55" s="45"/>
      <c r="AS55" s="46"/>
      <c r="AT55" s="48"/>
      <c r="AU55" s="51"/>
      <c r="AV55" s="48"/>
      <c r="AW55" s="48"/>
      <c r="AX55" s="48"/>
      <c r="AY55" s="48"/>
      <c r="AZ55" s="48"/>
      <c r="BA55" s="45"/>
      <c r="BB55" s="46"/>
      <c r="BC55" s="48"/>
      <c r="BD55" s="46"/>
      <c r="BE55" s="48"/>
      <c r="BF55" s="48"/>
      <c r="BG55" s="48"/>
      <c r="BH55" s="45"/>
      <c r="BI55" s="46"/>
      <c r="BJ55" s="48"/>
      <c r="BK55" s="46"/>
      <c r="BL55" s="48"/>
      <c r="BM55" s="48"/>
      <c r="BN55" s="48"/>
      <c r="BO55" s="48"/>
      <c r="BP55" s="45"/>
      <c r="BQ55" s="46"/>
      <c r="BR55" s="48"/>
      <c r="BS55" s="48"/>
      <c r="BT55" s="45"/>
      <c r="BU55" s="46"/>
      <c r="BV55" s="48"/>
      <c r="BW55" s="45"/>
      <c r="BX55" s="46"/>
      <c r="BY55" s="48"/>
      <c r="BZ55" s="45"/>
      <c r="CA55" s="46"/>
      <c r="CB55" s="48"/>
      <c r="CC55" s="45"/>
      <c r="CD55" s="46"/>
      <c r="CE55" s="48"/>
      <c r="CF55" s="45"/>
      <c r="CG55" s="46"/>
      <c r="CH55" s="48"/>
      <c r="CI55" s="45"/>
      <c r="CJ55" s="46"/>
      <c r="CK55" s="48"/>
      <c r="CL55" s="45"/>
      <c r="CM55" s="46"/>
      <c r="CN55" s="48"/>
      <c r="CO55" s="45"/>
      <c r="CP55" s="46"/>
      <c r="CQ55" s="48"/>
      <c r="CR55" s="48"/>
      <c r="CS55" s="46"/>
      <c r="CT55" s="48"/>
      <c r="CU55" s="48"/>
      <c r="CV55" s="48"/>
      <c r="DB55" s="45"/>
      <c r="DC55" s="46"/>
      <c r="DD55" s="48"/>
      <c r="DE55" s="46"/>
      <c r="DF55" s="48"/>
      <c r="DG55" s="45"/>
      <c r="DH55" s="46"/>
      <c r="DI55" s="48"/>
      <c r="DJ55" s="46"/>
      <c r="DK55" s="48"/>
      <c r="DL55" s="48"/>
      <c r="DM55" s="48"/>
      <c r="DN55" s="48"/>
      <c r="DO55" s="48"/>
      <c r="DP55" s="45"/>
      <c r="DQ55" s="46"/>
      <c r="DR55" s="48"/>
      <c r="DS55" s="46"/>
      <c r="DT55" s="48"/>
      <c r="DU55" s="48"/>
      <c r="DV55" s="45"/>
      <c r="DW55" s="46"/>
      <c r="DX55" s="48"/>
      <c r="DY55" s="46"/>
      <c r="DZ55" s="48"/>
      <c r="EA55" s="48"/>
      <c r="EB55" s="48"/>
      <c r="EC55" s="45"/>
      <c r="ED55" s="46"/>
      <c r="EE55" s="48"/>
      <c r="EF55" s="46"/>
      <c r="EG55" s="48"/>
      <c r="EH55" s="48"/>
      <c r="EI55" s="48"/>
      <c r="EJ55" s="48"/>
      <c r="EK55" s="45"/>
      <c r="EL55" s="46"/>
      <c r="EM55" s="48"/>
      <c r="EN55" s="46"/>
      <c r="EO55" s="48"/>
      <c r="EP55" s="48"/>
    </row>
    <row r="56" spans="1:146" x14ac:dyDescent="0.2">
      <c r="A56" s="19"/>
      <c r="B56" s="44"/>
      <c r="C56" s="50"/>
      <c r="D56" s="51"/>
      <c r="E56" s="52"/>
      <c r="F56" s="52"/>
      <c r="G56" s="51"/>
      <c r="H56" s="44"/>
      <c r="I56" s="50"/>
      <c r="J56" s="51"/>
      <c r="K56" s="53"/>
      <c r="L56" s="51"/>
      <c r="M56" s="53"/>
      <c r="N56" s="53"/>
      <c r="O56" s="53"/>
      <c r="P56" s="53"/>
      <c r="Q56" s="53"/>
      <c r="R56" s="53"/>
      <c r="S56" s="53"/>
      <c r="T56" s="50"/>
      <c r="U56" s="51"/>
      <c r="V56" s="53"/>
      <c r="W56" s="51"/>
      <c r="X56" s="53"/>
      <c r="Y56" s="53"/>
      <c r="Z56" s="53"/>
      <c r="AA56" s="53"/>
      <c r="AB56" s="50"/>
      <c r="AC56" s="51"/>
      <c r="AD56" s="53"/>
      <c r="AE56" s="53"/>
      <c r="AF56" s="53"/>
      <c r="AG56" s="50"/>
      <c r="AH56" s="51"/>
      <c r="AI56" s="53"/>
      <c r="AJ56" s="50"/>
      <c r="AK56" s="51"/>
      <c r="AL56" s="53"/>
      <c r="AM56" s="50"/>
      <c r="AN56" s="51"/>
      <c r="AO56" s="53"/>
      <c r="AP56" s="51"/>
      <c r="AQ56" s="53"/>
      <c r="AR56" s="50"/>
      <c r="AS56" s="51"/>
      <c r="AT56" s="53"/>
      <c r="AU56" s="51"/>
      <c r="AV56" s="53"/>
      <c r="AW56" s="53"/>
      <c r="AX56" s="53"/>
      <c r="AY56" s="53"/>
      <c r="AZ56" s="53"/>
      <c r="BA56" s="50"/>
      <c r="BB56" s="51"/>
      <c r="BC56" s="53"/>
      <c r="BD56" s="51"/>
      <c r="BE56" s="53"/>
      <c r="BF56" s="53"/>
      <c r="BG56" s="53"/>
      <c r="BH56" s="50"/>
      <c r="BI56" s="51"/>
      <c r="BJ56" s="53"/>
      <c r="BK56" s="51"/>
      <c r="BL56" s="53"/>
      <c r="BM56" s="53"/>
      <c r="BN56" s="53"/>
      <c r="BO56" s="53"/>
      <c r="BP56" s="50"/>
      <c r="BQ56" s="51"/>
      <c r="BR56" s="53"/>
      <c r="BS56" s="53"/>
      <c r="BT56" s="50"/>
      <c r="BU56" s="51"/>
      <c r="BV56" s="53"/>
      <c r="BW56" s="50"/>
      <c r="BX56" s="51"/>
      <c r="BY56" s="53"/>
      <c r="BZ56" s="50"/>
      <c r="CA56" s="51"/>
      <c r="CB56" s="53"/>
      <c r="CC56" s="50"/>
      <c r="CD56" s="51"/>
      <c r="CE56" s="53"/>
      <c r="CF56" s="50"/>
      <c r="CG56" s="51"/>
      <c r="CH56" s="53"/>
      <c r="CI56" s="50"/>
      <c r="CJ56" s="51"/>
      <c r="CK56" s="53"/>
      <c r="CL56" s="50"/>
      <c r="CM56" s="51"/>
      <c r="CN56" s="53"/>
      <c r="CO56" s="50"/>
      <c r="CP56" s="51"/>
      <c r="CQ56" s="53"/>
      <c r="CR56" s="53"/>
      <c r="CS56" s="51"/>
      <c r="CT56" s="53"/>
      <c r="CU56" s="53"/>
      <c r="CV56" s="53"/>
      <c r="DB56" s="50"/>
      <c r="DC56" s="51"/>
      <c r="DD56" s="53"/>
      <c r="DE56" s="51"/>
      <c r="DF56" s="53"/>
      <c r="DG56" s="50"/>
      <c r="DH56" s="51"/>
      <c r="DI56" s="53"/>
      <c r="DJ56" s="51"/>
      <c r="DK56" s="53"/>
      <c r="DL56" s="53"/>
      <c r="DM56" s="53"/>
      <c r="DN56" s="53"/>
      <c r="DO56" s="53"/>
      <c r="DP56" s="50"/>
      <c r="DQ56" s="51"/>
      <c r="DR56" s="53"/>
      <c r="DS56" s="51"/>
      <c r="DT56" s="53"/>
      <c r="DU56" s="53"/>
      <c r="DV56" s="50"/>
      <c r="DW56" s="51"/>
      <c r="DX56" s="53"/>
      <c r="DY56" s="51"/>
      <c r="DZ56" s="53"/>
      <c r="EA56" s="53"/>
      <c r="EB56" s="53"/>
      <c r="EC56" s="50"/>
      <c r="ED56" s="51"/>
      <c r="EE56" s="53"/>
      <c r="EF56" s="51"/>
      <c r="EG56" s="53"/>
      <c r="EH56" s="53"/>
      <c r="EI56" s="53"/>
      <c r="EJ56" s="53"/>
      <c r="EK56" s="50"/>
      <c r="EL56" s="51"/>
      <c r="EM56" s="53"/>
      <c r="EN56" s="51"/>
      <c r="EO56" s="53"/>
      <c r="EP56" s="53"/>
    </row>
    <row r="57" spans="1:146" x14ac:dyDescent="0.2">
      <c r="A57" s="20" t="s">
        <v>74</v>
      </c>
      <c r="B57" s="44"/>
      <c r="C57" s="50"/>
      <c r="D57" s="51"/>
      <c r="E57" s="52"/>
      <c r="F57" s="52"/>
      <c r="G57" s="51"/>
      <c r="H57" s="44"/>
      <c r="I57" s="50"/>
      <c r="J57" s="51"/>
      <c r="K57" s="53"/>
      <c r="L57" s="51"/>
      <c r="M57" s="53"/>
      <c r="N57" s="53"/>
      <c r="O57" s="53"/>
      <c r="P57" s="53"/>
      <c r="Q57" s="53"/>
      <c r="R57" s="53"/>
      <c r="S57" s="53"/>
      <c r="T57" s="50"/>
      <c r="U57" s="51"/>
      <c r="V57" s="53"/>
      <c r="W57" s="51"/>
      <c r="X57" s="53"/>
      <c r="Y57" s="53"/>
      <c r="Z57" s="53"/>
      <c r="AA57" s="53"/>
      <c r="AB57" s="50"/>
      <c r="AC57" s="51"/>
      <c r="AD57" s="53"/>
      <c r="AE57" s="53"/>
      <c r="AF57" s="53"/>
      <c r="AG57" s="50"/>
      <c r="AH57" s="51"/>
      <c r="AI57" s="53"/>
      <c r="AJ57" s="50"/>
      <c r="AK57" s="51"/>
      <c r="AL57" s="53"/>
      <c r="AM57" s="50"/>
      <c r="AN57" s="51"/>
      <c r="AO57" s="53"/>
      <c r="AP57" s="51"/>
      <c r="AQ57" s="53"/>
      <c r="AR57" s="50"/>
      <c r="AS57" s="51"/>
      <c r="AT57" s="53"/>
      <c r="AU57" s="51"/>
      <c r="AV57" s="53"/>
      <c r="AW57" s="53"/>
      <c r="AX57" s="53"/>
      <c r="AY57" s="53"/>
      <c r="AZ57" s="53"/>
      <c r="BA57" s="50"/>
      <c r="BB57" s="51"/>
      <c r="BC57" s="53"/>
      <c r="BD57" s="51"/>
      <c r="BE57" s="53"/>
      <c r="BF57" s="53"/>
      <c r="BG57" s="53"/>
      <c r="BH57" s="50"/>
      <c r="BI57" s="51"/>
      <c r="BJ57" s="53"/>
      <c r="BK57" s="51"/>
      <c r="BL57" s="53"/>
      <c r="BM57" s="53"/>
      <c r="BN57" s="53"/>
      <c r="BO57" s="53"/>
      <c r="BP57" s="50"/>
      <c r="BQ57" s="51"/>
      <c r="BR57" s="53"/>
      <c r="BS57" s="53"/>
      <c r="BT57" s="50"/>
      <c r="BU57" s="51"/>
      <c r="BV57" s="53"/>
      <c r="BW57" s="50"/>
      <c r="BX57" s="51"/>
      <c r="BY57" s="53"/>
      <c r="BZ57" s="50"/>
      <c r="CA57" s="51"/>
      <c r="CB57" s="53"/>
      <c r="CC57" s="50"/>
      <c r="CD57" s="51"/>
      <c r="CE57" s="53"/>
      <c r="CF57" s="50"/>
      <c r="CG57" s="51"/>
      <c r="CH57" s="53"/>
      <c r="CI57" s="50"/>
      <c r="CJ57" s="51"/>
      <c r="CK57" s="53"/>
      <c r="CL57" s="50"/>
      <c r="CM57" s="51"/>
      <c r="CN57" s="53"/>
      <c r="CO57" s="50"/>
      <c r="CP57" s="51"/>
      <c r="CQ57" s="53"/>
      <c r="CR57" s="53"/>
      <c r="CS57" s="51"/>
      <c r="CT57" s="53"/>
      <c r="CU57" s="53"/>
      <c r="CV57" s="53"/>
      <c r="DB57" s="50"/>
      <c r="DC57" s="51"/>
      <c r="DD57" s="53"/>
      <c r="DE57" s="51"/>
      <c r="DF57" s="53"/>
      <c r="DG57" s="50"/>
      <c r="DH57" s="51"/>
      <c r="DI57" s="53"/>
      <c r="DJ57" s="51"/>
      <c r="DK57" s="53"/>
      <c r="DL57" s="53"/>
      <c r="DM57" s="53"/>
      <c r="DN57" s="53"/>
      <c r="DO57" s="53"/>
      <c r="DP57" s="50"/>
      <c r="DQ57" s="51"/>
      <c r="DR57" s="53"/>
      <c r="DS57" s="51"/>
      <c r="DT57" s="53"/>
      <c r="DU57" s="53"/>
      <c r="DV57" s="50"/>
      <c r="DW57" s="51"/>
      <c r="DX57" s="53"/>
      <c r="DY57" s="51"/>
      <c r="DZ57" s="53"/>
      <c r="EA57" s="53"/>
      <c r="EB57" s="53"/>
      <c r="EC57" s="50"/>
      <c r="ED57" s="51"/>
      <c r="EE57" s="53"/>
      <c r="EF57" s="51"/>
      <c r="EG57" s="53"/>
      <c r="EH57" s="53"/>
      <c r="EI57" s="53"/>
      <c r="EJ57" s="53"/>
      <c r="EK57" s="50"/>
      <c r="EL57" s="51"/>
      <c r="EM57" s="53"/>
      <c r="EN57" s="51"/>
      <c r="EO57" s="53"/>
      <c r="EP57" s="53"/>
    </row>
    <row r="58" spans="1:146" x14ac:dyDescent="0.2">
      <c r="A58" s="10" t="s">
        <v>75</v>
      </c>
      <c r="B58" s="44"/>
      <c r="C58" s="50">
        <v>1582390462.1059999</v>
      </c>
      <c r="D58" s="51">
        <v>1438048689.6929998</v>
      </c>
      <c r="E58" s="52">
        <v>131824046.40900001</v>
      </c>
      <c r="F58" s="52">
        <v>1306224643.2840002</v>
      </c>
      <c r="G58" s="51">
        <v>144341772.41300005</v>
      </c>
      <c r="H58" s="44"/>
      <c r="I58" s="50">
        <v>72922205.202000007</v>
      </c>
      <c r="J58" s="51">
        <v>35530395.799000002</v>
      </c>
      <c r="K58" s="53">
        <v>35530395.799000002</v>
      </c>
      <c r="L58" s="51">
        <v>37391809.403000005</v>
      </c>
      <c r="M58" s="53">
        <v>11998858.464</v>
      </c>
      <c r="N58" s="53">
        <v>22829113.927000001</v>
      </c>
      <c r="O58" s="53">
        <v>2371877.79</v>
      </c>
      <c r="P58" s="53">
        <v>0</v>
      </c>
      <c r="Q58" s="53">
        <v>123833.68799999999</v>
      </c>
      <c r="R58" s="53">
        <v>68125.534</v>
      </c>
      <c r="S58" s="53">
        <v>0</v>
      </c>
      <c r="T58" s="50">
        <v>138031207.85599998</v>
      </c>
      <c r="U58" s="51">
        <v>135860035.48699999</v>
      </c>
      <c r="V58" s="53">
        <v>135860035.48699999</v>
      </c>
      <c r="W58" s="51">
        <v>2171172.3690000004</v>
      </c>
      <c r="X58" s="53">
        <v>3973.453</v>
      </c>
      <c r="Y58" s="53">
        <v>2129585.1120000002</v>
      </c>
      <c r="Z58" s="53">
        <v>37613.803999999996</v>
      </c>
      <c r="AA58" s="53">
        <v>0</v>
      </c>
      <c r="AB58" s="50">
        <v>48048535.472999997</v>
      </c>
      <c r="AC58" s="51">
        <v>48048535.472999997</v>
      </c>
      <c r="AD58" s="53">
        <v>38995362.568999998</v>
      </c>
      <c r="AE58" s="53">
        <v>6586549.1720000003</v>
      </c>
      <c r="AF58" s="53">
        <v>2466623.7319999998</v>
      </c>
      <c r="AG58" s="50">
        <v>12713456</v>
      </c>
      <c r="AH58" s="51">
        <v>12713456</v>
      </c>
      <c r="AI58" s="53">
        <v>12713456</v>
      </c>
      <c r="AJ58" s="50">
        <v>0</v>
      </c>
      <c r="AK58" s="51">
        <v>0</v>
      </c>
      <c r="AL58" s="53">
        <v>0</v>
      </c>
      <c r="AM58" s="50">
        <v>58973423.441</v>
      </c>
      <c r="AN58" s="51">
        <v>58769522.163000003</v>
      </c>
      <c r="AO58" s="53">
        <v>58769522.163000003</v>
      </c>
      <c r="AP58" s="51">
        <v>203901.27799999999</v>
      </c>
      <c r="AQ58" s="53">
        <v>203901.27799999999</v>
      </c>
      <c r="AR58" s="50">
        <v>77653033</v>
      </c>
      <c r="AS58" s="51">
        <v>19011526</v>
      </c>
      <c r="AT58" s="53">
        <v>19011526</v>
      </c>
      <c r="AU58" s="51">
        <v>58641507</v>
      </c>
      <c r="AV58" s="53">
        <v>54502875</v>
      </c>
      <c r="AW58" s="53">
        <v>3035599</v>
      </c>
      <c r="AX58" s="53">
        <v>949717</v>
      </c>
      <c r="AY58" s="53">
        <v>153316</v>
      </c>
      <c r="AZ58" s="53">
        <v>0</v>
      </c>
      <c r="BA58" s="50">
        <v>247949188.69999999</v>
      </c>
      <c r="BB58" s="51">
        <v>246840588.15799999</v>
      </c>
      <c r="BC58" s="53">
        <v>246840588.15799999</v>
      </c>
      <c r="BD58" s="51">
        <v>1108600.5419999999</v>
      </c>
      <c r="BE58" s="53">
        <v>659854.39300000004</v>
      </c>
      <c r="BF58" s="53">
        <v>448746.14899999998</v>
      </c>
      <c r="BG58" s="53">
        <v>0</v>
      </c>
      <c r="BH58" s="50">
        <v>28085659.550999999</v>
      </c>
      <c r="BI58" s="51">
        <v>5203856.7340000002</v>
      </c>
      <c r="BJ58" s="53">
        <v>5203856.7340000002</v>
      </c>
      <c r="BK58" s="51">
        <v>22881802.816999998</v>
      </c>
      <c r="BL58" s="53">
        <v>9756358.7750000004</v>
      </c>
      <c r="BM58" s="53">
        <v>7476413.0609999998</v>
      </c>
      <c r="BN58" s="53">
        <v>4844625.8490000004</v>
      </c>
      <c r="BO58" s="53">
        <v>804405.13199999998</v>
      </c>
      <c r="BP58" s="50">
        <v>13404614.99</v>
      </c>
      <c r="BQ58" s="51">
        <v>13404614.99</v>
      </c>
      <c r="BR58" s="53">
        <v>1640688.2050000001</v>
      </c>
      <c r="BS58" s="53">
        <v>11763926.785</v>
      </c>
      <c r="BT58" s="50">
        <v>12162058.57</v>
      </c>
      <c r="BU58" s="51">
        <v>12162058.57</v>
      </c>
      <c r="BV58" s="53">
        <v>12162058.57</v>
      </c>
      <c r="BW58" s="50">
        <v>12538638.174000001</v>
      </c>
      <c r="BX58" s="51">
        <v>12538638.174000001</v>
      </c>
      <c r="BY58" s="53">
        <v>12538638.174000001</v>
      </c>
      <c r="BZ58" s="50">
        <v>3220392</v>
      </c>
      <c r="CA58" s="51">
        <v>3220392</v>
      </c>
      <c r="CB58" s="53">
        <v>3220392</v>
      </c>
      <c r="CC58" s="50">
        <v>3442151.2239999999</v>
      </c>
      <c r="CD58" s="51">
        <v>3442151.2239999999</v>
      </c>
      <c r="CE58" s="53">
        <v>3442151.2239999999</v>
      </c>
      <c r="CF58" s="50">
        <v>5359868</v>
      </c>
      <c r="CG58" s="51">
        <v>5359868</v>
      </c>
      <c r="CH58" s="53">
        <v>5359868</v>
      </c>
      <c r="CI58" s="50">
        <v>1093582.7390000001</v>
      </c>
      <c r="CJ58" s="51">
        <v>1093582.7390000001</v>
      </c>
      <c r="CK58" s="53">
        <v>1093582.7390000001</v>
      </c>
      <c r="CL58" s="50">
        <v>8901964.1469999999</v>
      </c>
      <c r="CM58" s="51">
        <v>8901964.1469999999</v>
      </c>
      <c r="CN58" s="53">
        <v>8901964.1469999999</v>
      </c>
      <c r="CO58" s="50">
        <f t="shared" ref="CO58:CO59" si="5">CP58+CS58</f>
        <v>298156169.49400002</v>
      </c>
      <c r="CP58" s="51">
        <v>290528957.84600002</v>
      </c>
      <c r="CQ58" s="53">
        <v>103381086.39300001</v>
      </c>
      <c r="CR58" s="53">
        <v>187147871.45300001</v>
      </c>
      <c r="CS58" s="51">
        <v>7627211.648</v>
      </c>
      <c r="CT58" s="53">
        <v>6236479</v>
      </c>
      <c r="CU58" s="53">
        <v>1390732.648</v>
      </c>
      <c r="CV58" s="53">
        <v>0</v>
      </c>
      <c r="DB58" s="50">
        <v>2225108.5060000001</v>
      </c>
      <c r="DC58" s="51">
        <v>423239.53499999997</v>
      </c>
      <c r="DD58" s="53">
        <v>423239.53499999997</v>
      </c>
      <c r="DE58" s="51">
        <v>1801868.9709999999</v>
      </c>
      <c r="DF58" s="53">
        <v>1801868.9709999999</v>
      </c>
      <c r="DG58" s="50">
        <v>331644600.93599999</v>
      </c>
      <c r="DH58" s="51">
        <v>325625339.03600001</v>
      </c>
      <c r="DI58" s="53">
        <v>325625339.03600001</v>
      </c>
      <c r="DJ58" s="51">
        <v>6019261.8999999994</v>
      </c>
      <c r="DK58" s="53">
        <v>5897656.5219999999</v>
      </c>
      <c r="DL58" s="53">
        <v>0</v>
      </c>
      <c r="DM58" s="53">
        <v>60413.459000000003</v>
      </c>
      <c r="DN58" s="53">
        <v>39933.595999999998</v>
      </c>
      <c r="DO58" s="53">
        <v>21258.323</v>
      </c>
      <c r="DP58" s="50">
        <v>26987666.013999999</v>
      </c>
      <c r="DQ58" s="51">
        <v>26896011.908</v>
      </c>
      <c r="DR58" s="53">
        <v>26896011.908</v>
      </c>
      <c r="DS58" s="51">
        <v>91654.106</v>
      </c>
      <c r="DT58" s="53">
        <v>21209.632000000001</v>
      </c>
      <c r="DU58" s="53">
        <v>70444.474000000002</v>
      </c>
      <c r="DV58" s="50">
        <v>31406656</v>
      </c>
      <c r="DW58" s="51">
        <v>27786882</v>
      </c>
      <c r="DX58" s="53">
        <v>27786882</v>
      </c>
      <c r="DY58" s="51">
        <v>3619774</v>
      </c>
      <c r="DZ58" s="53">
        <v>783730</v>
      </c>
      <c r="EA58" s="53">
        <v>2788945</v>
      </c>
      <c r="EB58" s="53">
        <v>47099</v>
      </c>
      <c r="EC58" s="50">
        <v>89695252.643999994</v>
      </c>
      <c r="ED58" s="51">
        <v>87206213.666999996</v>
      </c>
      <c r="EE58" s="53">
        <v>87206213.666999996</v>
      </c>
      <c r="EF58" s="51">
        <v>2489038.977</v>
      </c>
      <c r="EG58" s="53">
        <v>466556</v>
      </c>
      <c r="EH58" s="53">
        <v>2011990</v>
      </c>
      <c r="EI58" s="53">
        <v>0</v>
      </c>
      <c r="EJ58" s="53">
        <v>10492.977000000001</v>
      </c>
      <c r="EK58" s="50">
        <v>57775029.445</v>
      </c>
      <c r="EL58" s="51">
        <v>57480860.042999998</v>
      </c>
      <c r="EM58" s="53">
        <v>57480860.042999998</v>
      </c>
      <c r="EN58" s="51">
        <v>294169.402</v>
      </c>
      <c r="EO58" s="53">
        <v>0</v>
      </c>
      <c r="EP58" s="53">
        <v>294169.402</v>
      </c>
    </row>
    <row r="59" spans="1:146" x14ac:dyDescent="0.2">
      <c r="A59" s="10" t="s">
        <v>76</v>
      </c>
      <c r="B59" s="44"/>
      <c r="C59" s="50">
        <v>2141757411.0669999</v>
      </c>
      <c r="D59" s="51">
        <v>1954539288.7619998</v>
      </c>
      <c r="E59" s="52">
        <v>208488671.49400002</v>
      </c>
      <c r="F59" s="52">
        <v>1746050617.2679999</v>
      </c>
      <c r="G59" s="51">
        <v>187218122.30499998</v>
      </c>
      <c r="H59" s="44"/>
      <c r="I59" s="50">
        <v>101110517.02</v>
      </c>
      <c r="J59" s="56">
        <v>59980392.919</v>
      </c>
      <c r="K59" s="53">
        <v>59980392.919</v>
      </c>
      <c r="L59" s="51">
        <v>41130124.100999996</v>
      </c>
      <c r="M59" s="53">
        <v>6785773.568</v>
      </c>
      <c r="N59" s="53">
        <v>26163605.535</v>
      </c>
      <c r="O59" s="53">
        <v>7035228.2029999997</v>
      </c>
      <c r="P59" s="53">
        <v>0</v>
      </c>
      <c r="Q59" s="53">
        <v>865640.95499999996</v>
      </c>
      <c r="R59" s="53">
        <v>211389.37100000001</v>
      </c>
      <c r="S59" s="53">
        <v>68486.468999999997</v>
      </c>
      <c r="T59" s="50">
        <v>197167882.46199998</v>
      </c>
      <c r="U59" s="51">
        <v>189153715.61399999</v>
      </c>
      <c r="V59" s="53">
        <v>189153715.61399999</v>
      </c>
      <c r="W59" s="51">
        <v>8014166.8480000002</v>
      </c>
      <c r="X59" s="53">
        <v>6187064.8540000003</v>
      </c>
      <c r="Y59" s="53">
        <v>1827101.9939999999</v>
      </c>
      <c r="Z59" s="53">
        <v>0</v>
      </c>
      <c r="AA59" s="53">
        <v>0</v>
      </c>
      <c r="AB59" s="50">
        <v>107655670.33499999</v>
      </c>
      <c r="AC59" s="51">
        <v>107655670.33499999</v>
      </c>
      <c r="AD59" s="53">
        <v>86831022.772</v>
      </c>
      <c r="AE59" s="53">
        <v>14666277.307</v>
      </c>
      <c r="AF59" s="53">
        <v>6158370.2560000001</v>
      </c>
      <c r="AG59" s="50">
        <v>19846389</v>
      </c>
      <c r="AH59" s="51">
        <v>19846389</v>
      </c>
      <c r="AI59" s="53">
        <v>19846389</v>
      </c>
      <c r="AJ59" s="50">
        <v>0</v>
      </c>
      <c r="AK59" s="51"/>
      <c r="AL59" s="53">
        <v>0</v>
      </c>
      <c r="AM59" s="50">
        <v>0</v>
      </c>
      <c r="AN59" s="51"/>
      <c r="AO59" s="53">
        <v>71665050.805000007</v>
      </c>
      <c r="AP59" s="51"/>
      <c r="AQ59" s="53">
        <v>179334.663</v>
      </c>
      <c r="AR59" s="50">
        <v>82592945</v>
      </c>
      <c r="AS59" s="51"/>
      <c r="AT59" s="53">
        <v>41953216</v>
      </c>
      <c r="AU59" s="51">
        <v>82592945</v>
      </c>
      <c r="AV59" s="53">
        <v>49794893</v>
      </c>
      <c r="AW59" s="53">
        <v>9139541</v>
      </c>
      <c r="AX59" s="53">
        <v>23484641</v>
      </c>
      <c r="AY59" s="53">
        <v>173870</v>
      </c>
      <c r="AZ59" s="53">
        <v>0</v>
      </c>
      <c r="BA59" s="50"/>
      <c r="BB59" s="51"/>
      <c r="BC59" s="53">
        <v>245117865.296</v>
      </c>
      <c r="BD59" s="51">
        <v>2490118.9180000001</v>
      </c>
      <c r="BE59" s="53">
        <v>1166830.6640000001</v>
      </c>
      <c r="BF59" s="53">
        <v>1323288.254</v>
      </c>
      <c r="BG59" s="53">
        <v>0</v>
      </c>
      <c r="BH59" s="50">
        <v>41612353.872000001</v>
      </c>
      <c r="BI59" s="51">
        <v>9239738.6500000004</v>
      </c>
      <c r="BJ59" s="53">
        <v>9239738.6500000004</v>
      </c>
      <c r="BK59" s="51">
        <v>32372615.221999999</v>
      </c>
      <c r="BL59" s="53">
        <v>7677069.4699999997</v>
      </c>
      <c r="BM59" s="53">
        <v>9188168.1219999995</v>
      </c>
      <c r="BN59" s="53">
        <v>8215688.1600000001</v>
      </c>
      <c r="BO59" s="53">
        <v>7291689.4699999997</v>
      </c>
      <c r="BP59" s="50">
        <v>50605546.949000001</v>
      </c>
      <c r="BQ59" s="51">
        <v>50605546.949000001</v>
      </c>
      <c r="BR59" s="53">
        <v>29059102.114</v>
      </c>
      <c r="BS59" s="53">
        <v>21546444.835000001</v>
      </c>
      <c r="BT59" s="50">
        <v>19493524.111000001</v>
      </c>
      <c r="BU59" s="51">
        <v>19493524.111000001</v>
      </c>
      <c r="BV59" s="53">
        <v>19493524.111000001</v>
      </c>
      <c r="BW59" s="50">
        <v>0</v>
      </c>
      <c r="BX59" s="51"/>
      <c r="BY59" s="53">
        <v>12142715.289000001</v>
      </c>
      <c r="BZ59" s="50">
        <v>0</v>
      </c>
      <c r="CA59" s="51"/>
      <c r="CB59" s="53">
        <v>7233712</v>
      </c>
      <c r="CC59" s="50">
        <v>0</v>
      </c>
      <c r="CD59" s="51"/>
      <c r="CE59" s="53">
        <v>8025332.3650000002</v>
      </c>
      <c r="CF59" s="50">
        <v>0</v>
      </c>
      <c r="CG59" s="51"/>
      <c r="CH59" s="53">
        <v>17144605</v>
      </c>
      <c r="CI59" s="50">
        <v>0</v>
      </c>
      <c r="CJ59" s="51"/>
      <c r="CK59" s="53">
        <v>3317350.6349999998</v>
      </c>
      <c r="CL59" s="50">
        <v>0</v>
      </c>
      <c r="CM59" s="51"/>
      <c r="CN59" s="53">
        <v>67492016.314999998</v>
      </c>
      <c r="CO59" s="50">
        <f t="shared" si="5"/>
        <v>446072334.074</v>
      </c>
      <c r="CP59" s="51">
        <v>445495686.833</v>
      </c>
      <c r="CQ59" s="53">
        <v>111352886.634</v>
      </c>
      <c r="CR59" s="53">
        <v>334142800.199</v>
      </c>
      <c r="CS59" s="51">
        <v>576647.24099999992</v>
      </c>
      <c r="CT59" s="53">
        <v>379675.04399999999</v>
      </c>
      <c r="CU59" s="53">
        <v>196972.19699999999</v>
      </c>
      <c r="CV59" s="53">
        <v>0</v>
      </c>
      <c r="DB59" s="50">
        <v>0</v>
      </c>
      <c r="DC59" s="51"/>
      <c r="DD59" s="53">
        <v>792312.58</v>
      </c>
      <c r="DE59" s="51"/>
      <c r="DF59" s="53">
        <v>2429279.057</v>
      </c>
      <c r="DG59" s="50">
        <v>5788338.1739999996</v>
      </c>
      <c r="DH59" s="51"/>
      <c r="DI59" s="53">
        <v>318845001.95599997</v>
      </c>
      <c r="DJ59" s="51">
        <v>5788338.1739999996</v>
      </c>
      <c r="DK59" s="53">
        <v>5774850.841</v>
      </c>
      <c r="DL59" s="53">
        <v>0</v>
      </c>
      <c r="DM59" s="53">
        <v>5954.7370000000001</v>
      </c>
      <c r="DN59" s="53">
        <v>4886.0209999999997</v>
      </c>
      <c r="DO59" s="53">
        <v>2646.5749999999998</v>
      </c>
      <c r="DP59" s="50">
        <v>21725238.248</v>
      </c>
      <c r="DQ59" s="51">
        <v>21518229.861000001</v>
      </c>
      <c r="DR59" s="53">
        <v>21518229.861000001</v>
      </c>
      <c r="DS59" s="51">
        <v>207008.38699999999</v>
      </c>
      <c r="DT59" s="53">
        <v>82057.400999999998</v>
      </c>
      <c r="DU59" s="53">
        <v>124950.986</v>
      </c>
      <c r="DV59" s="50">
        <v>8387345</v>
      </c>
      <c r="DW59" s="51"/>
      <c r="DX59" s="53">
        <v>40372576</v>
      </c>
      <c r="DY59" s="51">
        <v>8387345</v>
      </c>
      <c r="DZ59" s="53">
        <v>694557</v>
      </c>
      <c r="EA59" s="53">
        <v>7509264</v>
      </c>
      <c r="EB59" s="53">
        <v>183524</v>
      </c>
      <c r="EC59" s="50">
        <v>2428557</v>
      </c>
      <c r="ED59" s="51"/>
      <c r="EE59" s="53">
        <v>105841609.185</v>
      </c>
      <c r="EF59" s="51">
        <v>2428557</v>
      </c>
      <c r="EG59" s="53">
        <v>794051</v>
      </c>
      <c r="EH59" s="53">
        <v>1634506</v>
      </c>
      <c r="EI59" s="53">
        <v>0</v>
      </c>
      <c r="EJ59" s="53">
        <v>0</v>
      </c>
      <c r="EK59" s="50">
        <v>621642.69400000002</v>
      </c>
      <c r="EL59" s="51"/>
      <c r="EM59" s="53">
        <v>91607031.063999996</v>
      </c>
      <c r="EN59" s="51">
        <v>621642.69400000002</v>
      </c>
      <c r="EO59" s="53">
        <v>0</v>
      </c>
      <c r="EP59" s="53">
        <v>621642.69400000002</v>
      </c>
    </row>
    <row r="60" spans="1:146" x14ac:dyDescent="0.2">
      <c r="A60" s="10" t="s">
        <v>77</v>
      </c>
      <c r="B60" s="44"/>
      <c r="C60" s="50">
        <v>0</v>
      </c>
      <c r="D60" s="51">
        <v>0</v>
      </c>
      <c r="E60" s="52">
        <v>0</v>
      </c>
      <c r="F60" s="52">
        <v>0</v>
      </c>
      <c r="G60" s="51">
        <v>0</v>
      </c>
      <c r="H60" s="44"/>
      <c r="I60" s="50">
        <v>0</v>
      </c>
      <c r="J60" s="51">
        <v>0</v>
      </c>
      <c r="K60" s="53">
        <v>0</v>
      </c>
      <c r="L60" s="51">
        <v>0</v>
      </c>
      <c r="M60" s="53">
        <v>0</v>
      </c>
      <c r="N60" s="53">
        <v>0</v>
      </c>
      <c r="O60" s="53">
        <v>0</v>
      </c>
      <c r="P60" s="53">
        <v>0</v>
      </c>
      <c r="Q60" s="53">
        <v>0</v>
      </c>
      <c r="R60" s="53">
        <v>0</v>
      </c>
      <c r="S60" s="53">
        <v>0</v>
      </c>
      <c r="T60" s="50">
        <v>0</v>
      </c>
      <c r="U60" s="51">
        <v>0</v>
      </c>
      <c r="V60" s="53">
        <v>0</v>
      </c>
      <c r="W60" s="51">
        <v>0</v>
      </c>
      <c r="X60" s="53">
        <v>0</v>
      </c>
      <c r="Y60" s="53">
        <v>0</v>
      </c>
      <c r="Z60" s="53">
        <v>0</v>
      </c>
      <c r="AA60" s="53">
        <v>0</v>
      </c>
      <c r="AB60" s="50">
        <v>0</v>
      </c>
      <c r="AC60" s="51">
        <v>0</v>
      </c>
      <c r="AD60" s="53">
        <v>0</v>
      </c>
      <c r="AE60" s="53">
        <v>0</v>
      </c>
      <c r="AF60" s="53">
        <v>0</v>
      </c>
      <c r="AG60" s="50">
        <v>0</v>
      </c>
      <c r="AH60" s="51">
        <v>0</v>
      </c>
      <c r="AI60" s="53">
        <v>0</v>
      </c>
      <c r="AJ60" s="50">
        <v>0</v>
      </c>
      <c r="AK60" s="51">
        <v>0</v>
      </c>
      <c r="AL60" s="53">
        <v>0</v>
      </c>
      <c r="AM60" s="50">
        <v>0</v>
      </c>
      <c r="AN60" s="51">
        <v>0</v>
      </c>
      <c r="AO60" s="53">
        <v>0</v>
      </c>
      <c r="AP60" s="51">
        <v>0</v>
      </c>
      <c r="AQ60" s="53">
        <v>0</v>
      </c>
      <c r="AR60" s="50">
        <v>0</v>
      </c>
      <c r="AS60" s="51">
        <v>0</v>
      </c>
      <c r="AT60" s="53">
        <v>0</v>
      </c>
      <c r="AU60" s="51">
        <v>0</v>
      </c>
      <c r="AV60" s="53">
        <v>0</v>
      </c>
      <c r="AW60" s="53">
        <v>0</v>
      </c>
      <c r="AX60" s="53">
        <v>0</v>
      </c>
      <c r="AY60" s="53">
        <v>0</v>
      </c>
      <c r="AZ60" s="53">
        <v>0</v>
      </c>
      <c r="BA60" s="50">
        <v>0</v>
      </c>
      <c r="BB60" s="51">
        <v>0</v>
      </c>
      <c r="BC60" s="53">
        <v>0</v>
      </c>
      <c r="BD60" s="51">
        <v>0</v>
      </c>
      <c r="BE60" s="53">
        <v>0</v>
      </c>
      <c r="BF60" s="53">
        <v>0</v>
      </c>
      <c r="BG60" s="53">
        <v>0</v>
      </c>
      <c r="BH60" s="50">
        <v>0</v>
      </c>
      <c r="BI60" s="51">
        <v>0</v>
      </c>
      <c r="BJ60" s="53">
        <v>0</v>
      </c>
      <c r="BK60" s="51">
        <v>0</v>
      </c>
      <c r="BL60" s="53">
        <v>0</v>
      </c>
      <c r="BM60" s="53">
        <v>0</v>
      </c>
      <c r="BN60" s="53">
        <v>0</v>
      </c>
      <c r="BO60" s="53">
        <v>0</v>
      </c>
      <c r="BP60" s="50">
        <v>0</v>
      </c>
      <c r="BQ60" s="51">
        <v>0</v>
      </c>
      <c r="BR60" s="53">
        <v>0</v>
      </c>
      <c r="BS60" s="53">
        <v>0</v>
      </c>
      <c r="BT60" s="50">
        <v>0</v>
      </c>
      <c r="BU60" s="51">
        <v>0</v>
      </c>
      <c r="BV60" s="53">
        <v>0</v>
      </c>
      <c r="BW60" s="50">
        <v>0</v>
      </c>
      <c r="BX60" s="51">
        <v>0</v>
      </c>
      <c r="BY60" s="53">
        <v>0</v>
      </c>
      <c r="BZ60" s="50">
        <v>0</v>
      </c>
      <c r="CA60" s="51">
        <v>0</v>
      </c>
      <c r="CB60" s="53">
        <v>0</v>
      </c>
      <c r="CC60" s="50">
        <v>0</v>
      </c>
      <c r="CD60" s="51">
        <v>0</v>
      </c>
      <c r="CE60" s="53">
        <v>0</v>
      </c>
      <c r="CF60" s="50">
        <v>0</v>
      </c>
      <c r="CG60" s="51">
        <v>0</v>
      </c>
      <c r="CH60" s="53">
        <v>0</v>
      </c>
      <c r="CI60" s="50">
        <v>0</v>
      </c>
      <c r="CJ60" s="51">
        <v>0</v>
      </c>
      <c r="CK60" s="53">
        <v>0</v>
      </c>
      <c r="CL60" s="50">
        <v>0</v>
      </c>
      <c r="CM60" s="51">
        <v>0</v>
      </c>
      <c r="CN60" s="53">
        <v>0</v>
      </c>
      <c r="CO60" s="50">
        <v>0</v>
      </c>
      <c r="CP60" s="51">
        <v>0</v>
      </c>
      <c r="CQ60" s="53">
        <v>0</v>
      </c>
      <c r="CR60" s="53">
        <v>0</v>
      </c>
      <c r="CS60" s="51">
        <v>0</v>
      </c>
      <c r="CT60" s="53">
        <v>0</v>
      </c>
      <c r="CU60" s="53">
        <v>0</v>
      </c>
      <c r="CV60" s="53">
        <v>0</v>
      </c>
      <c r="DB60" s="50">
        <v>0</v>
      </c>
      <c r="DC60" s="51">
        <v>0</v>
      </c>
      <c r="DD60" s="53">
        <v>0</v>
      </c>
      <c r="DE60" s="51">
        <v>0</v>
      </c>
      <c r="DF60" s="53">
        <v>0</v>
      </c>
      <c r="DG60" s="50">
        <v>0</v>
      </c>
      <c r="DH60" s="51">
        <v>0</v>
      </c>
      <c r="DI60" s="53">
        <v>0</v>
      </c>
      <c r="DJ60" s="51">
        <v>0</v>
      </c>
      <c r="DK60" s="53">
        <v>0</v>
      </c>
      <c r="DL60" s="53">
        <v>0</v>
      </c>
      <c r="DM60" s="53">
        <v>0</v>
      </c>
      <c r="DN60" s="53">
        <v>0</v>
      </c>
      <c r="DO60" s="53">
        <v>0</v>
      </c>
      <c r="DP60" s="50">
        <v>0</v>
      </c>
      <c r="DQ60" s="51">
        <v>0</v>
      </c>
      <c r="DR60" s="53">
        <v>0</v>
      </c>
      <c r="DS60" s="51">
        <v>0</v>
      </c>
      <c r="DT60" s="53">
        <v>0</v>
      </c>
      <c r="DU60" s="53">
        <v>0</v>
      </c>
      <c r="DV60" s="50">
        <v>0</v>
      </c>
      <c r="DW60" s="51">
        <v>0</v>
      </c>
      <c r="DX60" s="53">
        <v>0</v>
      </c>
      <c r="DY60" s="51">
        <v>0</v>
      </c>
      <c r="DZ60" s="53">
        <v>0</v>
      </c>
      <c r="EA60" s="53">
        <v>0</v>
      </c>
      <c r="EB60" s="53">
        <v>0</v>
      </c>
      <c r="EC60" s="50">
        <v>0</v>
      </c>
      <c r="ED60" s="51">
        <v>0</v>
      </c>
      <c r="EE60" s="53">
        <v>0</v>
      </c>
      <c r="EF60" s="51">
        <v>0</v>
      </c>
      <c r="EG60" s="53">
        <v>0</v>
      </c>
      <c r="EH60" s="53">
        <v>0</v>
      </c>
      <c r="EI60" s="53">
        <v>0</v>
      </c>
      <c r="EJ60" s="53">
        <v>0</v>
      </c>
      <c r="EK60" s="50">
        <v>0</v>
      </c>
      <c r="EL60" s="51">
        <v>0</v>
      </c>
      <c r="EM60" s="53">
        <v>0</v>
      </c>
      <c r="EN60" s="51">
        <v>0</v>
      </c>
      <c r="EO60" s="53">
        <v>0</v>
      </c>
      <c r="EP60" s="53">
        <v>0</v>
      </c>
    </row>
    <row r="61" spans="1:146" x14ac:dyDescent="0.2">
      <c r="A61" s="10" t="s">
        <v>78</v>
      </c>
      <c r="B61" s="44"/>
      <c r="C61" s="50">
        <v>52139719.344000012</v>
      </c>
      <c r="D61" s="51">
        <v>13677439.252999997</v>
      </c>
      <c r="E61" s="52">
        <v>201243.19099999999</v>
      </c>
      <c r="F61" s="52">
        <v>13476196.061999999</v>
      </c>
      <c r="G61" s="51">
        <v>38462280.091000013</v>
      </c>
      <c r="H61" s="44"/>
      <c r="I61" s="50">
        <v>24611892.442000002</v>
      </c>
      <c r="J61" s="51">
        <v>0</v>
      </c>
      <c r="K61" s="53">
        <v>0</v>
      </c>
      <c r="L61" s="51">
        <v>24611892.442000002</v>
      </c>
      <c r="M61" s="53">
        <v>0</v>
      </c>
      <c r="N61" s="53">
        <v>0</v>
      </c>
      <c r="O61" s="53">
        <v>2506524.682</v>
      </c>
      <c r="P61" s="53">
        <v>22105367.760000002</v>
      </c>
      <c r="Q61" s="53">
        <v>0</v>
      </c>
      <c r="R61" s="53">
        <v>0</v>
      </c>
      <c r="S61" s="53">
        <v>0</v>
      </c>
      <c r="T61" s="50">
        <v>4007952.0440000002</v>
      </c>
      <c r="U61" s="51">
        <v>611250.853</v>
      </c>
      <c r="V61" s="53">
        <v>611250.853</v>
      </c>
      <c r="W61" s="51">
        <v>3396701.1910000001</v>
      </c>
      <c r="X61" s="53">
        <v>0</v>
      </c>
      <c r="Y61" s="53">
        <v>0</v>
      </c>
      <c r="Z61" s="53">
        <v>0</v>
      </c>
      <c r="AA61" s="53">
        <v>3396701.1910000001</v>
      </c>
      <c r="AB61" s="50">
        <v>1448811.477</v>
      </c>
      <c r="AC61" s="51">
        <v>1448811.477</v>
      </c>
      <c r="AD61" s="53">
        <v>1126419.132</v>
      </c>
      <c r="AE61" s="53">
        <v>190258.90599999999</v>
      </c>
      <c r="AF61" s="53">
        <v>132133.43900000001</v>
      </c>
      <c r="AG61" s="50">
        <v>0</v>
      </c>
      <c r="AH61" s="51">
        <v>0</v>
      </c>
      <c r="AI61" s="53">
        <v>0</v>
      </c>
      <c r="AJ61" s="50">
        <v>0</v>
      </c>
      <c r="AK61" s="51">
        <v>0</v>
      </c>
      <c r="AL61" s="53">
        <v>0</v>
      </c>
      <c r="AM61" s="50">
        <v>0</v>
      </c>
      <c r="AN61" s="51">
        <v>0</v>
      </c>
      <c r="AO61" s="53">
        <v>0</v>
      </c>
      <c r="AP61" s="51">
        <v>0</v>
      </c>
      <c r="AQ61" s="53">
        <v>0</v>
      </c>
      <c r="AR61" s="50">
        <v>1011873</v>
      </c>
      <c r="AS61" s="51">
        <v>40946</v>
      </c>
      <c r="AT61" s="53">
        <v>40946</v>
      </c>
      <c r="AU61" s="51">
        <v>970927</v>
      </c>
      <c r="AV61" s="53">
        <v>0</v>
      </c>
      <c r="AW61" s="53">
        <v>0</v>
      </c>
      <c r="AX61" s="53">
        <v>970927</v>
      </c>
      <c r="AY61" s="53">
        <v>0</v>
      </c>
      <c r="AZ61" s="53">
        <v>0</v>
      </c>
      <c r="BA61" s="50">
        <v>701633.32900000003</v>
      </c>
      <c r="BB61" s="51">
        <v>0</v>
      </c>
      <c r="BC61" s="53">
        <v>0</v>
      </c>
      <c r="BD61" s="51">
        <v>701633.32900000003</v>
      </c>
      <c r="BE61" s="53">
        <v>0</v>
      </c>
      <c r="BF61" s="53">
        <v>0</v>
      </c>
      <c r="BG61" s="53">
        <v>701633.32900000003</v>
      </c>
      <c r="BH61" s="50">
        <v>23866.539000000004</v>
      </c>
      <c r="BI61" s="51">
        <v>4057.9740000000002</v>
      </c>
      <c r="BJ61" s="53">
        <v>4057.9740000000002</v>
      </c>
      <c r="BK61" s="51">
        <v>19808.565000000002</v>
      </c>
      <c r="BL61" s="53">
        <v>10880.759</v>
      </c>
      <c r="BM61" s="53">
        <v>4499.8770000000004</v>
      </c>
      <c r="BN61" s="53">
        <v>4427.9290000000001</v>
      </c>
      <c r="BO61" s="53">
        <v>0</v>
      </c>
      <c r="BP61" s="50">
        <v>9925385.6980000008</v>
      </c>
      <c r="BQ61" s="51">
        <v>9925385.6980000008</v>
      </c>
      <c r="BR61" s="53">
        <v>7429758.3710000003</v>
      </c>
      <c r="BS61" s="53">
        <v>2495627.327</v>
      </c>
      <c r="BT61" s="50">
        <v>0</v>
      </c>
      <c r="BU61" s="51">
        <v>0</v>
      </c>
      <c r="BV61" s="53">
        <v>0</v>
      </c>
      <c r="BW61" s="50">
        <v>0</v>
      </c>
      <c r="BX61" s="51">
        <v>0</v>
      </c>
      <c r="BY61" s="53">
        <v>0</v>
      </c>
      <c r="BZ61" s="50">
        <v>265524</v>
      </c>
      <c r="CA61" s="51">
        <v>265524</v>
      </c>
      <c r="CB61" s="53">
        <v>265524</v>
      </c>
      <c r="CC61" s="50">
        <v>0</v>
      </c>
      <c r="CD61" s="51">
        <v>0</v>
      </c>
      <c r="CE61" s="53">
        <v>0</v>
      </c>
      <c r="CF61" s="50">
        <v>0</v>
      </c>
      <c r="CG61" s="51">
        <v>0</v>
      </c>
      <c r="CH61" s="53">
        <v>0</v>
      </c>
      <c r="CI61" s="50">
        <v>9537.6090000000004</v>
      </c>
      <c r="CJ61" s="51">
        <v>9537.6090000000004</v>
      </c>
      <c r="CK61" s="53">
        <v>9537.6090000000004</v>
      </c>
      <c r="CL61" s="50">
        <v>59572.142999999996</v>
      </c>
      <c r="CM61" s="51">
        <v>59572.142999999996</v>
      </c>
      <c r="CN61" s="53">
        <v>59572.142999999996</v>
      </c>
      <c r="CO61" s="50">
        <f t="shared" ref="CO61:CO64" si="6">CP61+CS61</f>
        <v>6822586.608</v>
      </c>
      <c r="CP61" s="51">
        <v>0</v>
      </c>
      <c r="CQ61" s="53">
        <v>0</v>
      </c>
      <c r="CR61" s="53">
        <v>0</v>
      </c>
      <c r="CS61" s="51">
        <v>6822586.608</v>
      </c>
      <c r="CT61" s="53">
        <v>0</v>
      </c>
      <c r="CU61" s="53">
        <v>0</v>
      </c>
      <c r="CV61" s="53">
        <v>6822586.608</v>
      </c>
      <c r="DB61" s="50">
        <v>2469.4920000000002</v>
      </c>
      <c r="DC61" s="51">
        <v>631.02099999999996</v>
      </c>
      <c r="DD61" s="53">
        <v>631.02099999999996</v>
      </c>
      <c r="DE61" s="51">
        <v>1838.471</v>
      </c>
      <c r="DF61" s="53">
        <v>1838.471</v>
      </c>
      <c r="DG61" s="50">
        <v>109632.553</v>
      </c>
      <c r="DH61" s="51">
        <v>0</v>
      </c>
      <c r="DI61" s="53">
        <v>0</v>
      </c>
      <c r="DJ61" s="51">
        <v>109632.553</v>
      </c>
      <c r="DK61" s="53">
        <v>0</v>
      </c>
      <c r="DL61" s="53">
        <v>109632.553</v>
      </c>
      <c r="DM61" s="53">
        <v>0</v>
      </c>
      <c r="DN61" s="53">
        <v>0</v>
      </c>
      <c r="DO61" s="53">
        <v>0</v>
      </c>
      <c r="DP61" s="50">
        <v>81580.744000000006</v>
      </c>
      <c r="DQ61" s="51">
        <v>13335.932000000001</v>
      </c>
      <c r="DR61" s="53">
        <v>13335.932000000001</v>
      </c>
      <c r="DS61" s="51">
        <v>68244.812000000005</v>
      </c>
      <c r="DT61" s="53">
        <v>34278.99</v>
      </c>
      <c r="DU61" s="53">
        <v>33965.822</v>
      </c>
      <c r="DV61" s="50">
        <v>14621</v>
      </c>
      <c r="DW61" s="51">
        <v>0</v>
      </c>
      <c r="DX61" s="53">
        <v>0</v>
      </c>
      <c r="DY61" s="51">
        <v>14621</v>
      </c>
      <c r="DZ61" s="53">
        <v>0</v>
      </c>
      <c r="EA61" s="53">
        <v>3437</v>
      </c>
      <c r="EB61" s="53">
        <v>11184</v>
      </c>
      <c r="EC61" s="50">
        <v>1145299.5900000001</v>
      </c>
      <c r="ED61" s="51">
        <v>985287.35400000005</v>
      </c>
      <c r="EE61" s="53">
        <v>985287.35400000005</v>
      </c>
      <c r="EF61" s="51">
        <v>160012.236</v>
      </c>
      <c r="EG61" s="53">
        <v>0</v>
      </c>
      <c r="EH61" s="53">
        <v>0</v>
      </c>
      <c r="EI61" s="53">
        <v>160012.236</v>
      </c>
      <c r="EJ61" s="53">
        <v>0</v>
      </c>
      <c r="EK61" s="50">
        <v>1897481.0759999999</v>
      </c>
      <c r="EL61" s="51">
        <v>313099.19199999998</v>
      </c>
      <c r="EM61" s="53">
        <v>313099.19199999998</v>
      </c>
      <c r="EN61" s="51">
        <v>1584381.8839999998</v>
      </c>
      <c r="EO61" s="53">
        <v>1544113.4339999999</v>
      </c>
      <c r="EP61" s="53">
        <v>40268.449999999997</v>
      </c>
    </row>
    <row r="62" spans="1:146" x14ac:dyDescent="0.2">
      <c r="A62" s="10" t="s">
        <v>79</v>
      </c>
      <c r="B62" s="44"/>
      <c r="C62" s="50">
        <v>1032865.74</v>
      </c>
      <c r="D62" s="51">
        <v>1032865.74</v>
      </c>
      <c r="E62" s="52">
        <v>0</v>
      </c>
      <c r="F62" s="52">
        <v>1032865.74</v>
      </c>
      <c r="G62" s="51">
        <v>0</v>
      </c>
      <c r="H62" s="44"/>
      <c r="I62" s="50">
        <v>0</v>
      </c>
      <c r="J62" s="51">
        <v>0</v>
      </c>
      <c r="K62" s="53">
        <v>0</v>
      </c>
      <c r="L62" s="51">
        <v>0</v>
      </c>
      <c r="M62" s="53">
        <v>0</v>
      </c>
      <c r="N62" s="53">
        <v>0</v>
      </c>
      <c r="O62" s="53">
        <v>0</v>
      </c>
      <c r="P62" s="53">
        <v>0</v>
      </c>
      <c r="Q62" s="53">
        <v>0</v>
      </c>
      <c r="R62" s="53">
        <v>0</v>
      </c>
      <c r="S62" s="53">
        <v>0</v>
      </c>
      <c r="T62" s="50">
        <v>0</v>
      </c>
      <c r="U62" s="51">
        <v>0</v>
      </c>
      <c r="V62" s="53">
        <v>0</v>
      </c>
      <c r="W62" s="51">
        <v>0</v>
      </c>
      <c r="X62" s="53">
        <v>0</v>
      </c>
      <c r="Y62" s="53">
        <v>0</v>
      </c>
      <c r="Z62" s="53">
        <v>0</v>
      </c>
      <c r="AA62" s="53">
        <v>0</v>
      </c>
      <c r="AB62" s="50">
        <v>0</v>
      </c>
      <c r="AC62" s="51">
        <v>0</v>
      </c>
      <c r="AD62" s="53">
        <v>0</v>
      </c>
      <c r="AE62" s="53">
        <v>0</v>
      </c>
      <c r="AF62" s="53">
        <v>0</v>
      </c>
      <c r="AG62" s="50">
        <v>0</v>
      </c>
      <c r="AH62" s="51">
        <v>0</v>
      </c>
      <c r="AI62" s="53">
        <v>0</v>
      </c>
      <c r="AJ62" s="50">
        <v>0</v>
      </c>
      <c r="AK62" s="51">
        <v>0</v>
      </c>
      <c r="AL62" s="53">
        <v>0</v>
      </c>
      <c r="AM62" s="50">
        <v>0</v>
      </c>
      <c r="AN62" s="51">
        <v>0</v>
      </c>
      <c r="AO62" s="53">
        <v>0</v>
      </c>
      <c r="AP62" s="51">
        <v>0</v>
      </c>
      <c r="AQ62" s="53">
        <v>0</v>
      </c>
      <c r="AR62" s="50">
        <v>0</v>
      </c>
      <c r="AS62" s="51">
        <v>0</v>
      </c>
      <c r="AT62" s="53">
        <v>0</v>
      </c>
      <c r="AU62" s="51">
        <v>0</v>
      </c>
      <c r="AV62" s="53">
        <v>0</v>
      </c>
      <c r="AW62" s="53">
        <v>0</v>
      </c>
      <c r="AX62" s="53">
        <v>0</v>
      </c>
      <c r="AY62" s="53">
        <v>0</v>
      </c>
      <c r="AZ62" s="53">
        <v>0</v>
      </c>
      <c r="BA62" s="50">
        <v>0</v>
      </c>
      <c r="BB62" s="51">
        <v>0</v>
      </c>
      <c r="BC62" s="53">
        <v>0</v>
      </c>
      <c r="BD62" s="51">
        <v>0</v>
      </c>
      <c r="BE62" s="53">
        <v>0</v>
      </c>
      <c r="BF62" s="53">
        <v>0</v>
      </c>
      <c r="BG62" s="53">
        <v>0</v>
      </c>
      <c r="BH62" s="50">
        <v>0</v>
      </c>
      <c r="BI62" s="51">
        <v>0</v>
      </c>
      <c r="BJ62" s="53">
        <v>0</v>
      </c>
      <c r="BK62" s="51">
        <v>0</v>
      </c>
      <c r="BL62" s="53">
        <v>0</v>
      </c>
      <c r="BM62" s="53">
        <v>0</v>
      </c>
      <c r="BN62" s="53">
        <v>0</v>
      </c>
      <c r="BO62" s="53">
        <v>0</v>
      </c>
      <c r="BP62" s="50">
        <v>0</v>
      </c>
      <c r="BQ62" s="51">
        <v>0</v>
      </c>
      <c r="BR62" s="53">
        <v>0</v>
      </c>
      <c r="BS62" s="53">
        <v>0</v>
      </c>
      <c r="BT62" s="50">
        <v>0</v>
      </c>
      <c r="BU62" s="51">
        <v>0</v>
      </c>
      <c r="BV62" s="53">
        <v>0</v>
      </c>
      <c r="BW62" s="50">
        <v>0</v>
      </c>
      <c r="BX62" s="51">
        <v>0</v>
      </c>
      <c r="BY62" s="53">
        <v>0</v>
      </c>
      <c r="BZ62" s="50">
        <v>0</v>
      </c>
      <c r="CA62" s="51">
        <v>0</v>
      </c>
      <c r="CB62" s="53">
        <v>0</v>
      </c>
      <c r="CC62" s="50">
        <v>0</v>
      </c>
      <c r="CD62" s="51">
        <v>0</v>
      </c>
      <c r="CE62" s="53">
        <v>0</v>
      </c>
      <c r="CF62" s="50">
        <v>0</v>
      </c>
      <c r="CG62" s="51">
        <v>0</v>
      </c>
      <c r="CH62" s="53">
        <v>0</v>
      </c>
      <c r="CI62" s="50">
        <v>0</v>
      </c>
      <c r="CJ62" s="51">
        <v>0</v>
      </c>
      <c r="CK62" s="53">
        <v>0</v>
      </c>
      <c r="CL62" s="50">
        <v>0</v>
      </c>
      <c r="CM62" s="51">
        <v>0</v>
      </c>
      <c r="CN62" s="53">
        <v>0</v>
      </c>
      <c r="CO62" s="50">
        <v>0</v>
      </c>
      <c r="CP62" s="51">
        <v>0</v>
      </c>
      <c r="CQ62" s="53">
        <v>0</v>
      </c>
      <c r="CR62" s="53">
        <v>0</v>
      </c>
      <c r="CS62" s="51">
        <v>0</v>
      </c>
      <c r="CT62" s="53">
        <v>0</v>
      </c>
      <c r="CU62" s="53">
        <v>0</v>
      </c>
      <c r="CV62" s="53">
        <v>0</v>
      </c>
      <c r="DB62" s="50">
        <v>0</v>
      </c>
      <c r="DC62" s="51">
        <v>0</v>
      </c>
      <c r="DD62" s="53">
        <v>0</v>
      </c>
      <c r="DE62" s="51">
        <v>0</v>
      </c>
      <c r="DF62" s="53">
        <v>0</v>
      </c>
      <c r="DG62" s="50">
        <v>0</v>
      </c>
      <c r="DH62" s="51">
        <v>0</v>
      </c>
      <c r="DI62" s="53">
        <v>0</v>
      </c>
      <c r="DJ62" s="51">
        <v>0</v>
      </c>
      <c r="DK62" s="53">
        <v>0</v>
      </c>
      <c r="DL62" s="53">
        <v>0</v>
      </c>
      <c r="DM62" s="53">
        <v>0</v>
      </c>
      <c r="DN62" s="53">
        <v>0</v>
      </c>
      <c r="DO62" s="53">
        <v>0</v>
      </c>
      <c r="DP62" s="50">
        <v>0</v>
      </c>
      <c r="DQ62" s="51">
        <v>0</v>
      </c>
      <c r="DR62" s="53">
        <v>0</v>
      </c>
      <c r="DS62" s="51">
        <v>0</v>
      </c>
      <c r="DT62" s="53">
        <v>0</v>
      </c>
      <c r="DU62" s="53">
        <v>0</v>
      </c>
      <c r="DV62" s="50">
        <v>0</v>
      </c>
      <c r="DW62" s="51">
        <v>0</v>
      </c>
      <c r="DX62" s="53">
        <v>0</v>
      </c>
      <c r="DY62" s="51">
        <v>0</v>
      </c>
      <c r="DZ62" s="53">
        <v>0</v>
      </c>
      <c r="EA62" s="53">
        <v>0</v>
      </c>
      <c r="EB62" s="53">
        <v>0</v>
      </c>
      <c r="EC62" s="50">
        <v>1032865.74</v>
      </c>
      <c r="ED62" s="51">
        <v>1032865.74</v>
      </c>
      <c r="EE62" s="53">
        <v>1032865.74</v>
      </c>
      <c r="EF62" s="51">
        <v>0</v>
      </c>
      <c r="EG62" s="53">
        <v>0</v>
      </c>
      <c r="EH62" s="53">
        <v>0</v>
      </c>
      <c r="EI62" s="53">
        <v>0</v>
      </c>
      <c r="EJ62" s="53">
        <v>0</v>
      </c>
      <c r="EK62" s="50">
        <v>0</v>
      </c>
      <c r="EL62" s="51">
        <v>0</v>
      </c>
      <c r="EM62" s="53">
        <v>0</v>
      </c>
      <c r="EN62" s="51">
        <v>0</v>
      </c>
      <c r="EO62" s="53">
        <v>0</v>
      </c>
      <c r="EP62" s="53">
        <v>0</v>
      </c>
    </row>
    <row r="63" spans="1:146" x14ac:dyDescent="0.2">
      <c r="A63" s="10" t="s">
        <v>80</v>
      </c>
      <c r="B63" s="44"/>
      <c r="C63" s="50">
        <v>593332.67799999996</v>
      </c>
      <c r="D63" s="51">
        <v>592401.5</v>
      </c>
      <c r="E63" s="52">
        <v>58361.635000000002</v>
      </c>
      <c r="F63" s="52">
        <v>534039.86499999999</v>
      </c>
      <c r="G63" s="51">
        <v>931.178</v>
      </c>
      <c r="H63" s="44"/>
      <c r="I63" s="50">
        <v>2759.9630000000002</v>
      </c>
      <c r="J63" s="51">
        <v>2759.9630000000002</v>
      </c>
      <c r="K63" s="53">
        <v>2759.9630000000002</v>
      </c>
      <c r="L63" s="51">
        <v>0</v>
      </c>
      <c r="M63" s="53">
        <v>0</v>
      </c>
      <c r="N63" s="53">
        <v>0</v>
      </c>
      <c r="O63" s="53">
        <v>0</v>
      </c>
      <c r="P63" s="53">
        <v>0</v>
      </c>
      <c r="Q63" s="53">
        <v>0</v>
      </c>
      <c r="R63" s="53">
        <v>0</v>
      </c>
      <c r="S63" s="53">
        <v>0</v>
      </c>
      <c r="T63" s="50">
        <v>164060</v>
      </c>
      <c r="U63" s="51">
        <v>164060</v>
      </c>
      <c r="V63" s="53">
        <v>164060</v>
      </c>
      <c r="W63" s="51">
        <v>0</v>
      </c>
      <c r="X63" s="53">
        <v>0</v>
      </c>
      <c r="Y63" s="53">
        <v>0</v>
      </c>
      <c r="Z63" s="53">
        <v>0</v>
      </c>
      <c r="AA63" s="53">
        <v>0</v>
      </c>
      <c r="AB63" s="50">
        <v>0</v>
      </c>
      <c r="AC63" s="51">
        <v>0</v>
      </c>
      <c r="AD63" s="53">
        <v>0</v>
      </c>
      <c r="AE63" s="53">
        <v>0</v>
      </c>
      <c r="AF63" s="53">
        <v>0</v>
      </c>
      <c r="AG63" s="50">
        <v>42500</v>
      </c>
      <c r="AH63" s="51">
        <v>42500</v>
      </c>
      <c r="AI63" s="53">
        <v>42500</v>
      </c>
      <c r="AJ63" s="50">
        <v>0</v>
      </c>
      <c r="AK63" s="51">
        <v>0</v>
      </c>
      <c r="AL63" s="53">
        <v>0</v>
      </c>
      <c r="AM63" s="50">
        <v>27081.866000000002</v>
      </c>
      <c r="AN63" s="51">
        <v>27081.866000000002</v>
      </c>
      <c r="AO63" s="53">
        <v>27081.866000000002</v>
      </c>
      <c r="AP63" s="51">
        <v>0</v>
      </c>
      <c r="AQ63" s="53">
        <v>0</v>
      </c>
      <c r="AR63" s="50">
        <v>0</v>
      </c>
      <c r="AS63" s="51">
        <v>0</v>
      </c>
      <c r="AT63" s="53">
        <v>0</v>
      </c>
      <c r="AU63" s="51">
        <v>0</v>
      </c>
      <c r="AV63" s="53">
        <v>0</v>
      </c>
      <c r="AW63" s="53">
        <v>0</v>
      </c>
      <c r="AX63" s="53">
        <v>0</v>
      </c>
      <c r="AY63" s="53">
        <v>0</v>
      </c>
      <c r="AZ63" s="53">
        <v>0</v>
      </c>
      <c r="BA63" s="50">
        <v>81093.922000000006</v>
      </c>
      <c r="BB63" s="51">
        <v>81093.922000000006</v>
      </c>
      <c r="BC63" s="53">
        <v>81093.922000000006</v>
      </c>
      <c r="BD63" s="51">
        <v>0</v>
      </c>
      <c r="BE63" s="53">
        <v>0</v>
      </c>
      <c r="BF63" s="53">
        <v>0</v>
      </c>
      <c r="BG63" s="53">
        <v>0</v>
      </c>
      <c r="BH63" s="50">
        <v>0</v>
      </c>
      <c r="BI63" s="51">
        <v>0</v>
      </c>
      <c r="BJ63" s="53">
        <v>0</v>
      </c>
      <c r="BK63" s="51">
        <v>0</v>
      </c>
      <c r="BL63" s="53">
        <v>0</v>
      </c>
      <c r="BM63" s="53">
        <v>0</v>
      </c>
      <c r="BN63" s="53">
        <v>0</v>
      </c>
      <c r="BO63" s="53">
        <v>0</v>
      </c>
      <c r="BP63" s="50">
        <v>0</v>
      </c>
      <c r="BQ63" s="51">
        <v>0</v>
      </c>
      <c r="BR63" s="53">
        <v>0</v>
      </c>
      <c r="BS63" s="53">
        <v>0</v>
      </c>
      <c r="BT63" s="50">
        <v>55000</v>
      </c>
      <c r="BU63" s="51">
        <v>55000</v>
      </c>
      <c r="BV63" s="53">
        <v>55000</v>
      </c>
      <c r="BW63" s="50">
        <v>0</v>
      </c>
      <c r="BX63" s="51">
        <v>0</v>
      </c>
      <c r="BY63" s="53">
        <v>0</v>
      </c>
      <c r="BZ63" s="50">
        <v>0</v>
      </c>
      <c r="CA63" s="51">
        <v>0</v>
      </c>
      <c r="CB63" s="53">
        <v>0</v>
      </c>
      <c r="CC63" s="50">
        <v>0</v>
      </c>
      <c r="CD63" s="51">
        <v>0</v>
      </c>
      <c r="CE63" s="53">
        <v>0</v>
      </c>
      <c r="CF63" s="50">
        <v>0</v>
      </c>
      <c r="CG63" s="51">
        <v>0</v>
      </c>
      <c r="CH63" s="53">
        <v>0</v>
      </c>
      <c r="CI63" s="50">
        <v>0</v>
      </c>
      <c r="CJ63" s="51">
        <v>0</v>
      </c>
      <c r="CK63" s="53">
        <v>0</v>
      </c>
      <c r="CL63" s="50">
        <v>0</v>
      </c>
      <c r="CM63" s="51">
        <v>0</v>
      </c>
      <c r="CN63" s="53">
        <v>0</v>
      </c>
      <c r="CO63" s="50">
        <f t="shared" si="6"/>
        <v>168492.927</v>
      </c>
      <c r="CP63" s="51">
        <v>168492.927</v>
      </c>
      <c r="CQ63" s="53">
        <v>58361.635000000002</v>
      </c>
      <c r="CR63" s="53">
        <v>110131.292</v>
      </c>
      <c r="CS63" s="51">
        <v>0</v>
      </c>
      <c r="CT63" s="53">
        <v>0</v>
      </c>
      <c r="CU63" s="53">
        <v>0</v>
      </c>
      <c r="CV63" s="53">
        <v>0</v>
      </c>
      <c r="DB63" s="50">
        <v>0</v>
      </c>
      <c r="DC63" s="51">
        <v>0</v>
      </c>
      <c r="DD63" s="53">
        <v>0</v>
      </c>
      <c r="DE63" s="51">
        <v>0</v>
      </c>
      <c r="DF63" s="53">
        <v>0</v>
      </c>
      <c r="DG63" s="50">
        <v>52344</v>
      </c>
      <c r="DH63" s="51">
        <v>51412.822</v>
      </c>
      <c r="DI63" s="53">
        <v>51412.822</v>
      </c>
      <c r="DJ63" s="51">
        <v>931.178</v>
      </c>
      <c r="DK63" s="53">
        <v>931.178</v>
      </c>
      <c r="DL63" s="53">
        <v>0</v>
      </c>
      <c r="DM63" s="53">
        <v>0</v>
      </c>
      <c r="DN63" s="53">
        <v>0</v>
      </c>
      <c r="DO63" s="53">
        <v>0</v>
      </c>
      <c r="DP63" s="50">
        <v>0</v>
      </c>
      <c r="DQ63" s="51">
        <v>0</v>
      </c>
      <c r="DR63" s="53">
        <v>0</v>
      </c>
      <c r="DS63" s="51">
        <v>0</v>
      </c>
      <c r="DT63" s="53">
        <v>0</v>
      </c>
      <c r="DU63" s="53">
        <v>0</v>
      </c>
      <c r="DV63" s="50">
        <v>0</v>
      </c>
      <c r="DW63" s="51">
        <v>0</v>
      </c>
      <c r="DX63" s="53">
        <v>0</v>
      </c>
      <c r="DY63" s="51">
        <v>0</v>
      </c>
      <c r="DZ63" s="53">
        <v>0</v>
      </c>
      <c r="EA63" s="53">
        <v>0</v>
      </c>
      <c r="EB63" s="53">
        <v>0</v>
      </c>
      <c r="EC63" s="50">
        <v>0</v>
      </c>
      <c r="ED63" s="51">
        <v>0</v>
      </c>
      <c r="EE63" s="53">
        <v>0</v>
      </c>
      <c r="EF63" s="51">
        <v>0</v>
      </c>
      <c r="EG63" s="53">
        <v>0</v>
      </c>
      <c r="EH63" s="53">
        <v>0</v>
      </c>
      <c r="EI63" s="53">
        <v>0</v>
      </c>
      <c r="EJ63" s="53">
        <v>0</v>
      </c>
      <c r="EK63" s="50">
        <v>0</v>
      </c>
      <c r="EL63" s="51">
        <v>0</v>
      </c>
      <c r="EM63" s="53">
        <v>0</v>
      </c>
      <c r="EN63" s="51">
        <v>0</v>
      </c>
      <c r="EO63" s="53">
        <v>0</v>
      </c>
      <c r="EP63" s="53">
        <v>0</v>
      </c>
    </row>
    <row r="64" spans="1:146" x14ac:dyDescent="0.2">
      <c r="A64" s="12" t="s">
        <v>74</v>
      </c>
      <c r="B64" s="54"/>
      <c r="C64" s="55">
        <v>3777913790.9350009</v>
      </c>
      <c r="D64" s="56">
        <v>3407890684.9480009</v>
      </c>
      <c r="E64" s="57">
        <v>340572322.72900003</v>
      </c>
      <c r="F64" s="57">
        <v>3067318362.2190003</v>
      </c>
      <c r="G64" s="56">
        <v>370023105.98699999</v>
      </c>
      <c r="H64" s="54"/>
      <c r="I64" s="55">
        <v>198647374.62699997</v>
      </c>
      <c r="J64" s="56">
        <v>95513548.680999994</v>
      </c>
      <c r="K64" s="60">
        <v>95513548.680999994</v>
      </c>
      <c r="L64" s="56">
        <v>103133825.94599999</v>
      </c>
      <c r="M64" s="60">
        <v>18784632.031999998</v>
      </c>
      <c r="N64" s="60">
        <v>48992719.461999997</v>
      </c>
      <c r="O64" s="60">
        <v>11913630.675000001</v>
      </c>
      <c r="P64" s="60">
        <v>22105367.760000002</v>
      </c>
      <c r="Q64" s="60">
        <v>989474.64299999992</v>
      </c>
      <c r="R64" s="60">
        <v>279514.90500000003</v>
      </c>
      <c r="S64" s="60">
        <v>68486.468999999997</v>
      </c>
      <c r="T64" s="55">
        <v>339371102.36199993</v>
      </c>
      <c r="U64" s="56">
        <v>325789061.95399994</v>
      </c>
      <c r="V64" s="60">
        <v>325789061.95399994</v>
      </c>
      <c r="W64" s="56">
        <v>13582040.408</v>
      </c>
      <c r="X64" s="60">
        <v>6191038.307</v>
      </c>
      <c r="Y64" s="60">
        <v>3956687.1060000001</v>
      </c>
      <c r="Z64" s="60">
        <v>37613.803999999996</v>
      </c>
      <c r="AA64" s="60">
        <v>3396701.1910000001</v>
      </c>
      <c r="AB64" s="55">
        <v>157153017.28499997</v>
      </c>
      <c r="AC64" s="56">
        <v>157153017.28499997</v>
      </c>
      <c r="AD64" s="60">
        <v>126952804.47299999</v>
      </c>
      <c r="AE64" s="60">
        <v>21443085.385000002</v>
      </c>
      <c r="AF64" s="60">
        <v>8757127.4269999992</v>
      </c>
      <c r="AG64" s="55">
        <v>32602345</v>
      </c>
      <c r="AH64" s="56">
        <v>32602345</v>
      </c>
      <c r="AI64" s="60">
        <v>32602345</v>
      </c>
      <c r="AJ64" s="55">
        <v>0</v>
      </c>
      <c r="AK64" s="56">
        <v>0</v>
      </c>
      <c r="AL64" s="60">
        <v>0</v>
      </c>
      <c r="AM64" s="55">
        <v>130844890.77500001</v>
      </c>
      <c r="AN64" s="56">
        <v>130461654.83400001</v>
      </c>
      <c r="AO64" s="60">
        <v>130461654.83400001</v>
      </c>
      <c r="AP64" s="56">
        <v>383235.94099999999</v>
      </c>
      <c r="AQ64" s="60">
        <v>383235.94099999999</v>
      </c>
      <c r="AR64" s="55">
        <v>203211067</v>
      </c>
      <c r="AS64" s="56">
        <v>61005688</v>
      </c>
      <c r="AT64" s="60">
        <v>61005688</v>
      </c>
      <c r="AU64" s="56">
        <v>142205379</v>
      </c>
      <c r="AV64" s="60">
        <v>104297768</v>
      </c>
      <c r="AW64" s="60">
        <v>12175140</v>
      </c>
      <c r="AX64" s="60">
        <v>25405285</v>
      </c>
      <c r="AY64" s="60">
        <v>327186</v>
      </c>
      <c r="AZ64" s="60">
        <v>0</v>
      </c>
      <c r="BA64" s="55">
        <v>496339900.16499996</v>
      </c>
      <c r="BB64" s="56">
        <v>492039547.37599999</v>
      </c>
      <c r="BC64" s="60">
        <v>492039547.37599999</v>
      </c>
      <c r="BD64" s="56">
        <v>4300352.7889999999</v>
      </c>
      <c r="BE64" s="60">
        <v>1826685.057</v>
      </c>
      <c r="BF64" s="60">
        <v>1772034.4029999999</v>
      </c>
      <c r="BG64" s="60">
        <v>701633.32900000003</v>
      </c>
      <c r="BH64" s="55">
        <v>69721879.961999997</v>
      </c>
      <c r="BI64" s="56">
        <v>14447653.357999999</v>
      </c>
      <c r="BJ64" s="60">
        <v>14447653.357999999</v>
      </c>
      <c r="BK64" s="56">
        <v>55274226.603999995</v>
      </c>
      <c r="BL64" s="60">
        <v>17444309.004000001</v>
      </c>
      <c r="BM64" s="60">
        <v>16669081.059999999</v>
      </c>
      <c r="BN64" s="60">
        <v>13064741.937999999</v>
      </c>
      <c r="BO64" s="60">
        <v>8096094.602</v>
      </c>
      <c r="BP64" s="55">
        <v>73935547.636999995</v>
      </c>
      <c r="BQ64" s="56">
        <v>73935547.636999995</v>
      </c>
      <c r="BR64" s="60">
        <v>38129548.689999998</v>
      </c>
      <c r="BS64" s="60">
        <v>35805998.947000004</v>
      </c>
      <c r="BT64" s="55">
        <v>31710582.681000002</v>
      </c>
      <c r="BU64" s="56">
        <v>31710582.681000002</v>
      </c>
      <c r="BV64" s="60">
        <v>31710582.681000002</v>
      </c>
      <c r="BW64" s="55">
        <v>24681353.463</v>
      </c>
      <c r="BX64" s="56">
        <v>24681353.463</v>
      </c>
      <c r="BY64" s="60">
        <v>24681353.463</v>
      </c>
      <c r="BZ64" s="55">
        <v>10719628</v>
      </c>
      <c r="CA64" s="56">
        <v>10719628</v>
      </c>
      <c r="CB64" s="60">
        <v>10719628</v>
      </c>
      <c r="CC64" s="55">
        <v>11467483.589</v>
      </c>
      <c r="CD64" s="56">
        <v>11467483.589</v>
      </c>
      <c r="CE64" s="60">
        <v>11467483.589</v>
      </c>
      <c r="CF64" s="55">
        <v>22504473</v>
      </c>
      <c r="CG64" s="56">
        <v>22504473</v>
      </c>
      <c r="CH64" s="60">
        <v>22504473</v>
      </c>
      <c r="CI64" s="55">
        <v>4420470.983</v>
      </c>
      <c r="CJ64" s="56">
        <v>4420470.983</v>
      </c>
      <c r="CK64" s="60">
        <v>4420470.983</v>
      </c>
      <c r="CL64" s="55">
        <v>76453552.605000004</v>
      </c>
      <c r="CM64" s="56">
        <v>76453552.605000004</v>
      </c>
      <c r="CN64" s="60">
        <v>76453552.605000004</v>
      </c>
      <c r="CO64" s="50">
        <f t="shared" si="6"/>
        <v>751219583.10299993</v>
      </c>
      <c r="CP64" s="56">
        <v>736193137.60599995</v>
      </c>
      <c r="CQ64" s="60">
        <v>214792334.662</v>
      </c>
      <c r="CR64" s="60">
        <v>521400802.94400001</v>
      </c>
      <c r="CS64" s="56">
        <v>15026445.497</v>
      </c>
      <c r="CT64" s="60">
        <v>6616154.0439999998</v>
      </c>
      <c r="CU64" s="60">
        <v>1587704.845</v>
      </c>
      <c r="CV64" s="60">
        <v>6822586.608</v>
      </c>
      <c r="DB64" s="55">
        <v>5449169.6349999998</v>
      </c>
      <c r="DC64" s="56">
        <v>1216183.1359999999</v>
      </c>
      <c r="DD64" s="60">
        <v>1216183.1359999999</v>
      </c>
      <c r="DE64" s="56">
        <v>4232986.4989999998</v>
      </c>
      <c r="DF64" s="60">
        <v>4232986.4989999998</v>
      </c>
      <c r="DG64" s="55">
        <v>656439917.61899996</v>
      </c>
      <c r="DH64" s="56">
        <v>644521753.81400001</v>
      </c>
      <c r="DI64" s="60">
        <v>644521753.81400001</v>
      </c>
      <c r="DJ64" s="56">
        <v>11918163.805</v>
      </c>
      <c r="DK64" s="60">
        <v>11673438.540999999</v>
      </c>
      <c r="DL64" s="60">
        <v>109632.553</v>
      </c>
      <c r="DM64" s="60">
        <v>66368.195999999996</v>
      </c>
      <c r="DN64" s="60">
        <v>44819.616999999998</v>
      </c>
      <c r="DO64" s="60">
        <v>23904.898000000001</v>
      </c>
      <c r="DP64" s="55">
        <v>48794485.005999997</v>
      </c>
      <c r="DQ64" s="56">
        <v>48427577.700999998</v>
      </c>
      <c r="DR64" s="60">
        <v>48427577.700999998</v>
      </c>
      <c r="DS64" s="56">
        <v>366907.30499999999</v>
      </c>
      <c r="DT64" s="60">
        <v>137546.02299999999</v>
      </c>
      <c r="DU64" s="60">
        <v>229361.28200000001</v>
      </c>
      <c r="DV64" s="55">
        <v>80181198</v>
      </c>
      <c r="DW64" s="56">
        <v>68159458</v>
      </c>
      <c r="DX64" s="60">
        <v>68159458</v>
      </c>
      <c r="DY64" s="56">
        <v>12021740</v>
      </c>
      <c r="DZ64" s="60">
        <v>1478287</v>
      </c>
      <c r="EA64" s="60">
        <v>10301646</v>
      </c>
      <c r="EB64" s="60">
        <v>241807</v>
      </c>
      <c r="EC64" s="55">
        <v>200143584.15900001</v>
      </c>
      <c r="ED64" s="56">
        <v>195065975.94600001</v>
      </c>
      <c r="EE64" s="60">
        <v>195065975.94600001</v>
      </c>
      <c r="EF64" s="56">
        <v>5077608.2129999995</v>
      </c>
      <c r="EG64" s="60">
        <v>1260607</v>
      </c>
      <c r="EH64" s="60">
        <v>3646496</v>
      </c>
      <c r="EI64" s="60">
        <v>160012.236</v>
      </c>
      <c r="EJ64" s="60">
        <v>10492.977000000001</v>
      </c>
      <c r="EK64" s="55">
        <v>151901184.27899998</v>
      </c>
      <c r="EL64" s="56">
        <v>149400990.29899999</v>
      </c>
      <c r="EM64" s="60">
        <v>149400990.29899999</v>
      </c>
      <c r="EN64" s="56">
        <v>2500193.98</v>
      </c>
      <c r="EO64" s="60">
        <v>1544113.4339999999</v>
      </c>
      <c r="EP64" s="60">
        <v>956080.54599999997</v>
      </c>
    </row>
    <row r="65" spans="1:146" x14ac:dyDescent="0.2">
      <c r="A65" s="21"/>
      <c r="B65" s="44"/>
      <c r="C65" s="50"/>
      <c r="D65" s="51"/>
      <c r="E65" s="52"/>
      <c r="F65" s="52"/>
      <c r="G65" s="51"/>
      <c r="H65" s="44"/>
      <c r="I65" s="50"/>
      <c r="J65" s="51"/>
      <c r="K65" s="53"/>
      <c r="L65" s="51"/>
      <c r="M65" s="53"/>
      <c r="N65" s="53"/>
      <c r="O65" s="53"/>
      <c r="P65" s="53"/>
      <c r="Q65" s="53"/>
      <c r="R65" s="53"/>
      <c r="S65" s="53"/>
      <c r="T65" s="50"/>
      <c r="U65" s="51"/>
      <c r="V65" s="53"/>
      <c r="W65" s="51"/>
      <c r="X65" s="53"/>
      <c r="Y65" s="53"/>
      <c r="Z65" s="53"/>
      <c r="AA65" s="53"/>
      <c r="AB65" s="50"/>
      <c r="AC65" s="51"/>
      <c r="AD65" s="53"/>
      <c r="AE65" s="53"/>
      <c r="AF65" s="53"/>
      <c r="AG65" s="50"/>
      <c r="AH65" s="51"/>
      <c r="AI65" s="53"/>
      <c r="AJ65" s="50"/>
      <c r="AK65" s="51"/>
      <c r="AL65" s="53"/>
      <c r="AM65" s="50"/>
      <c r="AN65" s="51"/>
      <c r="AO65" s="53"/>
      <c r="AP65" s="51"/>
      <c r="AQ65" s="53"/>
      <c r="AR65" s="50"/>
      <c r="AS65" s="51"/>
      <c r="AT65" s="53"/>
      <c r="AU65" s="51"/>
      <c r="AV65" s="53"/>
      <c r="AW65" s="53"/>
      <c r="AX65" s="53"/>
      <c r="AY65" s="53"/>
      <c r="AZ65" s="53"/>
      <c r="BA65" s="50"/>
      <c r="BB65" s="51"/>
      <c r="BC65" s="53"/>
      <c r="BD65" s="51"/>
      <c r="BE65" s="53"/>
      <c r="BF65" s="53"/>
      <c r="BG65" s="53"/>
      <c r="BH65" s="50"/>
      <c r="BI65" s="51"/>
      <c r="BJ65" s="53"/>
      <c r="BK65" s="51"/>
      <c r="BL65" s="53"/>
      <c r="BM65" s="53"/>
      <c r="BN65" s="53"/>
      <c r="BO65" s="53"/>
      <c r="BP65" s="50"/>
      <c r="BQ65" s="51"/>
      <c r="BR65" s="53"/>
      <c r="BS65" s="53"/>
      <c r="BT65" s="50"/>
      <c r="BU65" s="51"/>
      <c r="BV65" s="53"/>
      <c r="BW65" s="50"/>
      <c r="BX65" s="51"/>
      <c r="BY65" s="53"/>
      <c r="BZ65" s="50"/>
      <c r="CA65" s="51"/>
      <c r="CB65" s="53"/>
      <c r="CC65" s="50"/>
      <c r="CD65" s="51"/>
      <c r="CE65" s="53"/>
      <c r="CF65" s="50"/>
      <c r="CG65" s="51"/>
      <c r="CH65" s="53"/>
      <c r="CI65" s="50"/>
      <c r="CJ65" s="51"/>
      <c r="CK65" s="53"/>
      <c r="CL65" s="50"/>
      <c r="CM65" s="51"/>
      <c r="CN65" s="53"/>
      <c r="CO65" s="50"/>
      <c r="CP65" s="51"/>
      <c r="CQ65" s="53"/>
      <c r="CR65" s="53"/>
      <c r="CS65" s="51"/>
      <c r="CT65" s="53"/>
      <c r="CU65" s="53"/>
      <c r="CV65" s="53"/>
      <c r="DB65" s="50"/>
      <c r="DC65" s="51"/>
      <c r="DD65" s="53"/>
      <c r="DE65" s="51"/>
      <c r="DF65" s="53"/>
      <c r="DG65" s="50"/>
      <c r="DH65" s="51"/>
      <c r="DI65" s="53"/>
      <c r="DJ65" s="51"/>
      <c r="DK65" s="53"/>
      <c r="DL65" s="53"/>
      <c r="DM65" s="53"/>
      <c r="DN65" s="53"/>
      <c r="DO65" s="53"/>
      <c r="DP65" s="50"/>
      <c r="DQ65" s="51"/>
      <c r="DR65" s="53"/>
      <c r="DS65" s="51"/>
      <c r="DT65" s="53"/>
      <c r="DU65" s="53"/>
      <c r="DV65" s="50"/>
      <c r="DW65" s="51"/>
      <c r="DX65" s="53"/>
      <c r="DY65" s="51"/>
      <c r="DZ65" s="53"/>
      <c r="EA65" s="53"/>
      <c r="EB65" s="53"/>
      <c r="EC65" s="50"/>
      <c r="ED65" s="51"/>
      <c r="EE65" s="53"/>
      <c r="EF65" s="51"/>
      <c r="EG65" s="53"/>
      <c r="EH65" s="53"/>
      <c r="EI65" s="53"/>
      <c r="EJ65" s="53"/>
      <c r="EK65" s="50"/>
      <c r="EL65" s="51"/>
      <c r="EM65" s="53"/>
      <c r="EN65" s="51"/>
      <c r="EO65" s="53"/>
      <c r="EP65" s="53"/>
    </row>
    <row r="66" spans="1:146" x14ac:dyDescent="0.2">
      <c r="A66" s="22" t="s">
        <v>81</v>
      </c>
      <c r="B66" s="44"/>
      <c r="C66" s="50"/>
      <c r="D66" s="51"/>
      <c r="E66" s="52"/>
      <c r="F66" s="52"/>
      <c r="G66" s="51"/>
      <c r="H66" s="44"/>
      <c r="I66" s="50"/>
      <c r="J66" s="51"/>
      <c r="K66" s="53"/>
      <c r="L66" s="51"/>
      <c r="M66" s="53"/>
      <c r="N66" s="53"/>
      <c r="O66" s="53"/>
      <c r="P66" s="53"/>
      <c r="Q66" s="53"/>
      <c r="R66" s="53"/>
      <c r="S66" s="53"/>
      <c r="T66" s="50"/>
      <c r="U66" s="51"/>
      <c r="V66" s="53"/>
      <c r="W66" s="51"/>
      <c r="X66" s="53"/>
      <c r="Y66" s="53"/>
      <c r="Z66" s="53"/>
      <c r="AA66" s="53"/>
      <c r="AB66" s="50"/>
      <c r="AC66" s="51"/>
      <c r="AD66" s="53"/>
      <c r="AE66" s="53"/>
      <c r="AF66" s="53"/>
      <c r="AG66" s="50"/>
      <c r="AH66" s="51"/>
      <c r="AI66" s="53"/>
      <c r="AJ66" s="50"/>
      <c r="AK66" s="51"/>
      <c r="AL66" s="53"/>
      <c r="AM66" s="50"/>
      <c r="AN66" s="51"/>
      <c r="AO66" s="53"/>
      <c r="AP66" s="51"/>
      <c r="AQ66" s="53"/>
      <c r="AR66" s="50"/>
      <c r="AS66" s="51"/>
      <c r="AT66" s="53"/>
      <c r="AU66" s="51"/>
      <c r="AV66" s="53"/>
      <c r="AW66" s="53"/>
      <c r="AX66" s="53"/>
      <c r="AY66" s="53"/>
      <c r="AZ66" s="53"/>
      <c r="BA66" s="50"/>
      <c r="BB66" s="51"/>
      <c r="BC66" s="53"/>
      <c r="BD66" s="51"/>
      <c r="BE66" s="53"/>
      <c r="BF66" s="53"/>
      <c r="BG66" s="53"/>
      <c r="BH66" s="50"/>
      <c r="BI66" s="51"/>
      <c r="BJ66" s="53"/>
      <c r="BK66" s="51"/>
      <c r="BL66" s="53"/>
      <c r="BM66" s="53"/>
      <c r="BN66" s="53"/>
      <c r="BO66" s="53"/>
      <c r="BP66" s="50"/>
      <c r="BQ66" s="51"/>
      <c r="BR66" s="53"/>
      <c r="BS66" s="53"/>
      <c r="BT66" s="50"/>
      <c r="BU66" s="51"/>
      <c r="BV66" s="53"/>
      <c r="BW66" s="50"/>
      <c r="BX66" s="51"/>
      <c r="BY66" s="53"/>
      <c r="BZ66" s="50"/>
      <c r="CA66" s="51"/>
      <c r="CB66" s="53"/>
      <c r="CC66" s="50"/>
      <c r="CD66" s="51"/>
      <c r="CE66" s="53"/>
      <c r="CF66" s="50"/>
      <c r="CG66" s="51"/>
      <c r="CH66" s="53"/>
      <c r="CI66" s="50"/>
      <c r="CJ66" s="51"/>
      <c r="CK66" s="53"/>
      <c r="CL66" s="50"/>
      <c r="CM66" s="51"/>
      <c r="CN66" s="53"/>
      <c r="CO66" s="50"/>
      <c r="CP66" s="51"/>
      <c r="CQ66" s="53"/>
      <c r="CR66" s="53"/>
      <c r="CS66" s="51"/>
      <c r="CT66" s="53"/>
      <c r="CU66" s="53"/>
      <c r="CV66" s="53"/>
      <c r="DB66" s="50"/>
      <c r="DC66" s="51"/>
      <c r="DD66" s="53"/>
      <c r="DE66" s="51"/>
      <c r="DF66" s="53"/>
      <c r="DG66" s="50"/>
      <c r="DH66" s="51"/>
      <c r="DI66" s="53"/>
      <c r="DJ66" s="51"/>
      <c r="DK66" s="53"/>
      <c r="DL66" s="53"/>
      <c r="DM66" s="53"/>
      <c r="DN66" s="53"/>
      <c r="DO66" s="53"/>
      <c r="DP66" s="50"/>
      <c r="DQ66" s="51"/>
      <c r="DR66" s="53"/>
      <c r="DS66" s="51"/>
      <c r="DT66" s="53"/>
      <c r="DU66" s="53"/>
      <c r="DV66" s="50"/>
      <c r="DW66" s="51"/>
      <c r="DX66" s="53"/>
      <c r="DY66" s="51"/>
      <c r="DZ66" s="53"/>
      <c r="EA66" s="53"/>
      <c r="EB66" s="53"/>
      <c r="EC66" s="50"/>
      <c r="ED66" s="51"/>
      <c r="EE66" s="53"/>
      <c r="EF66" s="51"/>
      <c r="EG66" s="53"/>
      <c r="EH66" s="53"/>
      <c r="EI66" s="53"/>
      <c r="EJ66" s="53"/>
      <c r="EK66" s="50"/>
      <c r="EL66" s="51"/>
      <c r="EM66" s="53"/>
      <c r="EN66" s="51"/>
      <c r="EO66" s="53"/>
      <c r="EP66" s="53"/>
    </row>
    <row r="67" spans="1:146" x14ac:dyDescent="0.2">
      <c r="A67" s="10" t="s">
        <v>82</v>
      </c>
      <c r="B67" s="44"/>
      <c r="C67" s="50">
        <v>0</v>
      </c>
      <c r="D67" s="51">
        <v>0</v>
      </c>
      <c r="E67" s="52">
        <v>0</v>
      </c>
      <c r="F67" s="52">
        <v>0</v>
      </c>
      <c r="G67" s="51">
        <v>0</v>
      </c>
      <c r="H67" s="44"/>
      <c r="I67" s="50">
        <v>0</v>
      </c>
      <c r="J67" s="51">
        <v>0</v>
      </c>
      <c r="K67" s="53">
        <v>0</v>
      </c>
      <c r="L67" s="51">
        <v>0</v>
      </c>
      <c r="M67" s="53">
        <v>0</v>
      </c>
      <c r="N67" s="53">
        <v>0</v>
      </c>
      <c r="O67" s="53">
        <v>0</v>
      </c>
      <c r="P67" s="53">
        <v>0</v>
      </c>
      <c r="Q67" s="53">
        <v>0</v>
      </c>
      <c r="R67" s="53">
        <v>0</v>
      </c>
      <c r="S67" s="53">
        <v>0</v>
      </c>
      <c r="T67" s="50">
        <v>0</v>
      </c>
      <c r="U67" s="51">
        <v>0</v>
      </c>
      <c r="V67" s="53">
        <v>0</v>
      </c>
      <c r="W67" s="51">
        <v>0</v>
      </c>
      <c r="X67" s="53">
        <v>0</v>
      </c>
      <c r="Y67" s="53">
        <v>0</v>
      </c>
      <c r="Z67" s="53">
        <v>0</v>
      </c>
      <c r="AA67" s="53">
        <v>0</v>
      </c>
      <c r="AB67" s="50">
        <v>0</v>
      </c>
      <c r="AC67" s="51">
        <v>0</v>
      </c>
      <c r="AD67" s="53">
        <v>0</v>
      </c>
      <c r="AE67" s="53">
        <v>0</v>
      </c>
      <c r="AF67" s="53">
        <v>0</v>
      </c>
      <c r="AG67" s="50">
        <v>0</v>
      </c>
      <c r="AH67" s="51">
        <v>0</v>
      </c>
      <c r="AI67" s="53">
        <v>0</v>
      </c>
      <c r="AJ67" s="50">
        <v>0</v>
      </c>
      <c r="AK67" s="51">
        <v>0</v>
      </c>
      <c r="AL67" s="53">
        <v>0</v>
      </c>
      <c r="AM67" s="50">
        <v>0</v>
      </c>
      <c r="AN67" s="51">
        <v>0</v>
      </c>
      <c r="AO67" s="53">
        <v>0</v>
      </c>
      <c r="AP67" s="51">
        <v>0</v>
      </c>
      <c r="AQ67" s="53">
        <v>0</v>
      </c>
      <c r="AR67" s="50">
        <v>0</v>
      </c>
      <c r="AS67" s="51">
        <v>0</v>
      </c>
      <c r="AT67" s="53">
        <v>0</v>
      </c>
      <c r="AU67" s="51">
        <v>0</v>
      </c>
      <c r="AV67" s="53">
        <v>0</v>
      </c>
      <c r="AW67" s="53">
        <v>0</v>
      </c>
      <c r="AX67" s="53">
        <v>0</v>
      </c>
      <c r="AY67" s="53">
        <v>0</v>
      </c>
      <c r="AZ67" s="53">
        <v>0</v>
      </c>
      <c r="BA67" s="50">
        <v>0</v>
      </c>
      <c r="BB67" s="51">
        <v>0</v>
      </c>
      <c r="BC67" s="53">
        <v>0</v>
      </c>
      <c r="BD67" s="51">
        <v>0</v>
      </c>
      <c r="BE67" s="53">
        <v>0</v>
      </c>
      <c r="BF67" s="53">
        <v>0</v>
      </c>
      <c r="BG67" s="53">
        <v>0</v>
      </c>
      <c r="BH67" s="50">
        <v>0</v>
      </c>
      <c r="BI67" s="51">
        <v>0</v>
      </c>
      <c r="BJ67" s="53">
        <v>0</v>
      </c>
      <c r="BK67" s="51">
        <v>0</v>
      </c>
      <c r="BL67" s="53">
        <v>0</v>
      </c>
      <c r="BM67" s="53">
        <v>0</v>
      </c>
      <c r="BN67" s="53">
        <v>0</v>
      </c>
      <c r="BO67" s="53">
        <v>0</v>
      </c>
      <c r="BP67" s="50">
        <v>0</v>
      </c>
      <c r="BQ67" s="51">
        <v>0</v>
      </c>
      <c r="BR67" s="53">
        <v>0</v>
      </c>
      <c r="BS67" s="53">
        <v>0</v>
      </c>
      <c r="BT67" s="50">
        <v>0</v>
      </c>
      <c r="BU67" s="51">
        <v>0</v>
      </c>
      <c r="BV67" s="53">
        <v>0</v>
      </c>
      <c r="BW67" s="50">
        <v>0</v>
      </c>
      <c r="BX67" s="51">
        <v>0</v>
      </c>
      <c r="BY67" s="53">
        <v>0</v>
      </c>
      <c r="BZ67" s="50">
        <v>0</v>
      </c>
      <c r="CA67" s="51">
        <v>0</v>
      </c>
      <c r="CB67" s="53">
        <v>0</v>
      </c>
      <c r="CC67" s="50">
        <v>0</v>
      </c>
      <c r="CD67" s="51">
        <v>0</v>
      </c>
      <c r="CE67" s="53">
        <v>0</v>
      </c>
      <c r="CF67" s="50">
        <v>0</v>
      </c>
      <c r="CG67" s="51">
        <v>0</v>
      </c>
      <c r="CH67" s="53">
        <v>0</v>
      </c>
      <c r="CI67" s="50">
        <v>0</v>
      </c>
      <c r="CJ67" s="51">
        <v>0</v>
      </c>
      <c r="CK67" s="53">
        <v>0</v>
      </c>
      <c r="CL67" s="50">
        <v>0</v>
      </c>
      <c r="CM67" s="51">
        <v>0</v>
      </c>
      <c r="CN67" s="53">
        <v>0</v>
      </c>
      <c r="CO67" s="50">
        <v>0</v>
      </c>
      <c r="CP67" s="51">
        <v>0</v>
      </c>
      <c r="CQ67" s="53">
        <v>0</v>
      </c>
      <c r="CR67" s="53">
        <v>0</v>
      </c>
      <c r="CS67" s="51">
        <v>0</v>
      </c>
      <c r="CT67" s="53">
        <v>0</v>
      </c>
      <c r="CU67" s="53">
        <v>0</v>
      </c>
      <c r="CV67" s="53">
        <v>0</v>
      </c>
      <c r="DB67" s="50">
        <v>0</v>
      </c>
      <c r="DC67" s="51">
        <v>0</v>
      </c>
      <c r="DD67" s="53">
        <v>0</v>
      </c>
      <c r="DE67" s="51">
        <v>0</v>
      </c>
      <c r="DF67" s="53">
        <v>0</v>
      </c>
      <c r="DG67" s="50">
        <v>0</v>
      </c>
      <c r="DH67" s="51">
        <v>0</v>
      </c>
      <c r="DI67" s="53">
        <v>0</v>
      </c>
      <c r="DJ67" s="51">
        <v>0</v>
      </c>
      <c r="DK67" s="53">
        <v>0</v>
      </c>
      <c r="DL67" s="53">
        <v>0</v>
      </c>
      <c r="DM67" s="53">
        <v>0</v>
      </c>
      <c r="DN67" s="53">
        <v>0</v>
      </c>
      <c r="DO67" s="53">
        <v>0</v>
      </c>
      <c r="DP67" s="50">
        <v>0</v>
      </c>
      <c r="DQ67" s="51">
        <v>0</v>
      </c>
      <c r="DR67" s="53">
        <v>0</v>
      </c>
      <c r="DS67" s="51">
        <v>0</v>
      </c>
      <c r="DT67" s="53">
        <v>0</v>
      </c>
      <c r="DU67" s="53">
        <v>0</v>
      </c>
      <c r="DV67" s="50">
        <v>0</v>
      </c>
      <c r="DW67" s="51">
        <v>0</v>
      </c>
      <c r="DX67" s="53">
        <v>0</v>
      </c>
      <c r="DY67" s="51">
        <v>0</v>
      </c>
      <c r="DZ67" s="53">
        <v>0</v>
      </c>
      <c r="EA67" s="53">
        <v>0</v>
      </c>
      <c r="EB67" s="53">
        <v>0</v>
      </c>
      <c r="EC67" s="50">
        <v>0</v>
      </c>
      <c r="ED67" s="51">
        <v>0</v>
      </c>
      <c r="EE67" s="53">
        <v>0</v>
      </c>
      <c r="EF67" s="51">
        <v>0</v>
      </c>
      <c r="EG67" s="53">
        <v>0</v>
      </c>
      <c r="EH67" s="53">
        <v>0</v>
      </c>
      <c r="EI67" s="53">
        <v>0</v>
      </c>
      <c r="EJ67" s="53">
        <v>0</v>
      </c>
      <c r="EK67" s="50">
        <v>0</v>
      </c>
      <c r="EL67" s="51">
        <v>0</v>
      </c>
      <c r="EM67" s="53">
        <v>0</v>
      </c>
      <c r="EN67" s="51">
        <v>0</v>
      </c>
      <c r="EO67" s="53">
        <v>0</v>
      </c>
      <c r="EP67" s="53">
        <v>0</v>
      </c>
    </row>
    <row r="68" spans="1:146" x14ac:dyDescent="0.2">
      <c r="A68" s="10" t="s">
        <v>83</v>
      </c>
      <c r="B68" s="44"/>
      <c r="C68" s="50">
        <v>19569043.950999998</v>
      </c>
      <c r="D68" s="51">
        <v>19306982.618999999</v>
      </c>
      <c r="E68" s="52">
        <v>1189768.594</v>
      </c>
      <c r="F68" s="52">
        <v>18117214.024999999</v>
      </c>
      <c r="G68" s="51">
        <v>262061.33199999997</v>
      </c>
      <c r="H68" s="44"/>
      <c r="I68" s="50">
        <v>470000</v>
      </c>
      <c r="J68" s="51">
        <v>470000</v>
      </c>
      <c r="K68" s="53">
        <v>470000</v>
      </c>
      <c r="L68" s="51">
        <v>0</v>
      </c>
      <c r="M68" s="53">
        <v>0</v>
      </c>
      <c r="N68" s="53">
        <v>0</v>
      </c>
      <c r="O68" s="53">
        <v>0</v>
      </c>
      <c r="P68" s="53">
        <v>0</v>
      </c>
      <c r="Q68" s="53">
        <v>0</v>
      </c>
      <c r="R68" s="53">
        <v>0</v>
      </c>
      <c r="S68" s="53">
        <v>0</v>
      </c>
      <c r="T68" s="50">
        <v>2128563.7629999998</v>
      </c>
      <c r="U68" s="51">
        <v>2128563.7629999998</v>
      </c>
      <c r="V68" s="53">
        <v>2128563.7629999998</v>
      </c>
      <c r="W68" s="51">
        <v>0</v>
      </c>
      <c r="X68" s="53">
        <v>0</v>
      </c>
      <c r="Y68" s="53">
        <v>0</v>
      </c>
      <c r="Z68" s="53">
        <v>0</v>
      </c>
      <c r="AA68" s="53">
        <v>0</v>
      </c>
      <c r="AB68" s="50">
        <v>911496.34400000004</v>
      </c>
      <c r="AC68" s="51">
        <v>911496.34400000004</v>
      </c>
      <c r="AD68" s="53">
        <v>775113.23600000003</v>
      </c>
      <c r="AE68" s="53">
        <v>130921.246</v>
      </c>
      <c r="AF68" s="53">
        <v>5461.8620000000001</v>
      </c>
      <c r="AG68" s="50">
        <v>285214</v>
      </c>
      <c r="AH68" s="51">
        <v>285214</v>
      </c>
      <c r="AI68" s="53">
        <v>285214</v>
      </c>
      <c r="AJ68" s="50">
        <v>0</v>
      </c>
      <c r="AK68" s="51">
        <v>0</v>
      </c>
      <c r="AL68" s="53">
        <v>0</v>
      </c>
      <c r="AM68" s="50">
        <v>1239666.706</v>
      </c>
      <c r="AN68" s="51">
        <v>1235623.544</v>
      </c>
      <c r="AO68" s="53">
        <v>1235623.544</v>
      </c>
      <c r="AP68" s="51">
        <v>4043.1619999999998</v>
      </c>
      <c r="AQ68" s="53">
        <v>4043.1619999999998</v>
      </c>
      <c r="AR68" s="50">
        <v>1099026</v>
      </c>
      <c r="AS68" s="51">
        <v>1099026</v>
      </c>
      <c r="AT68" s="53">
        <v>1099026</v>
      </c>
      <c r="AU68" s="51">
        <v>0</v>
      </c>
      <c r="AV68" s="53">
        <v>0</v>
      </c>
      <c r="AW68" s="53">
        <v>0</v>
      </c>
      <c r="AX68" s="53">
        <v>0</v>
      </c>
      <c r="AY68" s="53">
        <v>0</v>
      </c>
      <c r="AZ68" s="53">
        <v>0</v>
      </c>
      <c r="BA68" s="50">
        <v>3533306.665</v>
      </c>
      <c r="BB68" s="51">
        <v>3511296.2480000001</v>
      </c>
      <c r="BC68" s="53">
        <v>3511296.2480000001</v>
      </c>
      <c r="BD68" s="51">
        <v>22010.417000000001</v>
      </c>
      <c r="BE68" s="53">
        <v>8244.7029999999995</v>
      </c>
      <c r="BF68" s="53">
        <v>5744.1229999999996</v>
      </c>
      <c r="BG68" s="53">
        <v>8021.5910000000003</v>
      </c>
      <c r="BH68" s="50">
        <v>160803.91899999999</v>
      </c>
      <c r="BI68" s="51">
        <v>160803.91899999999</v>
      </c>
      <c r="BJ68" s="53">
        <v>160803.91899999999</v>
      </c>
      <c r="BK68" s="51">
        <v>0</v>
      </c>
      <c r="BL68" s="53">
        <v>0</v>
      </c>
      <c r="BM68" s="53">
        <v>0</v>
      </c>
      <c r="BN68" s="53">
        <v>0</v>
      </c>
      <c r="BO68" s="53">
        <v>0</v>
      </c>
      <c r="BP68" s="50">
        <v>152757.495</v>
      </c>
      <c r="BQ68" s="51">
        <v>152757.495</v>
      </c>
      <c r="BR68" s="53">
        <v>11105.847</v>
      </c>
      <c r="BS68" s="53">
        <v>141651.64799999999</v>
      </c>
      <c r="BT68" s="50">
        <v>164782.04999999999</v>
      </c>
      <c r="BU68" s="51">
        <v>164782.04999999999</v>
      </c>
      <c r="BV68" s="53">
        <v>164782.04999999999</v>
      </c>
      <c r="BW68" s="50">
        <v>2564.3510000000001</v>
      </c>
      <c r="BX68" s="51">
        <v>2564.3510000000001</v>
      </c>
      <c r="BY68" s="53">
        <v>2564.3510000000001</v>
      </c>
      <c r="BZ68" s="50">
        <v>70381</v>
      </c>
      <c r="CA68" s="51">
        <v>70381</v>
      </c>
      <c r="CB68" s="53">
        <v>70381</v>
      </c>
      <c r="CC68" s="50">
        <v>59424.017999999996</v>
      </c>
      <c r="CD68" s="51">
        <v>59424.017999999996</v>
      </c>
      <c r="CE68" s="53">
        <v>59424.017999999996</v>
      </c>
      <c r="CF68" s="50">
        <v>1879</v>
      </c>
      <c r="CG68" s="51">
        <v>1879</v>
      </c>
      <c r="CH68" s="53">
        <v>1879</v>
      </c>
      <c r="CI68" s="50">
        <v>4811.5590000000002</v>
      </c>
      <c r="CJ68" s="51">
        <v>4811.5590000000002</v>
      </c>
      <c r="CK68" s="53">
        <v>4811.5590000000002</v>
      </c>
      <c r="CL68" s="50">
        <v>3144.2550000000001</v>
      </c>
      <c r="CM68" s="51">
        <v>3144.2550000000001</v>
      </c>
      <c r="CN68" s="53">
        <v>3144.2550000000001</v>
      </c>
      <c r="CO68" s="50">
        <f t="shared" ref="CO68" si="7">CP68+CS68</f>
        <v>3306311.787</v>
      </c>
      <c r="CP68" s="51">
        <v>3291892.0430000001</v>
      </c>
      <c r="CQ68" s="53">
        <v>1114362.5490000001</v>
      </c>
      <c r="CR68" s="53">
        <v>2177529.4939999999</v>
      </c>
      <c r="CS68" s="51">
        <v>14419.743999999999</v>
      </c>
      <c r="CT68" s="53">
        <v>7914.8159999999998</v>
      </c>
      <c r="CU68" s="53">
        <v>860.072</v>
      </c>
      <c r="CV68" s="53">
        <v>5644.8559999999998</v>
      </c>
      <c r="DB68" s="50">
        <v>8119.1130000000003</v>
      </c>
      <c r="DC68" s="51">
        <v>8119.1130000000003</v>
      </c>
      <c r="DD68" s="53">
        <v>8119.1130000000003</v>
      </c>
      <c r="DE68" s="51">
        <v>0</v>
      </c>
      <c r="DF68" s="53">
        <v>0</v>
      </c>
      <c r="DG68" s="50">
        <v>3232291.1310000001</v>
      </c>
      <c r="DH68" s="51">
        <v>3174790.0290000001</v>
      </c>
      <c r="DI68" s="53">
        <v>3174790.0290000001</v>
      </c>
      <c r="DJ68" s="51">
        <v>57501.101999999999</v>
      </c>
      <c r="DK68" s="53">
        <v>57501.101999999999</v>
      </c>
      <c r="DL68" s="53">
        <v>0</v>
      </c>
      <c r="DM68" s="53">
        <v>0</v>
      </c>
      <c r="DN68" s="53">
        <v>0</v>
      </c>
      <c r="DO68" s="53">
        <v>0</v>
      </c>
      <c r="DP68" s="50">
        <v>147013.209</v>
      </c>
      <c r="DQ68" s="51">
        <v>145490.62100000001</v>
      </c>
      <c r="DR68" s="53">
        <v>145490.62100000001</v>
      </c>
      <c r="DS68" s="51">
        <v>1522.5880000000002</v>
      </c>
      <c r="DT68" s="53">
        <v>343.20800000000003</v>
      </c>
      <c r="DU68" s="53">
        <v>1179.3800000000001</v>
      </c>
      <c r="DV68" s="50">
        <v>407684</v>
      </c>
      <c r="DW68" s="51">
        <v>268689</v>
      </c>
      <c r="DX68" s="53">
        <v>268689</v>
      </c>
      <c r="DY68" s="51">
        <v>138995</v>
      </c>
      <c r="DZ68" s="53">
        <v>24627</v>
      </c>
      <c r="EA68" s="53">
        <v>110498</v>
      </c>
      <c r="EB68" s="53">
        <v>3870</v>
      </c>
      <c r="EC68" s="50">
        <v>1183070.78</v>
      </c>
      <c r="ED68" s="51">
        <v>1161185.2</v>
      </c>
      <c r="EE68" s="53">
        <v>1161185.2</v>
      </c>
      <c r="EF68" s="51">
        <v>21885.58</v>
      </c>
      <c r="EG68" s="53">
        <v>2269</v>
      </c>
      <c r="EH68" s="53">
        <v>6786</v>
      </c>
      <c r="EI68" s="53">
        <v>9832.2350000000006</v>
      </c>
      <c r="EJ68" s="53">
        <v>2998.3449999999998</v>
      </c>
      <c r="EK68" s="50">
        <v>996732.80599999998</v>
      </c>
      <c r="EL68" s="51">
        <v>995049.06700000004</v>
      </c>
      <c r="EM68" s="53">
        <v>995049.06700000004</v>
      </c>
      <c r="EN68" s="51">
        <v>1683.739</v>
      </c>
      <c r="EO68" s="53">
        <v>312.678</v>
      </c>
      <c r="EP68" s="53">
        <v>1371.0609999999999</v>
      </c>
    </row>
    <row r="69" spans="1:146" x14ac:dyDescent="0.2">
      <c r="A69" s="10" t="s">
        <v>84</v>
      </c>
      <c r="B69" s="44"/>
      <c r="C69" s="50">
        <v>303048.745</v>
      </c>
      <c r="D69" s="51">
        <v>267307.745</v>
      </c>
      <c r="E69" s="52">
        <v>0</v>
      </c>
      <c r="F69" s="52">
        <v>267307.745</v>
      </c>
      <c r="G69" s="51">
        <v>35741</v>
      </c>
      <c r="H69" s="44"/>
      <c r="I69" s="50">
        <v>0</v>
      </c>
      <c r="J69" s="51">
        <v>0</v>
      </c>
      <c r="K69" s="53">
        <v>0</v>
      </c>
      <c r="L69" s="51">
        <v>0</v>
      </c>
      <c r="M69" s="53">
        <v>0</v>
      </c>
      <c r="N69" s="53">
        <v>0</v>
      </c>
      <c r="O69" s="53">
        <v>0</v>
      </c>
      <c r="P69" s="53">
        <v>0</v>
      </c>
      <c r="Q69" s="53">
        <v>0</v>
      </c>
      <c r="R69" s="53">
        <v>0</v>
      </c>
      <c r="S69" s="53">
        <v>0</v>
      </c>
      <c r="T69" s="50">
        <v>0</v>
      </c>
      <c r="U69" s="51">
        <v>0</v>
      </c>
      <c r="V69" s="53">
        <v>0</v>
      </c>
      <c r="W69" s="51">
        <v>0</v>
      </c>
      <c r="X69" s="53">
        <v>0</v>
      </c>
      <c r="Y69" s="53">
        <v>0</v>
      </c>
      <c r="Z69" s="53">
        <v>0</v>
      </c>
      <c r="AA69" s="53">
        <v>0</v>
      </c>
      <c r="AB69" s="50">
        <v>0</v>
      </c>
      <c r="AC69" s="51">
        <v>0</v>
      </c>
      <c r="AD69" s="53">
        <v>0</v>
      </c>
      <c r="AE69" s="53">
        <v>0</v>
      </c>
      <c r="AF69" s="53">
        <v>0</v>
      </c>
      <c r="AG69" s="50">
        <v>31705</v>
      </c>
      <c r="AH69" s="51">
        <v>31705</v>
      </c>
      <c r="AI69" s="53">
        <v>31705</v>
      </c>
      <c r="AJ69" s="50">
        <v>0</v>
      </c>
      <c r="AK69" s="51">
        <v>0</v>
      </c>
      <c r="AL69" s="53">
        <v>0</v>
      </c>
      <c r="AM69" s="50">
        <v>0</v>
      </c>
      <c r="AN69" s="51">
        <v>0</v>
      </c>
      <c r="AO69" s="53">
        <v>0</v>
      </c>
      <c r="AP69" s="51">
        <v>0</v>
      </c>
      <c r="AQ69" s="53">
        <v>0</v>
      </c>
      <c r="AR69" s="50">
        <v>47422</v>
      </c>
      <c r="AS69" s="51">
        <v>11681</v>
      </c>
      <c r="AT69" s="53">
        <v>11681</v>
      </c>
      <c r="AU69" s="51">
        <v>35741</v>
      </c>
      <c r="AV69" s="53">
        <v>31869</v>
      </c>
      <c r="AW69" s="53">
        <v>2359</v>
      </c>
      <c r="AX69" s="53">
        <v>1431</v>
      </c>
      <c r="AY69" s="53">
        <v>82</v>
      </c>
      <c r="AZ69" s="53">
        <v>0</v>
      </c>
      <c r="BA69" s="50">
        <v>166872.66</v>
      </c>
      <c r="BB69" s="51">
        <v>166872.66</v>
      </c>
      <c r="BC69" s="53">
        <v>166872.66</v>
      </c>
      <c r="BD69" s="51">
        <v>0</v>
      </c>
      <c r="BE69" s="53">
        <v>0</v>
      </c>
      <c r="BF69" s="53">
        <v>0</v>
      </c>
      <c r="BG69" s="53">
        <v>0</v>
      </c>
      <c r="BH69" s="50">
        <v>0</v>
      </c>
      <c r="BI69" s="51">
        <v>0</v>
      </c>
      <c r="BJ69" s="53">
        <v>0</v>
      </c>
      <c r="BK69" s="51">
        <v>0</v>
      </c>
      <c r="BL69" s="53">
        <v>0</v>
      </c>
      <c r="BM69" s="53">
        <v>0</v>
      </c>
      <c r="BN69" s="53">
        <v>0</v>
      </c>
      <c r="BO69" s="53">
        <v>0</v>
      </c>
      <c r="BP69" s="50">
        <v>18473.027999999998</v>
      </c>
      <c r="BQ69" s="51">
        <v>18473.027999999998</v>
      </c>
      <c r="BR69" s="53">
        <v>0</v>
      </c>
      <c r="BS69" s="53">
        <v>18473.027999999998</v>
      </c>
      <c r="BT69" s="50">
        <v>0</v>
      </c>
      <c r="BU69" s="51">
        <v>0</v>
      </c>
      <c r="BV69" s="53">
        <v>0</v>
      </c>
      <c r="BW69" s="50">
        <v>0</v>
      </c>
      <c r="BX69" s="51">
        <v>0</v>
      </c>
      <c r="BY69" s="53">
        <v>0</v>
      </c>
      <c r="BZ69" s="50">
        <v>0</v>
      </c>
      <c r="CA69" s="51">
        <v>0</v>
      </c>
      <c r="CB69" s="53">
        <v>0</v>
      </c>
      <c r="CC69" s="50">
        <v>0</v>
      </c>
      <c r="CD69" s="51">
        <v>0</v>
      </c>
      <c r="CE69" s="53">
        <v>0</v>
      </c>
      <c r="CF69" s="50">
        <v>27</v>
      </c>
      <c r="CG69" s="51">
        <v>27</v>
      </c>
      <c r="CH69" s="53">
        <v>27</v>
      </c>
      <c r="CI69" s="50">
        <v>0</v>
      </c>
      <c r="CJ69" s="51">
        <v>0</v>
      </c>
      <c r="CK69" s="53">
        <v>0</v>
      </c>
      <c r="CL69" s="50">
        <v>0</v>
      </c>
      <c r="CM69" s="51">
        <v>0</v>
      </c>
      <c r="CN69" s="53">
        <v>0</v>
      </c>
      <c r="CO69" s="50">
        <v>0</v>
      </c>
      <c r="CP69" s="51">
        <v>0</v>
      </c>
      <c r="CQ69" s="53">
        <v>0</v>
      </c>
      <c r="CR69" s="53">
        <v>0</v>
      </c>
      <c r="CS69" s="51">
        <v>0</v>
      </c>
      <c r="CT69" s="53">
        <v>0</v>
      </c>
      <c r="CU69" s="53">
        <v>0</v>
      </c>
      <c r="CV69" s="53">
        <v>0</v>
      </c>
      <c r="DB69" s="50">
        <v>0</v>
      </c>
      <c r="DC69" s="51">
        <v>0</v>
      </c>
      <c r="DD69" s="53">
        <v>0</v>
      </c>
      <c r="DE69" s="51">
        <v>0</v>
      </c>
      <c r="DF69" s="53">
        <v>0</v>
      </c>
      <c r="DG69" s="50">
        <v>0</v>
      </c>
      <c r="DH69" s="51">
        <v>0</v>
      </c>
      <c r="DI69" s="53">
        <v>0</v>
      </c>
      <c r="DJ69" s="51">
        <v>0</v>
      </c>
      <c r="DK69" s="53">
        <v>0</v>
      </c>
      <c r="DL69" s="53">
        <v>0</v>
      </c>
      <c r="DM69" s="53">
        <v>0</v>
      </c>
      <c r="DN69" s="53">
        <v>0</v>
      </c>
      <c r="DO69" s="53">
        <v>0</v>
      </c>
      <c r="DP69" s="50">
        <v>0</v>
      </c>
      <c r="DQ69" s="51">
        <v>0</v>
      </c>
      <c r="DR69" s="53">
        <v>0</v>
      </c>
      <c r="DS69" s="51">
        <v>0</v>
      </c>
      <c r="DT69" s="53">
        <v>0</v>
      </c>
      <c r="DU69" s="53">
        <v>0</v>
      </c>
      <c r="DV69" s="50">
        <v>0</v>
      </c>
      <c r="DW69" s="51">
        <v>0</v>
      </c>
      <c r="DX69" s="53">
        <v>0</v>
      </c>
      <c r="DY69" s="51">
        <v>0</v>
      </c>
      <c r="DZ69" s="53">
        <v>0</v>
      </c>
      <c r="EA69" s="53">
        <v>0</v>
      </c>
      <c r="EB69" s="53">
        <v>0</v>
      </c>
      <c r="EC69" s="50">
        <v>38549.057000000001</v>
      </c>
      <c r="ED69" s="51">
        <v>38549.057000000001</v>
      </c>
      <c r="EE69" s="53">
        <v>38549.057000000001</v>
      </c>
      <c r="EF69" s="51">
        <v>0</v>
      </c>
      <c r="EG69" s="53">
        <v>0</v>
      </c>
      <c r="EH69" s="53">
        <v>0</v>
      </c>
      <c r="EI69" s="53">
        <v>0</v>
      </c>
      <c r="EJ69" s="53">
        <v>0</v>
      </c>
      <c r="EK69" s="50">
        <v>0</v>
      </c>
      <c r="EL69" s="51">
        <v>0</v>
      </c>
      <c r="EM69" s="53">
        <v>0</v>
      </c>
      <c r="EN69" s="51">
        <v>0</v>
      </c>
      <c r="EO69" s="53">
        <v>0</v>
      </c>
      <c r="EP69" s="53">
        <v>0</v>
      </c>
    </row>
    <row r="70" spans="1:146" x14ac:dyDescent="0.2">
      <c r="A70" s="10" t="s">
        <v>85</v>
      </c>
      <c r="B70" s="44"/>
      <c r="C70" s="50">
        <v>26106026.440000005</v>
      </c>
      <c r="D70" s="51">
        <v>25748153.616000004</v>
      </c>
      <c r="E70" s="52">
        <v>1267917.1229999999</v>
      </c>
      <c r="F70" s="52">
        <v>24480236.493000004</v>
      </c>
      <c r="G70" s="51">
        <v>357872.82400000002</v>
      </c>
      <c r="H70" s="44"/>
      <c r="I70" s="50">
        <v>5407.134</v>
      </c>
      <c r="J70" s="51">
        <v>2173.38</v>
      </c>
      <c r="K70" s="53">
        <v>2173.38</v>
      </c>
      <c r="L70" s="51">
        <v>3233.7539999999995</v>
      </c>
      <c r="M70" s="53">
        <v>3250.2719999999999</v>
      </c>
      <c r="N70" s="53">
        <v>-165.489</v>
      </c>
      <c r="O70" s="53">
        <v>27.515000000000001</v>
      </c>
      <c r="P70" s="53">
        <v>10.65</v>
      </c>
      <c r="Q70" s="53">
        <v>78.844999999999999</v>
      </c>
      <c r="R70" s="53">
        <v>31.954999999999998</v>
      </c>
      <c r="S70" s="53">
        <v>6.0000000000000001E-3</v>
      </c>
      <c r="T70" s="50">
        <v>539471.12599999993</v>
      </c>
      <c r="U70" s="51">
        <v>470714.70899999997</v>
      </c>
      <c r="V70" s="53">
        <v>470714.70899999997</v>
      </c>
      <c r="W70" s="51">
        <v>68756.417000000001</v>
      </c>
      <c r="X70" s="53">
        <v>24563.57</v>
      </c>
      <c r="Y70" s="53">
        <v>12279.013999999999</v>
      </c>
      <c r="Z70" s="53">
        <v>23208.812999999998</v>
      </c>
      <c r="AA70" s="53">
        <v>8705.02</v>
      </c>
      <c r="AB70" s="50">
        <v>21959541.028000001</v>
      </c>
      <c r="AC70" s="51">
        <v>21959541.028000001</v>
      </c>
      <c r="AD70" s="53">
        <v>17972124.482000001</v>
      </c>
      <c r="AE70" s="53">
        <v>3035598.949</v>
      </c>
      <c r="AF70" s="53">
        <v>951817.59699999995</v>
      </c>
      <c r="AG70" s="50">
        <v>12189</v>
      </c>
      <c r="AH70" s="51">
        <v>12189</v>
      </c>
      <c r="AI70" s="53">
        <v>12189</v>
      </c>
      <c r="AJ70" s="50">
        <v>27276.384999999998</v>
      </c>
      <c r="AK70" s="51">
        <v>27276.384999999998</v>
      </c>
      <c r="AL70" s="53">
        <v>27276.384999999998</v>
      </c>
      <c r="AM70" s="50">
        <v>26367.913999999997</v>
      </c>
      <c r="AN70" s="51">
        <v>16852.280999999999</v>
      </c>
      <c r="AO70" s="53">
        <v>16852.280999999999</v>
      </c>
      <c r="AP70" s="51">
        <v>9515.6329999999998</v>
      </c>
      <c r="AQ70" s="53">
        <v>9515.6329999999998</v>
      </c>
      <c r="AR70" s="50">
        <v>33327</v>
      </c>
      <c r="AS70" s="51">
        <v>10361</v>
      </c>
      <c r="AT70" s="53">
        <v>10361</v>
      </c>
      <c r="AU70" s="51">
        <v>22966</v>
      </c>
      <c r="AV70" s="53">
        <v>18890</v>
      </c>
      <c r="AW70" s="53">
        <v>970</v>
      </c>
      <c r="AX70" s="53">
        <v>2824</v>
      </c>
      <c r="AY70" s="53">
        <v>40</v>
      </c>
      <c r="AZ70" s="53">
        <v>242</v>
      </c>
      <c r="BA70" s="50">
        <v>0</v>
      </c>
      <c r="BB70" s="51">
        <v>0</v>
      </c>
      <c r="BC70" s="53">
        <v>0</v>
      </c>
      <c r="BD70" s="51">
        <v>0</v>
      </c>
      <c r="BE70" s="53">
        <v>0</v>
      </c>
      <c r="BF70" s="53">
        <v>0</v>
      </c>
      <c r="BG70" s="53">
        <v>0</v>
      </c>
      <c r="BH70" s="50">
        <v>6850.3140000000003</v>
      </c>
      <c r="BI70" s="51">
        <v>753.85900000000004</v>
      </c>
      <c r="BJ70" s="53">
        <v>753.85900000000004</v>
      </c>
      <c r="BK70" s="51">
        <v>6096.4549999999999</v>
      </c>
      <c r="BL70" s="53">
        <v>3322.39</v>
      </c>
      <c r="BM70" s="53">
        <v>1283.912</v>
      </c>
      <c r="BN70" s="53">
        <v>932.06399999999996</v>
      </c>
      <c r="BO70" s="53">
        <v>558.08900000000006</v>
      </c>
      <c r="BP70" s="50">
        <v>21545.584999999999</v>
      </c>
      <c r="BQ70" s="51">
        <v>21545.584999999999</v>
      </c>
      <c r="BR70" s="53">
        <v>21545.584999999999</v>
      </c>
      <c r="BS70" s="53">
        <v>0</v>
      </c>
      <c r="BT70" s="50">
        <v>24048.921999999999</v>
      </c>
      <c r="BU70" s="51">
        <v>24048.921999999999</v>
      </c>
      <c r="BV70" s="53">
        <v>24048.921999999999</v>
      </c>
      <c r="BW70" s="50">
        <v>2109.395</v>
      </c>
      <c r="BX70" s="51">
        <v>2109.395</v>
      </c>
      <c r="BY70" s="53">
        <v>2109.395</v>
      </c>
      <c r="BZ70" s="50">
        <v>9820</v>
      </c>
      <c r="CA70" s="51">
        <v>9820</v>
      </c>
      <c r="CB70" s="53">
        <v>9820</v>
      </c>
      <c r="CC70" s="50">
        <v>0</v>
      </c>
      <c r="CD70" s="51">
        <v>0</v>
      </c>
      <c r="CE70" s="53">
        <v>0</v>
      </c>
      <c r="CF70" s="50">
        <v>0</v>
      </c>
      <c r="CG70" s="51">
        <v>0</v>
      </c>
      <c r="CH70" s="53">
        <v>0</v>
      </c>
      <c r="CI70" s="50">
        <v>65050.057999999997</v>
      </c>
      <c r="CJ70" s="51">
        <v>65050.057999999997</v>
      </c>
      <c r="CK70" s="53">
        <v>65050.057999999997</v>
      </c>
      <c r="CL70" s="50">
        <v>214414.533</v>
      </c>
      <c r="CM70" s="51">
        <v>214414.533</v>
      </c>
      <c r="CN70" s="53">
        <v>214414.533</v>
      </c>
      <c r="CO70" s="50">
        <f t="shared" ref="CO70:CO71" si="8">CP70+CS70</f>
        <v>2683130.8779999996</v>
      </c>
      <c r="CP70" s="51">
        <v>2667510.2389999996</v>
      </c>
      <c r="CQ70" s="53">
        <v>7249.1549999999997</v>
      </c>
      <c r="CR70" s="53">
        <v>2660261.0839999998</v>
      </c>
      <c r="CS70" s="51">
        <v>15620.638999999999</v>
      </c>
      <c r="CT70" s="53">
        <v>6361.4009999999998</v>
      </c>
      <c r="CU70" s="53">
        <v>1528.134</v>
      </c>
      <c r="CV70" s="53">
        <v>7731.1040000000003</v>
      </c>
      <c r="DB70" s="50">
        <v>6246.3</v>
      </c>
      <c r="DC70" s="51">
        <v>2646.212</v>
      </c>
      <c r="DD70" s="53">
        <v>2646.212</v>
      </c>
      <c r="DE70" s="51">
        <v>3600.0880000000002</v>
      </c>
      <c r="DF70" s="53">
        <v>3600.0880000000002</v>
      </c>
      <c r="DG70" s="50">
        <v>31902.705999999998</v>
      </c>
      <c r="DH70" s="51">
        <v>31335.17</v>
      </c>
      <c r="DI70" s="53">
        <v>31335.17</v>
      </c>
      <c r="DJ70" s="51">
        <v>567.53599999999994</v>
      </c>
      <c r="DK70" s="53">
        <v>567.53599999999994</v>
      </c>
      <c r="DL70" s="53">
        <v>0</v>
      </c>
      <c r="DM70" s="53">
        <v>0</v>
      </c>
      <c r="DN70" s="53">
        <v>0</v>
      </c>
      <c r="DO70" s="53">
        <v>0</v>
      </c>
      <c r="DP70" s="50">
        <v>232907.50099999999</v>
      </c>
      <c r="DQ70" s="51">
        <v>5391.1989999999996</v>
      </c>
      <c r="DR70" s="53">
        <v>5391.1989999999996</v>
      </c>
      <c r="DS70" s="51">
        <v>227516.302</v>
      </c>
      <c r="DT70" s="53">
        <v>65280.065999999999</v>
      </c>
      <c r="DU70" s="53">
        <v>162236.236</v>
      </c>
      <c r="DV70" s="50">
        <v>170007</v>
      </c>
      <c r="DW70" s="51">
        <v>170007</v>
      </c>
      <c r="DX70" s="53">
        <v>170007</v>
      </c>
      <c r="DY70" s="51">
        <v>0</v>
      </c>
      <c r="DZ70" s="53">
        <v>0</v>
      </c>
      <c r="EA70" s="53">
        <v>0</v>
      </c>
      <c r="EB70" s="53">
        <v>0</v>
      </c>
      <c r="EC70" s="50">
        <v>0</v>
      </c>
      <c r="ED70" s="51">
        <v>0</v>
      </c>
      <c r="EE70" s="53">
        <v>0</v>
      </c>
      <c r="EF70" s="51">
        <v>0</v>
      </c>
      <c r="EG70" s="53">
        <v>0</v>
      </c>
      <c r="EH70" s="53">
        <v>0</v>
      </c>
      <c r="EI70" s="53">
        <v>0</v>
      </c>
      <c r="EJ70" s="53">
        <v>0</v>
      </c>
      <c r="EK70" s="50">
        <v>34413.661</v>
      </c>
      <c r="EL70" s="51">
        <v>34413.661</v>
      </c>
      <c r="EM70" s="53">
        <v>34413.661</v>
      </c>
      <c r="EN70" s="51">
        <v>0</v>
      </c>
      <c r="EO70" s="53">
        <v>0</v>
      </c>
      <c r="EP70" s="53">
        <v>0</v>
      </c>
    </row>
    <row r="71" spans="1:146" x14ac:dyDescent="0.2">
      <c r="A71" s="14" t="s">
        <v>81</v>
      </c>
      <c r="B71" s="54"/>
      <c r="C71" s="55">
        <v>45978119.136000007</v>
      </c>
      <c r="D71" s="56">
        <v>45322443.980000004</v>
      </c>
      <c r="E71" s="57">
        <v>2457685.7170000002</v>
      </c>
      <c r="F71" s="57">
        <v>42864758.263000004</v>
      </c>
      <c r="G71" s="56">
        <v>655675.15599999996</v>
      </c>
      <c r="H71" s="54"/>
      <c r="I71" s="55">
        <v>475407.13400000002</v>
      </c>
      <c r="J71" s="56">
        <v>472173.38</v>
      </c>
      <c r="K71" s="60">
        <v>472173.38</v>
      </c>
      <c r="L71" s="56">
        <v>3233.7539999999995</v>
      </c>
      <c r="M71" s="60">
        <v>3250.2719999999999</v>
      </c>
      <c r="N71" s="60">
        <v>-165.489</v>
      </c>
      <c r="O71" s="60">
        <v>27.515000000000001</v>
      </c>
      <c r="P71" s="60">
        <v>10.65</v>
      </c>
      <c r="Q71" s="60">
        <v>78.844999999999999</v>
      </c>
      <c r="R71" s="60">
        <v>31.954999999999998</v>
      </c>
      <c r="S71" s="60">
        <v>6.0000000000000001E-3</v>
      </c>
      <c r="T71" s="55">
        <v>2668034.8889999995</v>
      </c>
      <c r="U71" s="56">
        <v>2599278.4719999996</v>
      </c>
      <c r="V71" s="60">
        <v>2599278.4719999996</v>
      </c>
      <c r="W71" s="56">
        <v>68756.417000000001</v>
      </c>
      <c r="X71" s="60">
        <v>24563.57</v>
      </c>
      <c r="Y71" s="60">
        <v>12279.013999999999</v>
      </c>
      <c r="Z71" s="60">
        <v>23208.812999999998</v>
      </c>
      <c r="AA71" s="60">
        <v>8705.02</v>
      </c>
      <c r="AB71" s="55">
        <v>22871037.372000001</v>
      </c>
      <c r="AC71" s="56">
        <v>22871037.372000001</v>
      </c>
      <c r="AD71" s="60">
        <v>18747237.718000002</v>
      </c>
      <c r="AE71" s="60">
        <v>3166520.1949999998</v>
      </c>
      <c r="AF71" s="60">
        <v>957279.45899999992</v>
      </c>
      <c r="AG71" s="55">
        <v>329108</v>
      </c>
      <c r="AH71" s="56">
        <v>329108</v>
      </c>
      <c r="AI71" s="60">
        <v>329108</v>
      </c>
      <c r="AJ71" s="55">
        <v>27276.384999999998</v>
      </c>
      <c r="AK71" s="56">
        <v>27276.384999999998</v>
      </c>
      <c r="AL71" s="60">
        <v>27276.384999999998</v>
      </c>
      <c r="AM71" s="55">
        <v>1266034.6199999999</v>
      </c>
      <c r="AN71" s="56">
        <v>1252475.825</v>
      </c>
      <c r="AO71" s="60">
        <v>1252475.825</v>
      </c>
      <c r="AP71" s="56">
        <v>13558.795</v>
      </c>
      <c r="AQ71" s="60">
        <v>13558.795</v>
      </c>
      <c r="AR71" s="55">
        <v>1179775</v>
      </c>
      <c r="AS71" s="56">
        <v>1121068</v>
      </c>
      <c r="AT71" s="60">
        <v>1121068</v>
      </c>
      <c r="AU71" s="56">
        <v>58707</v>
      </c>
      <c r="AV71" s="60">
        <v>50759</v>
      </c>
      <c r="AW71" s="60">
        <v>3329</v>
      </c>
      <c r="AX71" s="60">
        <v>4255</v>
      </c>
      <c r="AY71" s="60">
        <v>122</v>
      </c>
      <c r="AZ71" s="60">
        <v>242</v>
      </c>
      <c r="BA71" s="55"/>
      <c r="BB71" s="56">
        <v>3678168.9080000003</v>
      </c>
      <c r="BC71" s="60">
        <v>3678168.9080000003</v>
      </c>
      <c r="BD71" s="56">
        <v>22010.417000000001</v>
      </c>
      <c r="BE71" s="60">
        <v>8244.7029999999995</v>
      </c>
      <c r="BF71" s="60">
        <v>5744.1229999999996</v>
      </c>
      <c r="BG71" s="60">
        <v>8021.5910000000003</v>
      </c>
      <c r="BH71" s="55">
        <v>167654.23299999998</v>
      </c>
      <c r="BI71" s="56">
        <v>161557.77799999999</v>
      </c>
      <c r="BJ71" s="60">
        <v>161557.77799999999</v>
      </c>
      <c r="BK71" s="56">
        <v>6096.4549999999999</v>
      </c>
      <c r="BL71" s="60">
        <v>3322.39</v>
      </c>
      <c r="BM71" s="60">
        <v>1283.912</v>
      </c>
      <c r="BN71" s="60">
        <v>932.06399999999996</v>
      </c>
      <c r="BO71" s="60">
        <v>558.08900000000006</v>
      </c>
      <c r="BP71" s="55"/>
      <c r="BQ71" s="56">
        <v>192776.10799999998</v>
      </c>
      <c r="BR71" s="60">
        <v>32651.432000000001</v>
      </c>
      <c r="BS71" s="60">
        <v>160124.67599999998</v>
      </c>
      <c r="BT71" s="55">
        <v>188830.97199999998</v>
      </c>
      <c r="BU71" s="56">
        <v>188830.97199999998</v>
      </c>
      <c r="BV71" s="60">
        <v>188830.97199999998</v>
      </c>
      <c r="BW71" s="55">
        <v>4673.7460000000001</v>
      </c>
      <c r="BX71" s="56">
        <v>4673.7460000000001</v>
      </c>
      <c r="BY71" s="60">
        <v>4673.7460000000001</v>
      </c>
      <c r="BZ71" s="55">
        <v>80201</v>
      </c>
      <c r="CA71" s="56">
        <v>80201</v>
      </c>
      <c r="CB71" s="60">
        <v>80201</v>
      </c>
      <c r="CC71" s="55">
        <v>59424.017999999996</v>
      </c>
      <c r="CD71" s="56">
        <v>59424.017999999996</v>
      </c>
      <c r="CE71" s="60">
        <v>59424.017999999996</v>
      </c>
      <c r="CF71" s="55">
        <v>1906</v>
      </c>
      <c r="CG71" s="56">
        <v>1906</v>
      </c>
      <c r="CH71" s="60">
        <v>1906</v>
      </c>
      <c r="CI71" s="55">
        <v>69861.616999999998</v>
      </c>
      <c r="CJ71" s="56">
        <v>69861.616999999998</v>
      </c>
      <c r="CK71" s="60">
        <v>69861.616999999998</v>
      </c>
      <c r="CL71" s="55">
        <v>217558.788</v>
      </c>
      <c r="CM71" s="56">
        <v>217558.788</v>
      </c>
      <c r="CN71" s="60">
        <v>217558.788</v>
      </c>
      <c r="CO71" s="50">
        <f t="shared" si="8"/>
        <v>5989442.665</v>
      </c>
      <c r="CP71" s="56">
        <v>5959402.2819999997</v>
      </c>
      <c r="CQ71" s="60">
        <v>1121611.7040000001</v>
      </c>
      <c r="CR71" s="60">
        <v>4837790.5779999997</v>
      </c>
      <c r="CS71" s="56">
        <v>30040.383000000002</v>
      </c>
      <c r="CT71" s="60">
        <v>14276.217000000001</v>
      </c>
      <c r="CU71" s="60">
        <v>2388.2060000000001</v>
      </c>
      <c r="CV71" s="60">
        <v>13375.96</v>
      </c>
      <c r="DB71" s="55">
        <v>14365.413</v>
      </c>
      <c r="DC71" s="56">
        <v>10765.325000000001</v>
      </c>
      <c r="DD71" s="60">
        <v>10765.325000000001</v>
      </c>
      <c r="DE71" s="56">
        <v>3600.0880000000002</v>
      </c>
      <c r="DF71" s="60">
        <v>3600.0880000000002</v>
      </c>
      <c r="DG71" s="55">
        <v>3264193.8369999998</v>
      </c>
      <c r="DH71" s="56">
        <v>3206125.199</v>
      </c>
      <c r="DI71" s="60">
        <v>3206125.199</v>
      </c>
      <c r="DJ71" s="56">
        <v>58068.637999999999</v>
      </c>
      <c r="DK71" s="60">
        <v>58068.637999999999</v>
      </c>
      <c r="DL71" s="60">
        <v>0</v>
      </c>
      <c r="DM71" s="60">
        <v>0</v>
      </c>
      <c r="DN71" s="60">
        <v>0</v>
      </c>
      <c r="DO71" s="60">
        <v>0</v>
      </c>
      <c r="DP71" s="55">
        <v>379920.71</v>
      </c>
      <c r="DQ71" s="56">
        <v>150881.82</v>
      </c>
      <c r="DR71" s="60">
        <v>150881.82</v>
      </c>
      <c r="DS71" s="56">
        <v>229038.89</v>
      </c>
      <c r="DT71" s="60">
        <v>65623.274000000005</v>
      </c>
      <c r="DU71" s="60">
        <v>163415.61600000001</v>
      </c>
      <c r="DV71" s="55">
        <v>577691</v>
      </c>
      <c r="DW71" s="56">
        <v>438696</v>
      </c>
      <c r="DX71" s="60">
        <v>438696</v>
      </c>
      <c r="DY71" s="56">
        <v>138995</v>
      </c>
      <c r="DZ71" s="60">
        <v>24627</v>
      </c>
      <c r="EA71" s="60">
        <v>110498</v>
      </c>
      <c r="EB71" s="60">
        <v>3870</v>
      </c>
      <c r="EC71" s="55">
        <v>1221619.8370000001</v>
      </c>
      <c r="ED71" s="56">
        <v>1199734.257</v>
      </c>
      <c r="EE71" s="60">
        <v>1199734.257</v>
      </c>
      <c r="EF71" s="56">
        <v>21885.58</v>
      </c>
      <c r="EG71" s="60">
        <v>2269</v>
      </c>
      <c r="EH71" s="60">
        <v>6786</v>
      </c>
      <c r="EI71" s="60">
        <v>9832.2350000000006</v>
      </c>
      <c r="EJ71" s="60">
        <v>2998.3449999999998</v>
      </c>
      <c r="EK71" s="55">
        <v>1031146.4669999999</v>
      </c>
      <c r="EL71" s="56">
        <v>1029462.728</v>
      </c>
      <c r="EM71" s="60">
        <v>1029462.728</v>
      </c>
      <c r="EN71" s="56">
        <v>1683.739</v>
      </c>
      <c r="EO71" s="60">
        <v>312.678</v>
      </c>
      <c r="EP71" s="60">
        <v>1371.0609999999999</v>
      </c>
    </row>
    <row r="72" spans="1:146" x14ac:dyDescent="0.2">
      <c r="A72" s="23"/>
      <c r="B72" s="44"/>
      <c r="C72" s="50"/>
      <c r="D72" s="51"/>
      <c r="E72" s="52"/>
      <c r="F72" s="52"/>
      <c r="G72" s="51"/>
      <c r="H72" s="44"/>
      <c r="I72" s="50"/>
      <c r="J72" s="51"/>
      <c r="K72" s="53"/>
      <c r="L72" s="51"/>
      <c r="M72" s="53"/>
      <c r="N72" s="53"/>
      <c r="O72" s="53"/>
      <c r="P72" s="53"/>
      <c r="Q72" s="53"/>
      <c r="R72" s="53"/>
      <c r="S72" s="53"/>
      <c r="T72" s="50"/>
      <c r="U72" s="51"/>
      <c r="V72" s="53"/>
      <c r="W72" s="51"/>
      <c r="X72" s="53"/>
      <c r="Y72" s="53"/>
      <c r="Z72" s="53"/>
      <c r="AA72" s="53"/>
      <c r="AB72" s="50"/>
      <c r="AC72" s="51"/>
      <c r="AD72" s="53"/>
      <c r="AE72" s="53"/>
      <c r="AF72" s="53"/>
      <c r="AG72" s="50"/>
      <c r="AH72" s="51"/>
      <c r="AI72" s="53"/>
      <c r="AJ72" s="50"/>
      <c r="AK72" s="51"/>
      <c r="AL72" s="53"/>
      <c r="AM72" s="50"/>
      <c r="AN72" s="51"/>
      <c r="AO72" s="53"/>
      <c r="AP72" s="51"/>
      <c r="AQ72" s="53"/>
      <c r="AR72" s="50"/>
      <c r="AS72" s="51"/>
      <c r="AT72" s="53"/>
      <c r="AU72" s="51"/>
      <c r="AV72" s="53"/>
      <c r="AW72" s="53"/>
      <c r="AX72" s="53"/>
      <c r="AY72" s="53"/>
      <c r="AZ72" s="53"/>
      <c r="BA72" s="50"/>
      <c r="BB72" s="51"/>
      <c r="BC72" s="53"/>
      <c r="BD72" s="51"/>
      <c r="BE72" s="53"/>
      <c r="BF72" s="53"/>
      <c r="BG72" s="53"/>
      <c r="BH72" s="50"/>
      <c r="BI72" s="51"/>
      <c r="BJ72" s="53"/>
      <c r="BK72" s="51"/>
      <c r="BL72" s="53"/>
      <c r="BM72" s="53"/>
      <c r="BN72" s="53"/>
      <c r="BO72" s="53"/>
      <c r="BP72" s="50"/>
      <c r="BQ72" s="51"/>
      <c r="BR72" s="53"/>
      <c r="BS72" s="53"/>
      <c r="BT72" s="50"/>
      <c r="BU72" s="51"/>
      <c r="BV72" s="53"/>
      <c r="BW72" s="50"/>
      <c r="BX72" s="51"/>
      <c r="BY72" s="53"/>
      <c r="BZ72" s="50"/>
      <c r="CA72" s="51"/>
      <c r="CB72" s="53"/>
      <c r="CC72" s="50"/>
      <c r="CD72" s="51"/>
      <c r="CE72" s="53"/>
      <c r="CF72" s="50"/>
      <c r="CG72" s="51"/>
      <c r="CH72" s="53"/>
      <c r="CI72" s="50"/>
      <c r="CJ72" s="51"/>
      <c r="CK72" s="53"/>
      <c r="CL72" s="50"/>
      <c r="CM72" s="51"/>
      <c r="CN72" s="53"/>
      <c r="CO72" s="50"/>
      <c r="CP72" s="51"/>
      <c r="CQ72" s="53"/>
      <c r="CR72" s="53"/>
      <c r="CS72" s="51"/>
      <c r="CT72" s="53"/>
      <c r="CU72" s="53"/>
      <c r="CV72" s="53"/>
      <c r="DB72" s="50"/>
      <c r="DC72" s="51"/>
      <c r="DD72" s="53"/>
      <c r="DE72" s="51"/>
      <c r="DF72" s="53"/>
      <c r="DG72" s="50"/>
      <c r="DH72" s="51"/>
      <c r="DI72" s="53"/>
      <c r="DJ72" s="51"/>
      <c r="DK72" s="53"/>
      <c r="DL72" s="53"/>
      <c r="DM72" s="53"/>
      <c r="DN72" s="53"/>
      <c r="DO72" s="53"/>
      <c r="DP72" s="50"/>
      <c r="DQ72" s="51"/>
      <c r="DR72" s="53"/>
      <c r="DS72" s="51"/>
      <c r="DT72" s="53"/>
      <c r="DU72" s="53"/>
      <c r="DV72" s="50"/>
      <c r="DW72" s="51"/>
      <c r="DX72" s="53"/>
      <c r="DY72" s="51"/>
      <c r="DZ72" s="53"/>
      <c r="EA72" s="53"/>
      <c r="EB72" s="53"/>
      <c r="EC72" s="50"/>
      <c r="ED72" s="51"/>
      <c r="EE72" s="53"/>
      <c r="EF72" s="51"/>
      <c r="EG72" s="53"/>
      <c r="EH72" s="53"/>
      <c r="EI72" s="53"/>
      <c r="EJ72" s="53"/>
      <c r="EK72" s="50"/>
      <c r="EL72" s="51"/>
      <c r="EM72" s="53"/>
      <c r="EN72" s="51"/>
      <c r="EO72" s="53"/>
      <c r="EP72" s="53"/>
    </row>
    <row r="73" spans="1:146" x14ac:dyDescent="0.2">
      <c r="A73" s="24" t="s">
        <v>86</v>
      </c>
      <c r="B73" s="44"/>
      <c r="C73" s="50"/>
      <c r="D73" s="51"/>
      <c r="E73" s="52"/>
      <c r="F73" s="52"/>
      <c r="G73" s="51"/>
      <c r="H73" s="44"/>
      <c r="I73" s="50"/>
      <c r="J73" s="51"/>
      <c r="K73" s="53"/>
      <c r="L73" s="51"/>
      <c r="M73" s="53"/>
      <c r="N73" s="53"/>
      <c r="O73" s="53"/>
      <c r="P73" s="53"/>
      <c r="Q73" s="53"/>
      <c r="R73" s="53"/>
      <c r="S73" s="53"/>
      <c r="T73" s="50"/>
      <c r="U73" s="51"/>
      <c r="V73" s="53"/>
      <c r="W73" s="51"/>
      <c r="X73" s="53"/>
      <c r="Y73" s="53"/>
      <c r="Z73" s="53"/>
      <c r="AA73" s="53"/>
      <c r="AB73" s="50"/>
      <c r="AC73" s="51"/>
      <c r="AD73" s="53"/>
      <c r="AE73" s="53"/>
      <c r="AF73" s="53"/>
      <c r="AG73" s="50"/>
      <c r="AH73" s="51"/>
      <c r="AI73" s="53"/>
      <c r="AJ73" s="50"/>
      <c r="AK73" s="51"/>
      <c r="AL73" s="53"/>
      <c r="AM73" s="50">
        <v>0</v>
      </c>
      <c r="AN73" s="51"/>
      <c r="AO73" s="53"/>
      <c r="AP73" s="51"/>
      <c r="AQ73" s="53"/>
      <c r="AR73" s="50"/>
      <c r="AS73" s="51"/>
      <c r="AT73" s="53"/>
      <c r="AU73" s="51"/>
      <c r="AV73" s="53"/>
      <c r="AW73" s="53"/>
      <c r="AX73" s="53"/>
      <c r="AY73" s="53"/>
      <c r="AZ73" s="53"/>
      <c r="BA73" s="50"/>
      <c r="BB73" s="51"/>
      <c r="BC73" s="53"/>
      <c r="BD73" s="51"/>
      <c r="BE73" s="53"/>
      <c r="BF73" s="53"/>
      <c r="BG73" s="53"/>
      <c r="BH73" s="50"/>
      <c r="BI73" s="51"/>
      <c r="BJ73" s="53"/>
      <c r="BK73" s="51">
        <v>0</v>
      </c>
      <c r="BL73" s="53"/>
      <c r="BM73" s="53"/>
      <c r="BN73" s="53"/>
      <c r="BO73" s="53"/>
      <c r="BP73" s="50"/>
      <c r="BQ73" s="51"/>
      <c r="BR73" s="53"/>
      <c r="BS73" s="53"/>
      <c r="BT73" s="50"/>
      <c r="BU73" s="51"/>
      <c r="BV73" s="53"/>
      <c r="BW73" s="50"/>
      <c r="BX73" s="51"/>
      <c r="BY73" s="53"/>
      <c r="BZ73" s="50"/>
      <c r="CA73" s="51"/>
      <c r="CB73" s="53"/>
      <c r="CC73" s="50"/>
      <c r="CD73" s="51"/>
      <c r="CE73" s="53"/>
      <c r="CF73" s="50"/>
      <c r="CG73" s="51"/>
      <c r="CH73" s="53"/>
      <c r="CI73" s="50"/>
      <c r="CJ73" s="51"/>
      <c r="CK73" s="53"/>
      <c r="CL73" s="50"/>
      <c r="CM73" s="51"/>
      <c r="CN73" s="53"/>
      <c r="CO73" s="50"/>
      <c r="CP73" s="51"/>
      <c r="CQ73" s="53"/>
      <c r="CR73" s="53"/>
      <c r="CS73" s="51"/>
      <c r="CT73" s="53"/>
      <c r="CU73" s="53"/>
      <c r="CV73" s="53"/>
      <c r="DB73" s="50"/>
      <c r="DC73" s="51"/>
      <c r="DD73" s="53"/>
      <c r="DE73" s="51"/>
      <c r="DF73" s="53"/>
      <c r="DG73" s="50"/>
      <c r="DH73" s="51"/>
      <c r="DI73" s="53"/>
      <c r="DJ73" s="51">
        <v>0</v>
      </c>
      <c r="DK73" s="53"/>
      <c r="DL73" s="53"/>
      <c r="DM73" s="53"/>
      <c r="DN73" s="53"/>
      <c r="DO73" s="53"/>
      <c r="DP73" s="50"/>
      <c r="DQ73" s="51"/>
      <c r="DR73" s="53"/>
      <c r="DS73" s="51">
        <v>0</v>
      </c>
      <c r="DT73" s="53"/>
      <c r="DU73" s="53"/>
      <c r="DV73" s="50">
        <v>0</v>
      </c>
      <c r="DW73" s="51"/>
      <c r="DX73" s="53"/>
      <c r="DY73" s="51"/>
      <c r="DZ73" s="53"/>
      <c r="EA73" s="53"/>
      <c r="EB73" s="53"/>
      <c r="EC73" s="50"/>
      <c r="ED73" s="51"/>
      <c r="EE73" s="53"/>
      <c r="EF73" s="51">
        <v>0</v>
      </c>
      <c r="EG73" s="53"/>
      <c r="EH73" s="53"/>
      <c r="EI73" s="53"/>
      <c r="EJ73" s="53"/>
      <c r="EK73" s="50"/>
      <c r="EL73" s="51"/>
      <c r="EM73" s="53"/>
      <c r="EN73" s="51"/>
      <c r="EO73" s="53"/>
      <c r="EP73" s="53"/>
    </row>
    <row r="74" spans="1:146" x14ac:dyDescent="0.2">
      <c r="A74" s="10" t="s">
        <v>87</v>
      </c>
      <c r="B74" s="44"/>
      <c r="C74" s="50">
        <v>146177.33499999999</v>
      </c>
      <c r="D74" s="51">
        <v>146177.33499999999</v>
      </c>
      <c r="E74" s="52">
        <v>0</v>
      </c>
      <c r="F74" s="52">
        <v>146177.33499999999</v>
      </c>
      <c r="G74" s="51">
        <v>0</v>
      </c>
      <c r="H74" s="44"/>
      <c r="I74" s="50">
        <v>0</v>
      </c>
      <c r="J74" s="51">
        <v>0</v>
      </c>
      <c r="K74" s="53">
        <v>0</v>
      </c>
      <c r="L74" s="51">
        <v>0</v>
      </c>
      <c r="M74" s="53">
        <v>0</v>
      </c>
      <c r="N74" s="53">
        <v>0</v>
      </c>
      <c r="O74" s="53">
        <v>0</v>
      </c>
      <c r="P74" s="53">
        <v>0</v>
      </c>
      <c r="Q74" s="53">
        <v>0</v>
      </c>
      <c r="R74" s="53">
        <v>0</v>
      </c>
      <c r="S74" s="53">
        <v>0</v>
      </c>
      <c r="T74" s="50">
        <v>0</v>
      </c>
      <c r="U74" s="51">
        <v>0</v>
      </c>
      <c r="V74" s="53">
        <v>0</v>
      </c>
      <c r="W74" s="51">
        <v>0</v>
      </c>
      <c r="X74" s="53">
        <v>0</v>
      </c>
      <c r="Y74" s="53">
        <v>0</v>
      </c>
      <c r="Z74" s="53">
        <v>0</v>
      </c>
      <c r="AA74" s="53">
        <v>0</v>
      </c>
      <c r="AB74" s="50">
        <v>146177.33499999999</v>
      </c>
      <c r="AC74" s="51">
        <v>146177.33499999999</v>
      </c>
      <c r="AD74" s="53">
        <v>125054.829</v>
      </c>
      <c r="AE74" s="53">
        <v>21122.506000000001</v>
      </c>
      <c r="AF74" s="53">
        <v>0</v>
      </c>
      <c r="AG74" s="50">
        <v>0</v>
      </c>
      <c r="AH74" s="51">
        <v>0</v>
      </c>
      <c r="AI74" s="53">
        <v>0</v>
      </c>
      <c r="AJ74" s="50">
        <v>0</v>
      </c>
      <c r="AK74" s="51">
        <v>0</v>
      </c>
      <c r="AL74" s="53">
        <v>0</v>
      </c>
      <c r="AM74" s="50">
        <v>0</v>
      </c>
      <c r="AN74" s="51">
        <v>0</v>
      </c>
      <c r="AO74" s="53">
        <v>0</v>
      </c>
      <c r="AP74" s="51">
        <v>0</v>
      </c>
      <c r="AQ74" s="53">
        <v>0</v>
      </c>
      <c r="AR74" s="50">
        <v>0</v>
      </c>
      <c r="AS74" s="51">
        <v>0</v>
      </c>
      <c r="AT74" s="53">
        <v>0</v>
      </c>
      <c r="AU74" s="51">
        <v>0</v>
      </c>
      <c r="AV74" s="53">
        <v>0</v>
      </c>
      <c r="AW74" s="53">
        <v>0</v>
      </c>
      <c r="AX74" s="53">
        <v>0</v>
      </c>
      <c r="AY74" s="53">
        <v>0</v>
      </c>
      <c r="AZ74" s="53">
        <v>0</v>
      </c>
      <c r="BA74" s="50">
        <v>0</v>
      </c>
      <c r="BB74" s="51">
        <v>0</v>
      </c>
      <c r="BC74" s="53">
        <v>0</v>
      </c>
      <c r="BD74" s="51">
        <v>0</v>
      </c>
      <c r="BE74" s="53">
        <v>0</v>
      </c>
      <c r="BF74" s="53">
        <v>0</v>
      </c>
      <c r="BG74" s="53">
        <v>0</v>
      </c>
      <c r="BH74" s="50">
        <v>0</v>
      </c>
      <c r="BI74" s="51">
        <v>0</v>
      </c>
      <c r="BJ74" s="53">
        <v>0</v>
      </c>
      <c r="BK74" s="51">
        <v>0</v>
      </c>
      <c r="BL74" s="53">
        <v>0</v>
      </c>
      <c r="BM74" s="53">
        <v>0</v>
      </c>
      <c r="BN74" s="53">
        <v>0</v>
      </c>
      <c r="BO74" s="53">
        <v>0</v>
      </c>
      <c r="BP74" s="50">
        <v>0</v>
      </c>
      <c r="BQ74" s="51">
        <v>0</v>
      </c>
      <c r="BR74" s="53">
        <v>0</v>
      </c>
      <c r="BS74" s="53">
        <v>0</v>
      </c>
      <c r="BT74" s="50">
        <v>0</v>
      </c>
      <c r="BU74" s="51">
        <v>0</v>
      </c>
      <c r="BV74" s="53">
        <v>0</v>
      </c>
      <c r="BW74" s="50">
        <v>0</v>
      </c>
      <c r="BX74" s="51">
        <v>0</v>
      </c>
      <c r="BY74" s="53">
        <v>0</v>
      </c>
      <c r="BZ74" s="50">
        <v>0</v>
      </c>
      <c r="CA74" s="51">
        <v>0</v>
      </c>
      <c r="CB74" s="53">
        <v>0</v>
      </c>
      <c r="CC74" s="50">
        <v>0</v>
      </c>
      <c r="CD74" s="51">
        <v>0</v>
      </c>
      <c r="CE74" s="53">
        <v>0</v>
      </c>
      <c r="CF74" s="50">
        <v>0</v>
      </c>
      <c r="CG74" s="51">
        <v>0</v>
      </c>
      <c r="CH74" s="53">
        <v>0</v>
      </c>
      <c r="CI74" s="50">
        <v>0</v>
      </c>
      <c r="CJ74" s="51">
        <v>0</v>
      </c>
      <c r="CK74" s="53">
        <v>0</v>
      </c>
      <c r="CL74" s="50">
        <v>0</v>
      </c>
      <c r="CM74" s="51">
        <v>0</v>
      </c>
      <c r="CN74" s="53">
        <v>0</v>
      </c>
      <c r="CO74" s="50">
        <v>0</v>
      </c>
      <c r="CP74" s="51">
        <v>0</v>
      </c>
      <c r="CQ74" s="53">
        <v>0</v>
      </c>
      <c r="CR74" s="53">
        <v>0</v>
      </c>
      <c r="CS74" s="51">
        <v>0</v>
      </c>
      <c r="CT74" s="53">
        <v>0</v>
      </c>
      <c r="CU74" s="53">
        <v>0</v>
      </c>
      <c r="CV74" s="53">
        <v>0</v>
      </c>
      <c r="DB74" s="50">
        <v>0</v>
      </c>
      <c r="DC74" s="51">
        <v>0</v>
      </c>
      <c r="DD74" s="53">
        <v>0</v>
      </c>
      <c r="DE74" s="51">
        <v>0</v>
      </c>
      <c r="DF74" s="53">
        <v>0</v>
      </c>
      <c r="DG74" s="50">
        <v>0</v>
      </c>
      <c r="DH74" s="51">
        <v>0</v>
      </c>
      <c r="DI74" s="53">
        <v>0</v>
      </c>
      <c r="DJ74" s="51">
        <v>0</v>
      </c>
      <c r="DK74" s="53">
        <v>0</v>
      </c>
      <c r="DL74" s="53">
        <v>0</v>
      </c>
      <c r="DM74" s="53">
        <v>0</v>
      </c>
      <c r="DN74" s="53">
        <v>0</v>
      </c>
      <c r="DO74" s="53">
        <v>0</v>
      </c>
      <c r="DP74" s="50">
        <v>0</v>
      </c>
      <c r="DQ74" s="51">
        <v>0</v>
      </c>
      <c r="DR74" s="53">
        <v>0</v>
      </c>
      <c r="DS74" s="51">
        <v>0</v>
      </c>
      <c r="DT74" s="53">
        <v>0</v>
      </c>
      <c r="DU74" s="53">
        <v>0</v>
      </c>
      <c r="DV74" s="50">
        <v>0</v>
      </c>
      <c r="DW74" s="51">
        <v>0</v>
      </c>
      <c r="DX74" s="53">
        <v>0</v>
      </c>
      <c r="DY74" s="51">
        <v>0</v>
      </c>
      <c r="DZ74" s="53">
        <v>0</v>
      </c>
      <c r="EA74" s="53">
        <v>0</v>
      </c>
      <c r="EB74" s="53">
        <v>0</v>
      </c>
      <c r="EC74" s="50">
        <v>0</v>
      </c>
      <c r="ED74" s="51">
        <v>0</v>
      </c>
      <c r="EE74" s="53">
        <v>0</v>
      </c>
      <c r="EF74" s="51">
        <v>0</v>
      </c>
      <c r="EG74" s="53">
        <v>0</v>
      </c>
      <c r="EH74" s="53">
        <v>0</v>
      </c>
      <c r="EI74" s="53">
        <v>0</v>
      </c>
      <c r="EJ74" s="53">
        <v>0</v>
      </c>
      <c r="EK74" s="50">
        <v>0</v>
      </c>
      <c r="EL74" s="51">
        <v>0</v>
      </c>
      <c r="EM74" s="53">
        <v>0</v>
      </c>
      <c r="EN74" s="51">
        <v>0</v>
      </c>
      <c r="EO74" s="53">
        <v>0</v>
      </c>
      <c r="EP74" s="53">
        <v>0</v>
      </c>
    </row>
    <row r="75" spans="1:146" x14ac:dyDescent="0.2">
      <c r="A75" s="10" t="s">
        <v>88</v>
      </c>
      <c r="B75" s="44"/>
      <c r="C75" s="50">
        <v>1789707.409</v>
      </c>
      <c r="D75" s="51">
        <v>1782438.7989999999</v>
      </c>
      <c r="E75" s="52">
        <v>16632.743000000002</v>
      </c>
      <c r="F75" s="52">
        <v>1765806.0560000001</v>
      </c>
      <c r="G75" s="51">
        <v>7268.61</v>
      </c>
      <c r="H75" s="44"/>
      <c r="I75" s="50">
        <v>0</v>
      </c>
      <c r="J75" s="51">
        <v>0</v>
      </c>
      <c r="K75" s="53">
        <v>0</v>
      </c>
      <c r="L75" s="51">
        <v>0</v>
      </c>
      <c r="M75" s="53">
        <v>0</v>
      </c>
      <c r="N75" s="53">
        <v>0</v>
      </c>
      <c r="O75" s="53">
        <v>0</v>
      </c>
      <c r="P75" s="53">
        <v>0</v>
      </c>
      <c r="Q75" s="53">
        <v>0</v>
      </c>
      <c r="R75" s="53">
        <v>0</v>
      </c>
      <c r="S75" s="53">
        <v>0</v>
      </c>
      <c r="T75" s="50">
        <v>35658.607000000004</v>
      </c>
      <c r="U75" s="51">
        <v>35658.607000000004</v>
      </c>
      <c r="V75" s="53">
        <v>35658.607000000004</v>
      </c>
      <c r="W75" s="51">
        <v>0</v>
      </c>
      <c r="X75" s="53">
        <v>0</v>
      </c>
      <c r="Y75" s="53">
        <v>0</v>
      </c>
      <c r="Z75" s="53">
        <v>0</v>
      </c>
      <c r="AA75" s="53">
        <v>0</v>
      </c>
      <c r="AB75" s="50">
        <v>104110.00600000001</v>
      </c>
      <c r="AC75" s="51">
        <v>104110.00600000001</v>
      </c>
      <c r="AD75" s="53">
        <v>89066.195000000007</v>
      </c>
      <c r="AE75" s="53">
        <v>15043.811</v>
      </c>
      <c r="AF75" s="53">
        <v>0</v>
      </c>
      <c r="AG75" s="50">
        <v>13528</v>
      </c>
      <c r="AH75" s="51">
        <v>13528</v>
      </c>
      <c r="AI75" s="53">
        <v>13528</v>
      </c>
      <c r="AJ75" s="50">
        <v>0</v>
      </c>
      <c r="AK75" s="51">
        <v>0</v>
      </c>
      <c r="AL75" s="53">
        <v>0</v>
      </c>
      <c r="AM75" s="50">
        <v>35647.089</v>
      </c>
      <c r="AN75" s="51">
        <v>35647.089</v>
      </c>
      <c r="AO75" s="53">
        <v>35647.089</v>
      </c>
      <c r="AP75" s="51">
        <v>0</v>
      </c>
      <c r="AQ75" s="53">
        <v>0</v>
      </c>
      <c r="AR75" s="50">
        <v>0</v>
      </c>
      <c r="AS75" s="51">
        <v>0</v>
      </c>
      <c r="AT75" s="53">
        <v>0</v>
      </c>
      <c r="AU75" s="51">
        <v>0</v>
      </c>
      <c r="AV75" s="53">
        <v>0</v>
      </c>
      <c r="AW75" s="53">
        <v>0</v>
      </c>
      <c r="AX75" s="53">
        <v>0</v>
      </c>
      <c r="AY75" s="53">
        <v>0</v>
      </c>
      <c r="AZ75" s="53">
        <v>0</v>
      </c>
      <c r="BA75" s="50">
        <v>354759.80800000002</v>
      </c>
      <c r="BB75" s="51">
        <v>354759.80800000002</v>
      </c>
      <c r="BC75" s="53">
        <v>354759.80800000002</v>
      </c>
      <c r="BD75" s="51">
        <v>0</v>
      </c>
      <c r="BE75" s="53">
        <v>0</v>
      </c>
      <c r="BF75" s="53">
        <v>0</v>
      </c>
      <c r="BG75" s="53">
        <v>0</v>
      </c>
      <c r="BH75" s="50">
        <v>0</v>
      </c>
      <c r="BI75" s="51">
        <v>0</v>
      </c>
      <c r="BJ75" s="53">
        <v>0</v>
      </c>
      <c r="BK75" s="51">
        <v>0</v>
      </c>
      <c r="BL75" s="53">
        <v>0</v>
      </c>
      <c r="BM75" s="53">
        <v>0</v>
      </c>
      <c r="BN75" s="53">
        <v>0</v>
      </c>
      <c r="BO75" s="53">
        <v>0</v>
      </c>
      <c r="BP75" s="50">
        <v>1254.6489999999999</v>
      </c>
      <c r="BQ75" s="51">
        <v>1254.6489999999999</v>
      </c>
      <c r="BR75" s="53">
        <v>678.89</v>
      </c>
      <c r="BS75" s="53">
        <v>575.75900000000001</v>
      </c>
      <c r="BT75" s="50">
        <v>3584.5450000000001</v>
      </c>
      <c r="BU75" s="51">
        <v>3584.5450000000001</v>
      </c>
      <c r="BV75" s="53">
        <v>3584.5450000000001</v>
      </c>
      <c r="BW75" s="50">
        <v>3024.1329999999998</v>
      </c>
      <c r="BX75" s="51">
        <v>3024.1329999999998</v>
      </c>
      <c r="BY75" s="53">
        <v>3024.1329999999998</v>
      </c>
      <c r="BZ75" s="50">
        <v>210</v>
      </c>
      <c r="CA75" s="51">
        <v>210</v>
      </c>
      <c r="CB75" s="53">
        <v>210</v>
      </c>
      <c r="CC75" s="50">
        <v>0</v>
      </c>
      <c r="CD75" s="51">
        <v>0</v>
      </c>
      <c r="CE75" s="53">
        <v>0</v>
      </c>
      <c r="CF75" s="50">
        <v>0</v>
      </c>
      <c r="CG75" s="51">
        <v>0</v>
      </c>
      <c r="CH75" s="53">
        <v>0</v>
      </c>
      <c r="CI75" s="50">
        <v>0</v>
      </c>
      <c r="CJ75" s="51">
        <v>0</v>
      </c>
      <c r="CK75" s="53">
        <v>0</v>
      </c>
      <c r="CL75" s="50">
        <v>0</v>
      </c>
      <c r="CM75" s="51">
        <v>0</v>
      </c>
      <c r="CN75" s="53">
        <v>0</v>
      </c>
      <c r="CO75" s="50">
        <f t="shared" ref="CO75" si="9">CP75+CS75</f>
        <v>457129.63699999999</v>
      </c>
      <c r="CP75" s="51">
        <v>457129.63699999999</v>
      </c>
      <c r="CQ75" s="53">
        <v>13608.61</v>
      </c>
      <c r="CR75" s="53">
        <v>443521.027</v>
      </c>
      <c r="CS75" s="51">
        <v>0</v>
      </c>
      <c r="CT75" s="53">
        <v>0</v>
      </c>
      <c r="CU75" s="53">
        <v>0</v>
      </c>
      <c r="CV75" s="53">
        <v>0</v>
      </c>
      <c r="DB75" s="50">
        <v>0</v>
      </c>
      <c r="DC75" s="51">
        <v>0</v>
      </c>
      <c r="DD75" s="53">
        <v>0</v>
      </c>
      <c r="DE75" s="51">
        <v>0</v>
      </c>
      <c r="DF75" s="53">
        <v>0</v>
      </c>
      <c r="DG75" s="50">
        <v>408588.07699999999</v>
      </c>
      <c r="DH75" s="51">
        <v>401319.467</v>
      </c>
      <c r="DI75" s="53">
        <v>401319.467</v>
      </c>
      <c r="DJ75" s="51">
        <v>7268.61</v>
      </c>
      <c r="DK75" s="53">
        <v>7268.61</v>
      </c>
      <c r="DL75" s="53">
        <v>0</v>
      </c>
      <c r="DM75" s="53">
        <v>0</v>
      </c>
      <c r="DN75" s="53">
        <v>0</v>
      </c>
      <c r="DO75" s="53">
        <v>0</v>
      </c>
      <c r="DP75" s="50">
        <v>32563.296999999999</v>
      </c>
      <c r="DQ75" s="51">
        <v>32563.296999999999</v>
      </c>
      <c r="DR75" s="53">
        <v>32563.296999999999</v>
      </c>
      <c r="DS75" s="51">
        <v>0</v>
      </c>
      <c r="DT75" s="53">
        <v>0</v>
      </c>
      <c r="DU75" s="53">
        <v>0</v>
      </c>
      <c r="DV75" s="50">
        <v>6539</v>
      </c>
      <c r="DW75" s="51">
        <v>6539</v>
      </c>
      <c r="DX75" s="53">
        <v>6539</v>
      </c>
      <c r="DY75" s="51">
        <v>0</v>
      </c>
      <c r="DZ75" s="53">
        <v>0</v>
      </c>
      <c r="EA75" s="53">
        <v>0</v>
      </c>
      <c r="EB75" s="53">
        <v>0</v>
      </c>
      <c r="EC75" s="50">
        <v>185155.51</v>
      </c>
      <c r="ED75" s="51">
        <v>185155.51</v>
      </c>
      <c r="EE75" s="53">
        <v>185155.51</v>
      </c>
      <c r="EF75" s="51">
        <v>0</v>
      </c>
      <c r="EG75" s="53">
        <v>0</v>
      </c>
      <c r="EH75" s="53">
        <v>0</v>
      </c>
      <c r="EI75" s="53">
        <v>0</v>
      </c>
      <c r="EJ75" s="53">
        <v>0</v>
      </c>
      <c r="EK75" s="50">
        <v>147955.05100000001</v>
      </c>
      <c r="EL75" s="51">
        <v>147955.05100000001</v>
      </c>
      <c r="EM75" s="53">
        <v>147955.05100000001</v>
      </c>
      <c r="EN75" s="51">
        <v>0</v>
      </c>
      <c r="EO75" s="53">
        <v>0</v>
      </c>
      <c r="EP75" s="53">
        <v>0</v>
      </c>
    </row>
    <row r="76" spans="1:146" x14ac:dyDescent="0.2">
      <c r="A76" s="10" t="s">
        <v>89</v>
      </c>
      <c r="B76" s="44"/>
      <c r="C76" s="50">
        <v>0</v>
      </c>
      <c r="D76" s="51">
        <v>0</v>
      </c>
      <c r="E76" s="52">
        <v>0</v>
      </c>
      <c r="F76" s="52">
        <v>0</v>
      </c>
      <c r="G76" s="51">
        <v>0</v>
      </c>
      <c r="H76" s="44"/>
      <c r="I76" s="50">
        <v>0</v>
      </c>
      <c r="J76" s="51">
        <v>0</v>
      </c>
      <c r="K76" s="53">
        <v>0</v>
      </c>
      <c r="L76" s="51">
        <v>0</v>
      </c>
      <c r="M76" s="53">
        <v>0</v>
      </c>
      <c r="N76" s="53">
        <v>0</v>
      </c>
      <c r="O76" s="53">
        <v>0</v>
      </c>
      <c r="P76" s="53">
        <v>0</v>
      </c>
      <c r="Q76" s="53">
        <v>0</v>
      </c>
      <c r="R76" s="53">
        <v>0</v>
      </c>
      <c r="S76" s="53">
        <v>0</v>
      </c>
      <c r="T76" s="50">
        <v>0</v>
      </c>
      <c r="U76" s="51">
        <v>0</v>
      </c>
      <c r="V76" s="53">
        <v>0</v>
      </c>
      <c r="W76" s="51">
        <v>0</v>
      </c>
      <c r="X76" s="53">
        <v>0</v>
      </c>
      <c r="Y76" s="53">
        <v>0</v>
      </c>
      <c r="Z76" s="53">
        <v>0</v>
      </c>
      <c r="AA76" s="53">
        <v>0</v>
      </c>
      <c r="AB76" s="50">
        <v>0</v>
      </c>
      <c r="AC76" s="51">
        <v>0</v>
      </c>
      <c r="AD76" s="53">
        <v>0</v>
      </c>
      <c r="AE76" s="53">
        <v>0</v>
      </c>
      <c r="AF76" s="53">
        <v>0</v>
      </c>
      <c r="AG76" s="50">
        <v>0</v>
      </c>
      <c r="AH76" s="51">
        <v>0</v>
      </c>
      <c r="AI76" s="53">
        <v>0</v>
      </c>
      <c r="AJ76" s="50">
        <v>0</v>
      </c>
      <c r="AK76" s="51">
        <v>0</v>
      </c>
      <c r="AL76" s="53">
        <v>0</v>
      </c>
      <c r="AM76" s="50">
        <v>0</v>
      </c>
      <c r="AN76" s="51">
        <v>0</v>
      </c>
      <c r="AO76" s="53">
        <v>0</v>
      </c>
      <c r="AP76" s="51">
        <v>0</v>
      </c>
      <c r="AQ76" s="53">
        <v>0</v>
      </c>
      <c r="AR76" s="50">
        <v>0</v>
      </c>
      <c r="AS76" s="51">
        <v>0</v>
      </c>
      <c r="AT76" s="53">
        <v>0</v>
      </c>
      <c r="AU76" s="51">
        <v>0</v>
      </c>
      <c r="AV76" s="53">
        <v>0</v>
      </c>
      <c r="AW76" s="53">
        <v>0</v>
      </c>
      <c r="AX76" s="53">
        <v>0</v>
      </c>
      <c r="AY76" s="53">
        <v>0</v>
      </c>
      <c r="AZ76" s="53">
        <v>0</v>
      </c>
      <c r="BA76" s="50">
        <v>0</v>
      </c>
      <c r="BB76" s="51">
        <v>0</v>
      </c>
      <c r="BC76" s="53">
        <v>0</v>
      </c>
      <c r="BD76" s="51">
        <v>0</v>
      </c>
      <c r="BE76" s="53">
        <v>0</v>
      </c>
      <c r="BF76" s="53">
        <v>0</v>
      </c>
      <c r="BG76" s="53">
        <v>0</v>
      </c>
      <c r="BH76" s="50">
        <v>0</v>
      </c>
      <c r="BI76" s="51">
        <v>0</v>
      </c>
      <c r="BJ76" s="53">
        <v>0</v>
      </c>
      <c r="BK76" s="51">
        <v>0</v>
      </c>
      <c r="BL76" s="53">
        <v>0</v>
      </c>
      <c r="BM76" s="53">
        <v>0</v>
      </c>
      <c r="BN76" s="53">
        <v>0</v>
      </c>
      <c r="BO76" s="53">
        <v>0</v>
      </c>
      <c r="BP76" s="50">
        <v>0</v>
      </c>
      <c r="BQ76" s="51">
        <v>0</v>
      </c>
      <c r="BR76" s="53">
        <v>0</v>
      </c>
      <c r="BS76" s="53">
        <v>0</v>
      </c>
      <c r="BT76" s="50">
        <v>0</v>
      </c>
      <c r="BU76" s="51">
        <v>0</v>
      </c>
      <c r="BV76" s="53">
        <v>0</v>
      </c>
      <c r="BW76" s="50">
        <v>0</v>
      </c>
      <c r="BX76" s="51">
        <v>0</v>
      </c>
      <c r="BY76" s="53">
        <v>0</v>
      </c>
      <c r="BZ76" s="50">
        <v>0</v>
      </c>
      <c r="CA76" s="51">
        <v>0</v>
      </c>
      <c r="CB76" s="53">
        <v>0</v>
      </c>
      <c r="CC76" s="50">
        <v>0</v>
      </c>
      <c r="CD76" s="51">
        <v>0</v>
      </c>
      <c r="CE76" s="53">
        <v>0</v>
      </c>
      <c r="CF76" s="50">
        <v>0</v>
      </c>
      <c r="CG76" s="51">
        <v>0</v>
      </c>
      <c r="CH76" s="53">
        <v>0</v>
      </c>
      <c r="CI76" s="50">
        <v>0</v>
      </c>
      <c r="CJ76" s="51">
        <v>0</v>
      </c>
      <c r="CK76" s="53">
        <v>0</v>
      </c>
      <c r="CL76" s="50">
        <v>0</v>
      </c>
      <c r="CM76" s="51">
        <v>0</v>
      </c>
      <c r="CN76" s="53">
        <v>0</v>
      </c>
      <c r="CO76" s="50">
        <v>0</v>
      </c>
      <c r="CP76" s="51">
        <v>0</v>
      </c>
      <c r="CQ76" s="53">
        <v>0</v>
      </c>
      <c r="CR76" s="53">
        <v>0</v>
      </c>
      <c r="CS76" s="51">
        <v>0</v>
      </c>
      <c r="CT76" s="53">
        <v>0</v>
      </c>
      <c r="CU76" s="53">
        <v>0</v>
      </c>
      <c r="CV76" s="53">
        <v>0</v>
      </c>
      <c r="DB76" s="50">
        <v>0</v>
      </c>
      <c r="DC76" s="51">
        <v>0</v>
      </c>
      <c r="DD76" s="53">
        <v>0</v>
      </c>
      <c r="DE76" s="51">
        <v>0</v>
      </c>
      <c r="DF76" s="53">
        <v>0</v>
      </c>
      <c r="DG76" s="50">
        <v>0</v>
      </c>
      <c r="DH76" s="51">
        <v>0</v>
      </c>
      <c r="DI76" s="53">
        <v>0</v>
      </c>
      <c r="DJ76" s="51">
        <v>0</v>
      </c>
      <c r="DK76" s="53">
        <v>0</v>
      </c>
      <c r="DL76" s="53">
        <v>0</v>
      </c>
      <c r="DM76" s="53">
        <v>0</v>
      </c>
      <c r="DN76" s="53">
        <v>0</v>
      </c>
      <c r="DO76" s="53">
        <v>0</v>
      </c>
      <c r="DP76" s="50">
        <v>0</v>
      </c>
      <c r="DQ76" s="51">
        <v>0</v>
      </c>
      <c r="DR76" s="53">
        <v>0</v>
      </c>
      <c r="DS76" s="51">
        <v>0</v>
      </c>
      <c r="DT76" s="53">
        <v>0</v>
      </c>
      <c r="DU76" s="53">
        <v>0</v>
      </c>
      <c r="DV76" s="50">
        <v>0</v>
      </c>
      <c r="DW76" s="51">
        <v>0</v>
      </c>
      <c r="DX76" s="53">
        <v>0</v>
      </c>
      <c r="DY76" s="51">
        <v>0</v>
      </c>
      <c r="DZ76" s="53">
        <v>0</v>
      </c>
      <c r="EA76" s="53">
        <v>0</v>
      </c>
      <c r="EB76" s="53">
        <v>0</v>
      </c>
      <c r="EC76" s="50">
        <v>0</v>
      </c>
      <c r="ED76" s="51">
        <v>0</v>
      </c>
      <c r="EE76" s="53">
        <v>0</v>
      </c>
      <c r="EF76" s="51">
        <v>0</v>
      </c>
      <c r="EG76" s="53">
        <v>0</v>
      </c>
      <c r="EH76" s="53">
        <v>0</v>
      </c>
      <c r="EI76" s="53">
        <v>0</v>
      </c>
      <c r="EJ76" s="53">
        <v>0</v>
      </c>
      <c r="EK76" s="50">
        <v>0</v>
      </c>
      <c r="EL76" s="51">
        <v>0</v>
      </c>
      <c r="EM76" s="53">
        <v>0</v>
      </c>
      <c r="EN76" s="51">
        <v>0</v>
      </c>
      <c r="EO76" s="53">
        <v>0</v>
      </c>
      <c r="EP76" s="53">
        <v>0</v>
      </c>
    </row>
    <row r="77" spans="1:146" x14ac:dyDescent="0.2">
      <c r="A77" s="25" t="s">
        <v>90</v>
      </c>
      <c r="B77" s="54"/>
      <c r="C77" s="55">
        <v>1935884.7440000002</v>
      </c>
      <c r="D77" s="56">
        <v>1928616.1340000001</v>
      </c>
      <c r="E77" s="57">
        <v>16632.743000000002</v>
      </c>
      <c r="F77" s="57">
        <v>1911983.3910000001</v>
      </c>
      <c r="G77" s="56">
        <v>7268.61</v>
      </c>
      <c r="H77" s="54"/>
      <c r="I77" s="55">
        <v>0</v>
      </c>
      <c r="J77" s="56">
        <v>0</v>
      </c>
      <c r="K77" s="60">
        <v>0</v>
      </c>
      <c r="L77" s="56">
        <v>0</v>
      </c>
      <c r="M77" s="60">
        <v>0</v>
      </c>
      <c r="N77" s="60">
        <v>0</v>
      </c>
      <c r="O77" s="60">
        <v>0</v>
      </c>
      <c r="P77" s="60">
        <v>0</v>
      </c>
      <c r="Q77" s="60">
        <v>0</v>
      </c>
      <c r="R77" s="60">
        <v>0</v>
      </c>
      <c r="S77" s="60">
        <v>0</v>
      </c>
      <c r="T77" s="55">
        <v>35658.607000000004</v>
      </c>
      <c r="U77" s="56">
        <v>35658.607000000004</v>
      </c>
      <c r="V77" s="60">
        <v>35658.607000000004</v>
      </c>
      <c r="W77" s="56">
        <v>0</v>
      </c>
      <c r="X77" s="60">
        <v>0</v>
      </c>
      <c r="Y77" s="60">
        <v>0</v>
      </c>
      <c r="Z77" s="60">
        <v>0</v>
      </c>
      <c r="AA77" s="60">
        <v>0</v>
      </c>
      <c r="AB77" s="55">
        <v>250287.34100000001</v>
      </c>
      <c r="AC77" s="56">
        <v>250287.34100000001</v>
      </c>
      <c r="AD77" s="60">
        <v>214121.024</v>
      </c>
      <c r="AE77" s="60">
        <v>36166.317000000003</v>
      </c>
      <c r="AF77" s="60">
        <v>0</v>
      </c>
      <c r="AG77" s="55">
        <v>13528</v>
      </c>
      <c r="AH77" s="56">
        <v>13528</v>
      </c>
      <c r="AI77" s="60">
        <v>13528</v>
      </c>
      <c r="AJ77" s="55">
        <v>0</v>
      </c>
      <c r="AK77" s="56">
        <v>0</v>
      </c>
      <c r="AL77" s="60">
        <v>0</v>
      </c>
      <c r="AM77" s="55">
        <v>35647.089</v>
      </c>
      <c r="AN77" s="56">
        <v>35647.089</v>
      </c>
      <c r="AO77" s="60">
        <v>35647.089</v>
      </c>
      <c r="AP77" s="56">
        <v>0</v>
      </c>
      <c r="AQ77" s="60">
        <v>0</v>
      </c>
      <c r="AR77" s="55">
        <v>0</v>
      </c>
      <c r="AS77" s="56">
        <v>0</v>
      </c>
      <c r="AT77" s="60">
        <v>0</v>
      </c>
      <c r="AU77" s="56">
        <v>0</v>
      </c>
      <c r="AV77" s="60">
        <v>0</v>
      </c>
      <c r="AW77" s="60">
        <v>0</v>
      </c>
      <c r="AX77" s="60">
        <v>0</v>
      </c>
      <c r="AY77" s="60">
        <v>0</v>
      </c>
      <c r="AZ77" s="60">
        <v>0</v>
      </c>
      <c r="BA77" s="55">
        <v>354759.80800000002</v>
      </c>
      <c r="BB77" s="56">
        <v>354759.80800000002</v>
      </c>
      <c r="BC77" s="60">
        <v>354759.80800000002</v>
      </c>
      <c r="BD77" s="56">
        <v>0</v>
      </c>
      <c r="BE77" s="60">
        <v>0</v>
      </c>
      <c r="BF77" s="60">
        <v>0</v>
      </c>
      <c r="BG77" s="60">
        <v>0</v>
      </c>
      <c r="BH77" s="55">
        <v>0</v>
      </c>
      <c r="BI77" s="56">
        <v>0</v>
      </c>
      <c r="BJ77" s="60">
        <v>0</v>
      </c>
      <c r="BK77" s="56">
        <v>0</v>
      </c>
      <c r="BL77" s="60">
        <v>0</v>
      </c>
      <c r="BM77" s="60">
        <v>0</v>
      </c>
      <c r="BN77" s="60">
        <v>0</v>
      </c>
      <c r="BO77" s="60">
        <v>0</v>
      </c>
      <c r="BP77" s="55">
        <v>1254.6489999999999</v>
      </c>
      <c r="BQ77" s="56">
        <v>1254.6489999999999</v>
      </c>
      <c r="BR77" s="60">
        <v>678.89</v>
      </c>
      <c r="BS77" s="60">
        <v>575.75900000000001</v>
      </c>
      <c r="BT77" s="55">
        <v>3584.5450000000001</v>
      </c>
      <c r="BU77" s="56">
        <v>3584.5450000000001</v>
      </c>
      <c r="BV77" s="60">
        <v>3584.5450000000001</v>
      </c>
      <c r="BW77" s="55">
        <v>3024.1329999999998</v>
      </c>
      <c r="BX77" s="56">
        <v>3024.1329999999998</v>
      </c>
      <c r="BY77" s="60">
        <v>3024.1329999999998</v>
      </c>
      <c r="BZ77" s="55">
        <v>210</v>
      </c>
      <c r="CA77" s="56">
        <v>210</v>
      </c>
      <c r="CB77" s="60">
        <v>210</v>
      </c>
      <c r="CC77" s="55">
        <v>0</v>
      </c>
      <c r="CD77" s="56">
        <v>0</v>
      </c>
      <c r="CE77" s="60">
        <v>0</v>
      </c>
      <c r="CF77" s="55">
        <v>0</v>
      </c>
      <c r="CG77" s="56">
        <v>0</v>
      </c>
      <c r="CH77" s="60">
        <v>0</v>
      </c>
      <c r="CI77" s="55">
        <v>0</v>
      </c>
      <c r="CJ77" s="56">
        <v>0</v>
      </c>
      <c r="CK77" s="60">
        <v>0</v>
      </c>
      <c r="CL77" s="55">
        <v>0</v>
      </c>
      <c r="CM77" s="56">
        <v>0</v>
      </c>
      <c r="CN77" s="60">
        <v>0</v>
      </c>
      <c r="CO77" s="50">
        <f t="shared" ref="CO77" si="10">CP77+CS77</f>
        <v>457129.63699999999</v>
      </c>
      <c r="CP77" s="56">
        <v>457129.63699999999</v>
      </c>
      <c r="CQ77" s="60">
        <v>13608.61</v>
      </c>
      <c r="CR77" s="60">
        <v>443521.027</v>
      </c>
      <c r="CS77" s="56">
        <v>0</v>
      </c>
      <c r="CT77" s="60">
        <v>0</v>
      </c>
      <c r="CU77" s="60">
        <v>0</v>
      </c>
      <c r="CV77" s="60">
        <v>0</v>
      </c>
      <c r="DB77" s="55">
        <v>0</v>
      </c>
      <c r="DC77" s="56">
        <v>0</v>
      </c>
      <c r="DD77" s="60">
        <v>0</v>
      </c>
      <c r="DE77" s="56">
        <v>0</v>
      </c>
      <c r="DF77" s="60">
        <v>0</v>
      </c>
      <c r="DG77" s="55">
        <v>408588.07699999999</v>
      </c>
      <c r="DH77" s="56">
        <v>401319.467</v>
      </c>
      <c r="DI77" s="60">
        <v>401319.467</v>
      </c>
      <c r="DJ77" s="56">
        <v>7268.61</v>
      </c>
      <c r="DK77" s="60">
        <v>7268.61</v>
      </c>
      <c r="DL77" s="60">
        <v>0</v>
      </c>
      <c r="DM77" s="60">
        <v>0</v>
      </c>
      <c r="DN77" s="60">
        <v>0</v>
      </c>
      <c r="DO77" s="60">
        <v>0</v>
      </c>
      <c r="DP77" s="55">
        <v>32563.296999999999</v>
      </c>
      <c r="DQ77" s="56">
        <v>32563.296999999999</v>
      </c>
      <c r="DR77" s="60">
        <v>32563.296999999999</v>
      </c>
      <c r="DS77" s="56">
        <v>0</v>
      </c>
      <c r="DT77" s="60">
        <v>0</v>
      </c>
      <c r="DU77" s="60">
        <v>0</v>
      </c>
      <c r="DV77" s="55">
        <v>6539</v>
      </c>
      <c r="DW77" s="56">
        <v>6539</v>
      </c>
      <c r="DX77" s="60">
        <v>6539</v>
      </c>
      <c r="DY77" s="56">
        <v>0</v>
      </c>
      <c r="DZ77" s="60">
        <v>0</v>
      </c>
      <c r="EA77" s="60">
        <v>0</v>
      </c>
      <c r="EB77" s="60">
        <v>0</v>
      </c>
      <c r="EC77" s="55">
        <v>185155.51</v>
      </c>
      <c r="ED77" s="56">
        <v>185155.51</v>
      </c>
      <c r="EE77" s="60">
        <v>185155.51</v>
      </c>
      <c r="EF77" s="56">
        <v>0</v>
      </c>
      <c r="EG77" s="60">
        <v>0</v>
      </c>
      <c r="EH77" s="60">
        <v>0</v>
      </c>
      <c r="EI77" s="60">
        <v>0</v>
      </c>
      <c r="EJ77" s="60">
        <v>0</v>
      </c>
      <c r="EK77" s="55">
        <v>147955.05100000001</v>
      </c>
      <c r="EL77" s="56">
        <v>147955.05100000001</v>
      </c>
      <c r="EM77" s="60">
        <v>147955.05100000001</v>
      </c>
      <c r="EN77" s="56">
        <v>0</v>
      </c>
      <c r="EO77" s="60">
        <v>0</v>
      </c>
      <c r="EP77" s="60">
        <v>0</v>
      </c>
    </row>
    <row r="78" spans="1:146" x14ac:dyDescent="0.2">
      <c r="A78" s="26"/>
      <c r="B78" s="44"/>
      <c r="C78" s="55"/>
      <c r="D78" s="56"/>
      <c r="E78" s="57"/>
      <c r="F78" s="57"/>
      <c r="G78" s="56"/>
      <c r="H78" s="44"/>
      <c r="I78" s="50"/>
      <c r="J78" s="51"/>
      <c r="K78" s="53"/>
      <c r="L78" s="56"/>
      <c r="M78" s="53"/>
      <c r="N78" s="53"/>
      <c r="O78" s="53"/>
      <c r="P78" s="53"/>
      <c r="Q78" s="53"/>
      <c r="R78" s="53"/>
      <c r="S78" s="53"/>
      <c r="T78" s="50"/>
      <c r="U78" s="51"/>
      <c r="V78" s="53"/>
      <c r="W78" s="56"/>
      <c r="X78" s="53"/>
      <c r="Y78" s="53"/>
      <c r="Z78" s="53"/>
      <c r="AA78" s="53"/>
      <c r="AB78" s="50"/>
      <c r="AC78" s="51"/>
      <c r="AD78" s="53"/>
      <c r="AE78" s="53"/>
      <c r="AF78" s="53"/>
      <c r="AG78" s="55"/>
      <c r="AH78" s="51"/>
      <c r="AI78" s="53"/>
      <c r="AJ78" s="50"/>
      <c r="AK78" s="51"/>
      <c r="AL78" s="53"/>
      <c r="AM78" s="50"/>
      <c r="AN78" s="51"/>
      <c r="AO78" s="53"/>
      <c r="AP78" s="51"/>
      <c r="AQ78" s="53"/>
      <c r="AR78" s="50"/>
      <c r="AS78" s="51"/>
      <c r="AT78" s="53"/>
      <c r="AU78" s="51"/>
      <c r="AV78" s="53"/>
      <c r="AW78" s="53"/>
      <c r="AX78" s="53"/>
      <c r="AY78" s="53"/>
      <c r="AZ78" s="53"/>
      <c r="BA78" s="55"/>
      <c r="BB78" s="51"/>
      <c r="BC78" s="53"/>
      <c r="BD78" s="51"/>
      <c r="BE78" s="53"/>
      <c r="BF78" s="53"/>
      <c r="BG78" s="53"/>
      <c r="BH78" s="50"/>
      <c r="BI78" s="51"/>
      <c r="BJ78" s="53"/>
      <c r="BK78" s="51"/>
      <c r="BL78" s="53"/>
      <c r="BM78" s="53"/>
      <c r="BN78" s="53"/>
      <c r="BO78" s="53"/>
      <c r="BP78" s="55"/>
      <c r="BQ78" s="51"/>
      <c r="BR78" s="53"/>
      <c r="BS78" s="53"/>
      <c r="BT78" s="55"/>
      <c r="BU78" s="51"/>
      <c r="BV78" s="53"/>
      <c r="BW78" s="50"/>
      <c r="BX78" s="51"/>
      <c r="BY78" s="53"/>
      <c r="BZ78" s="50"/>
      <c r="CA78" s="51"/>
      <c r="CB78" s="53"/>
      <c r="CC78" s="50"/>
      <c r="CD78" s="51"/>
      <c r="CE78" s="53"/>
      <c r="CF78" s="50"/>
      <c r="CG78" s="51"/>
      <c r="CH78" s="53"/>
      <c r="CI78" s="50"/>
      <c r="CJ78" s="51"/>
      <c r="CK78" s="53"/>
      <c r="CL78" s="50"/>
      <c r="CM78" s="51"/>
      <c r="CN78" s="53"/>
      <c r="CO78" s="50"/>
      <c r="CP78" s="51"/>
      <c r="CQ78" s="53"/>
      <c r="CR78" s="53"/>
      <c r="CS78" s="51"/>
      <c r="CT78" s="53"/>
      <c r="CU78" s="53"/>
      <c r="CV78" s="53"/>
      <c r="DB78" s="50"/>
      <c r="DC78" s="51"/>
      <c r="DD78" s="53"/>
      <c r="DE78" s="51"/>
      <c r="DF78" s="53"/>
      <c r="DG78" s="50"/>
      <c r="DH78" s="51"/>
      <c r="DI78" s="53"/>
      <c r="DJ78" s="51"/>
      <c r="DK78" s="53"/>
      <c r="DL78" s="53"/>
      <c r="DM78" s="53"/>
      <c r="DN78" s="53"/>
      <c r="DO78" s="53"/>
      <c r="DP78" s="50"/>
      <c r="DQ78" s="51"/>
      <c r="DR78" s="53"/>
      <c r="DS78" s="51"/>
      <c r="DT78" s="53"/>
      <c r="DU78" s="53"/>
      <c r="DV78" s="50"/>
      <c r="DW78" s="51"/>
      <c r="DX78" s="53"/>
      <c r="DY78" s="51"/>
      <c r="DZ78" s="53"/>
      <c r="EA78" s="53"/>
      <c r="EB78" s="53"/>
      <c r="EC78" s="50"/>
      <c r="ED78" s="51"/>
      <c r="EE78" s="53"/>
      <c r="EF78" s="51"/>
      <c r="EG78" s="53"/>
      <c r="EH78" s="53"/>
      <c r="EI78" s="53"/>
      <c r="EJ78" s="53"/>
      <c r="EK78" s="50"/>
      <c r="EL78" s="51"/>
      <c r="EM78" s="53"/>
      <c r="EN78" s="51"/>
      <c r="EO78" s="53"/>
      <c r="EP78" s="53"/>
    </row>
    <row r="79" spans="1:146" x14ac:dyDescent="0.2">
      <c r="A79" s="18" t="s">
        <v>91</v>
      </c>
      <c r="B79" s="44"/>
      <c r="C79" s="50">
        <v>117858191.53200001</v>
      </c>
      <c r="D79" s="51">
        <v>104009552.25</v>
      </c>
      <c r="E79" s="52">
        <v>18203642.088</v>
      </c>
      <c r="F79" s="52">
        <v>85805910.162</v>
      </c>
      <c r="G79" s="51">
        <v>13848639.281999998</v>
      </c>
      <c r="H79" s="44"/>
      <c r="I79" s="50">
        <v>10001494.58</v>
      </c>
      <c r="J79" s="51">
        <v>4116662.5830000001</v>
      </c>
      <c r="K79" s="53">
        <v>4116662.5830000001</v>
      </c>
      <c r="L79" s="51">
        <v>5884831.9970000004</v>
      </c>
      <c r="M79" s="53">
        <v>996942.598</v>
      </c>
      <c r="N79" s="53">
        <v>2324514.125</v>
      </c>
      <c r="O79" s="53">
        <v>812951.179</v>
      </c>
      <c r="P79" s="53">
        <v>1542244.6510000001</v>
      </c>
      <c r="Q79" s="53">
        <v>94900.551999999996</v>
      </c>
      <c r="R79" s="53">
        <v>88214.918999999994</v>
      </c>
      <c r="S79" s="53">
        <v>25063.973000000002</v>
      </c>
      <c r="T79" s="50">
        <v>6544139.0140000004</v>
      </c>
      <c r="U79" s="51">
        <v>6393869.7970000003</v>
      </c>
      <c r="V79" s="53">
        <v>6393869.7970000003</v>
      </c>
      <c r="W79" s="51">
        <v>150269.217</v>
      </c>
      <c r="X79" s="53">
        <v>86180.676000000007</v>
      </c>
      <c r="Y79" s="53">
        <v>44962.758000000002</v>
      </c>
      <c r="Z79" s="53">
        <v>19125.782999999999</v>
      </c>
      <c r="AA79" s="53">
        <v>0</v>
      </c>
      <c r="AB79" s="50">
        <v>12978267.905999999</v>
      </c>
      <c r="AC79" s="51">
        <v>12978267.905999999</v>
      </c>
      <c r="AD79" s="53">
        <v>10795753.595000001</v>
      </c>
      <c r="AE79" s="53">
        <v>1823467.1310000001</v>
      </c>
      <c r="AF79" s="53">
        <v>359047.18</v>
      </c>
      <c r="AG79" s="50">
        <v>1677360</v>
      </c>
      <c r="AH79" s="51">
        <v>1677360</v>
      </c>
      <c r="AI79" s="53">
        <v>1677360</v>
      </c>
      <c r="AJ79" s="50">
        <v>2250.9650000000001</v>
      </c>
      <c r="AK79" s="51">
        <v>2250.9650000000001</v>
      </c>
      <c r="AL79" s="53">
        <v>2250.9650000000001</v>
      </c>
      <c r="AM79" s="50">
        <v>1374396.1540000001</v>
      </c>
      <c r="AN79" s="51">
        <v>1373903.9140000001</v>
      </c>
      <c r="AO79" s="53">
        <v>1373903.9140000001</v>
      </c>
      <c r="AP79" s="51">
        <v>492.24</v>
      </c>
      <c r="AQ79" s="53">
        <v>492.24</v>
      </c>
      <c r="AR79" s="50">
        <v>6964006</v>
      </c>
      <c r="AS79" s="51">
        <v>1786588</v>
      </c>
      <c r="AT79" s="53">
        <v>1786588</v>
      </c>
      <c r="AU79" s="51">
        <v>5177418</v>
      </c>
      <c r="AV79" s="53">
        <v>3270573</v>
      </c>
      <c r="AW79" s="53">
        <v>572160</v>
      </c>
      <c r="AX79" s="53">
        <v>579958</v>
      </c>
      <c r="AY79" s="53">
        <v>50379</v>
      </c>
      <c r="AZ79" s="53">
        <v>704348</v>
      </c>
      <c r="BA79" s="55">
        <v>17345294.393000003</v>
      </c>
      <c r="BB79" s="51">
        <v>17174924.065000001</v>
      </c>
      <c r="BC79" s="53">
        <v>17174924.065000001</v>
      </c>
      <c r="BD79" s="51">
        <v>170370.32799999998</v>
      </c>
      <c r="BE79" s="53">
        <v>82201.462</v>
      </c>
      <c r="BF79" s="53">
        <v>88168.865999999995</v>
      </c>
      <c r="BG79" s="53">
        <v>0</v>
      </c>
      <c r="BH79" s="50">
        <v>1136299.6730000002</v>
      </c>
      <c r="BI79" s="51">
        <v>128893.03</v>
      </c>
      <c r="BJ79" s="53">
        <v>128893.03</v>
      </c>
      <c r="BK79" s="51">
        <v>1007406.6430000002</v>
      </c>
      <c r="BL79" s="53">
        <v>650789.35800000001</v>
      </c>
      <c r="BM79" s="53">
        <v>225194.59400000001</v>
      </c>
      <c r="BN79" s="53">
        <v>121780.283</v>
      </c>
      <c r="BO79" s="53">
        <v>9642.4079999999994</v>
      </c>
      <c r="BP79" s="55">
        <v>566275.22699999996</v>
      </c>
      <c r="BQ79" s="51">
        <v>566275.22699999996</v>
      </c>
      <c r="BR79" s="53">
        <v>478676.27100000001</v>
      </c>
      <c r="BS79" s="53">
        <v>87598.956000000006</v>
      </c>
      <c r="BT79" s="55">
        <v>1272563.7549999999</v>
      </c>
      <c r="BU79" s="51">
        <v>1272563.7549999999</v>
      </c>
      <c r="BV79" s="53">
        <v>1272563.7549999999</v>
      </c>
      <c r="BW79" s="50">
        <v>2150103.102</v>
      </c>
      <c r="BX79" s="51">
        <v>2150103.102</v>
      </c>
      <c r="BY79" s="53">
        <v>2150103.102</v>
      </c>
      <c r="BZ79" s="50">
        <v>469993</v>
      </c>
      <c r="CA79" s="51">
        <v>469993</v>
      </c>
      <c r="CB79" s="53">
        <v>469993</v>
      </c>
      <c r="CC79" s="50">
        <v>465071.43599999999</v>
      </c>
      <c r="CD79" s="51">
        <v>465071.43599999999</v>
      </c>
      <c r="CE79" s="53">
        <v>465071.43599999999</v>
      </c>
      <c r="CF79" s="50">
        <v>472122</v>
      </c>
      <c r="CG79" s="51">
        <v>472122</v>
      </c>
      <c r="CH79" s="53">
        <v>472122</v>
      </c>
      <c r="CI79" s="50">
        <v>86611.01</v>
      </c>
      <c r="CJ79" s="51">
        <v>86611.01</v>
      </c>
      <c r="CK79" s="53">
        <v>86611.01</v>
      </c>
      <c r="CL79" s="50">
        <v>533367.97</v>
      </c>
      <c r="CM79" s="51">
        <v>533367.97</v>
      </c>
      <c r="CN79" s="53">
        <v>533367.97</v>
      </c>
      <c r="CO79" s="50">
        <f t="shared" ref="CO79" si="11">CP79+CS79</f>
        <v>43817667.229000002</v>
      </c>
      <c r="CP79" s="51">
        <v>43346977.627000004</v>
      </c>
      <c r="CQ79" s="53">
        <v>14607190.425000001</v>
      </c>
      <c r="CR79" s="53">
        <v>28739787.202</v>
      </c>
      <c r="CS79" s="51">
        <v>470689.60200000001</v>
      </c>
      <c r="CT79" s="53">
        <v>261691.905</v>
      </c>
      <c r="CU79" s="53">
        <v>116789.274</v>
      </c>
      <c r="CV79" s="53">
        <v>92208.422999999995</v>
      </c>
      <c r="DB79" s="50">
        <v>149563.65600000002</v>
      </c>
      <c r="DC79" s="51">
        <v>47162.567000000003</v>
      </c>
      <c r="DD79" s="53">
        <v>47162.567000000003</v>
      </c>
      <c r="DE79" s="51">
        <v>102401.08900000001</v>
      </c>
      <c r="DF79" s="53">
        <v>102401.08900000001</v>
      </c>
      <c r="DG79" s="50">
        <v>5389126.909</v>
      </c>
      <c r="DH79" s="51">
        <v>4872057.102</v>
      </c>
      <c r="DI79" s="53">
        <v>4872057.102</v>
      </c>
      <c r="DJ79" s="51">
        <v>517069.80700000009</v>
      </c>
      <c r="DK79" s="53">
        <v>88241.630999999994</v>
      </c>
      <c r="DL79" s="53">
        <v>381373.48700000002</v>
      </c>
      <c r="DM79" s="53">
        <v>21956.9</v>
      </c>
      <c r="DN79" s="53">
        <v>15275.476000000001</v>
      </c>
      <c r="DO79" s="53">
        <v>10222.313</v>
      </c>
      <c r="DP79" s="50">
        <v>408131.12400000001</v>
      </c>
      <c r="DQ79" s="51">
        <v>408131.12400000001</v>
      </c>
      <c r="DR79" s="53">
        <v>408131.12400000001</v>
      </c>
      <c r="DS79" s="51">
        <v>0</v>
      </c>
      <c r="DT79" s="53">
        <v>0</v>
      </c>
      <c r="DU79" s="53">
        <v>0</v>
      </c>
      <c r="DV79" s="50">
        <v>422904</v>
      </c>
      <c r="DW79" s="51">
        <v>387397</v>
      </c>
      <c r="DX79" s="53">
        <v>387397</v>
      </c>
      <c r="DY79" s="51">
        <v>35507</v>
      </c>
      <c r="DZ79" s="53">
        <v>7564</v>
      </c>
      <c r="EA79" s="53">
        <v>26927</v>
      </c>
      <c r="EB79" s="53">
        <v>1016</v>
      </c>
      <c r="EC79" s="50">
        <v>3360548.4220000003</v>
      </c>
      <c r="ED79" s="51">
        <v>3028365.0630000001</v>
      </c>
      <c r="EE79" s="53">
        <v>3028365.0630000001</v>
      </c>
      <c r="EF79" s="51">
        <v>332183.359</v>
      </c>
      <c r="EG79" s="53">
        <v>66198.888000000006</v>
      </c>
      <c r="EH79" s="53">
        <v>55.427999999999997</v>
      </c>
      <c r="EI79" s="53">
        <v>263377.70500000002</v>
      </c>
      <c r="EJ79" s="53">
        <v>2551.3380000000002</v>
      </c>
      <c r="EK79" s="50">
        <v>270634.00699999998</v>
      </c>
      <c r="EL79" s="51">
        <v>270634.00699999998</v>
      </c>
      <c r="EM79" s="53">
        <v>270634.00699999998</v>
      </c>
      <c r="EN79" s="51">
        <v>0</v>
      </c>
      <c r="EO79" s="53">
        <v>0</v>
      </c>
      <c r="EP79" s="53">
        <v>0</v>
      </c>
    </row>
    <row r="80" spans="1:146" x14ac:dyDescent="0.2">
      <c r="A80" s="26"/>
      <c r="B80" s="44"/>
      <c r="C80" s="50"/>
      <c r="D80" s="51"/>
      <c r="E80" s="52"/>
      <c r="F80" s="52"/>
      <c r="G80" s="51"/>
      <c r="H80" s="44"/>
      <c r="I80" s="50"/>
      <c r="J80" s="51"/>
      <c r="K80" s="53"/>
      <c r="L80" s="51"/>
      <c r="M80" s="53"/>
      <c r="N80" s="53"/>
      <c r="O80" s="53"/>
      <c r="P80" s="53"/>
      <c r="Q80" s="53"/>
      <c r="R80" s="53"/>
      <c r="S80" s="53"/>
      <c r="T80" s="50"/>
      <c r="U80" s="51"/>
      <c r="V80" s="53"/>
      <c r="W80" s="56"/>
      <c r="X80" s="53"/>
      <c r="Y80" s="53"/>
      <c r="Z80" s="53"/>
      <c r="AA80" s="53"/>
      <c r="AB80" s="50"/>
      <c r="AC80" s="51"/>
      <c r="AD80" s="53"/>
      <c r="AE80" s="53"/>
      <c r="AF80" s="53"/>
      <c r="AG80" s="50"/>
      <c r="AH80" s="51"/>
      <c r="AI80" s="53"/>
      <c r="AJ80" s="50"/>
      <c r="AK80" s="51"/>
      <c r="AL80" s="53"/>
      <c r="AM80" s="50"/>
      <c r="AN80" s="51"/>
      <c r="AO80" s="53"/>
      <c r="AP80" s="51"/>
      <c r="AQ80" s="53"/>
      <c r="AR80" s="50"/>
      <c r="AS80" s="51"/>
      <c r="AT80" s="53"/>
      <c r="AU80" s="51"/>
      <c r="AV80" s="53"/>
      <c r="AW80" s="53"/>
      <c r="AX80" s="53"/>
      <c r="AY80" s="53"/>
      <c r="AZ80" s="53"/>
      <c r="BA80" s="50"/>
      <c r="BB80" s="51"/>
      <c r="BC80" s="53"/>
      <c r="BD80" s="51"/>
      <c r="BE80" s="53"/>
      <c r="BF80" s="53"/>
      <c r="BG80" s="53"/>
      <c r="BH80" s="50"/>
      <c r="BI80" s="51"/>
      <c r="BJ80" s="53"/>
      <c r="BK80" s="51"/>
      <c r="BL80" s="53"/>
      <c r="BM80" s="53"/>
      <c r="BN80" s="53"/>
      <c r="BO80" s="53"/>
      <c r="BP80" s="50"/>
      <c r="BQ80" s="51"/>
      <c r="BR80" s="53"/>
      <c r="BS80" s="53"/>
      <c r="BT80" s="50"/>
      <c r="BU80" s="51"/>
      <c r="BV80" s="53"/>
      <c r="BW80" s="50"/>
      <c r="BX80" s="51"/>
      <c r="BY80" s="53"/>
      <c r="BZ80" s="50"/>
      <c r="CA80" s="51"/>
      <c r="CB80" s="53"/>
      <c r="CC80" s="50"/>
      <c r="CD80" s="51"/>
      <c r="CE80" s="53"/>
      <c r="CF80" s="50"/>
      <c r="CG80" s="51"/>
      <c r="CH80" s="53"/>
      <c r="CI80" s="50"/>
      <c r="CJ80" s="51"/>
      <c r="CK80" s="53"/>
      <c r="CL80" s="50"/>
      <c r="CM80" s="51"/>
      <c r="CN80" s="53"/>
      <c r="CO80" s="50"/>
      <c r="CP80" s="51"/>
      <c r="CQ80" s="53"/>
      <c r="CR80" s="53"/>
      <c r="CS80" s="51"/>
      <c r="CT80" s="53"/>
      <c r="CU80" s="53"/>
      <c r="CV80" s="53"/>
      <c r="DB80" s="50"/>
      <c r="DC80" s="51"/>
      <c r="DD80" s="53"/>
      <c r="DE80" s="51"/>
      <c r="DF80" s="53"/>
      <c r="DG80" s="50"/>
      <c r="DH80" s="51"/>
      <c r="DI80" s="53"/>
      <c r="DJ80" s="51"/>
      <c r="DK80" s="53"/>
      <c r="DL80" s="53"/>
      <c r="DM80" s="53"/>
      <c r="DN80" s="53"/>
      <c r="DO80" s="53"/>
      <c r="DP80" s="50"/>
      <c r="DQ80" s="51"/>
      <c r="DR80" s="53"/>
      <c r="DS80" s="51"/>
      <c r="DT80" s="53"/>
      <c r="DU80" s="53"/>
      <c r="DV80" s="50"/>
      <c r="DW80" s="51"/>
      <c r="DX80" s="53"/>
      <c r="DY80" s="51"/>
      <c r="DZ80" s="53"/>
      <c r="EA80" s="53"/>
      <c r="EB80" s="53"/>
      <c r="EC80" s="50"/>
      <c r="ED80" s="51"/>
      <c r="EE80" s="53"/>
      <c r="EF80" s="51"/>
      <c r="EG80" s="53"/>
      <c r="EH80" s="53"/>
      <c r="EI80" s="53"/>
      <c r="EJ80" s="53"/>
      <c r="EK80" s="50"/>
      <c r="EL80" s="51"/>
      <c r="EM80" s="53"/>
      <c r="EN80" s="51"/>
      <c r="EO80" s="53"/>
      <c r="EP80" s="53"/>
    </row>
    <row r="81" spans="1:146" x14ac:dyDescent="0.2">
      <c r="A81" s="27" t="s">
        <v>92</v>
      </c>
      <c r="B81" s="44"/>
      <c r="C81" s="63">
        <v>3943685986.3470001</v>
      </c>
      <c r="D81" s="64">
        <v>3559151297.3119998</v>
      </c>
      <c r="E81" s="65">
        <v>361250283.27700001</v>
      </c>
      <c r="F81" s="65">
        <v>3197901014.0350003</v>
      </c>
      <c r="G81" s="64">
        <v>384534689.03500009</v>
      </c>
      <c r="H81" s="44"/>
      <c r="I81" s="63">
        <v>209124276.34100002</v>
      </c>
      <c r="J81" s="64">
        <v>100102384.64399999</v>
      </c>
      <c r="K81" s="66">
        <v>100102384.64399999</v>
      </c>
      <c r="L81" s="64">
        <v>109021891.69700001</v>
      </c>
      <c r="M81" s="66">
        <v>19784824.901999999</v>
      </c>
      <c r="N81" s="66">
        <v>51317068.097999997</v>
      </c>
      <c r="O81" s="66">
        <v>12726609.369000001</v>
      </c>
      <c r="P81" s="66">
        <v>23647623.061000001</v>
      </c>
      <c r="Q81" s="66">
        <v>1084454.0399999998</v>
      </c>
      <c r="R81" s="66">
        <v>367761.77900000004</v>
      </c>
      <c r="S81" s="66">
        <v>93550.447999999989</v>
      </c>
      <c r="T81" s="63">
        <v>348618934.87199992</v>
      </c>
      <c r="U81" s="64">
        <v>334817868.82999992</v>
      </c>
      <c r="V81" s="66">
        <v>334817868.82999992</v>
      </c>
      <c r="W81" s="64">
        <v>13801066.041999999</v>
      </c>
      <c r="X81" s="66">
        <v>6301782.5530000003</v>
      </c>
      <c r="Y81" s="66">
        <v>4013928.878</v>
      </c>
      <c r="Z81" s="66">
        <v>79948.399999999994</v>
      </c>
      <c r="AA81" s="66">
        <v>3405406.2110000001</v>
      </c>
      <c r="AB81" s="63">
        <v>193252609.90399998</v>
      </c>
      <c r="AC81" s="64">
        <v>193252609.90399998</v>
      </c>
      <c r="AD81" s="66">
        <v>156709916.80999997</v>
      </c>
      <c r="AE81" s="66">
        <v>26469239.028000005</v>
      </c>
      <c r="AF81" s="66">
        <v>10073454.066</v>
      </c>
      <c r="AG81" s="63">
        <v>34622341</v>
      </c>
      <c r="AH81" s="64">
        <v>34622341</v>
      </c>
      <c r="AI81" s="66">
        <v>34622341</v>
      </c>
      <c r="AJ81" s="63">
        <v>29527.35</v>
      </c>
      <c r="AK81" s="64">
        <v>29527.35</v>
      </c>
      <c r="AL81" s="66">
        <v>29527.35</v>
      </c>
      <c r="AM81" s="63">
        <v>133520968.63800001</v>
      </c>
      <c r="AN81" s="64">
        <v>133123681.66200002</v>
      </c>
      <c r="AO81" s="66">
        <v>133123681.66200002</v>
      </c>
      <c r="AP81" s="64">
        <v>397286.97599999997</v>
      </c>
      <c r="AQ81" s="66">
        <v>397286.97599999997</v>
      </c>
      <c r="AR81" s="63">
        <v>211354848</v>
      </c>
      <c r="AS81" s="64">
        <v>63913344</v>
      </c>
      <c r="AT81" s="66">
        <v>63913344</v>
      </c>
      <c r="AU81" s="51">
        <v>147441504</v>
      </c>
      <c r="AV81" s="66">
        <v>107619100</v>
      </c>
      <c r="AW81" s="66">
        <v>12750629</v>
      </c>
      <c r="AX81" s="66">
        <v>25989498</v>
      </c>
      <c r="AY81" s="66">
        <v>377687</v>
      </c>
      <c r="AZ81" s="66">
        <v>704590</v>
      </c>
      <c r="BA81" s="63">
        <v>517740133.69099998</v>
      </c>
      <c r="BB81" s="64">
        <v>513247400.15700001</v>
      </c>
      <c r="BC81" s="66">
        <v>513247400.15700001</v>
      </c>
      <c r="BD81" s="64">
        <v>4492733.534</v>
      </c>
      <c r="BE81" s="66">
        <v>1917131.2220000001</v>
      </c>
      <c r="BF81" s="66">
        <v>1865947.3919999998</v>
      </c>
      <c r="BG81" s="66">
        <v>709654.92</v>
      </c>
      <c r="BH81" s="63">
        <v>71025833.868000001</v>
      </c>
      <c r="BI81" s="64">
        <v>14738104.165999999</v>
      </c>
      <c r="BJ81" s="66">
        <v>14738104.165999999</v>
      </c>
      <c r="BK81" s="64">
        <v>56287729.702</v>
      </c>
      <c r="BL81" s="66">
        <v>18098420.752</v>
      </c>
      <c r="BM81" s="66">
        <v>16895559.566</v>
      </c>
      <c r="BN81" s="66">
        <v>13187454.284999998</v>
      </c>
      <c r="BO81" s="66">
        <v>8106295.0989999995</v>
      </c>
      <c r="BP81" s="63">
        <v>74695853.620999992</v>
      </c>
      <c r="BQ81" s="64">
        <v>74695853.620999992</v>
      </c>
      <c r="BR81" s="66">
        <v>38641555.282999992</v>
      </c>
      <c r="BS81" s="66">
        <v>36054298.338000007</v>
      </c>
      <c r="BT81" s="63">
        <v>33175561.953000002</v>
      </c>
      <c r="BU81" s="64">
        <v>33175561.953000002</v>
      </c>
      <c r="BV81" s="66">
        <v>33175561.953000002</v>
      </c>
      <c r="BW81" s="63">
        <v>26839154.443999998</v>
      </c>
      <c r="BX81" s="64">
        <v>26839154.443999998</v>
      </c>
      <c r="BY81" s="66">
        <v>26839154.443999998</v>
      </c>
      <c r="BZ81" s="63">
        <v>11270032</v>
      </c>
      <c r="CA81" s="64">
        <v>11270032</v>
      </c>
      <c r="CB81" s="66">
        <v>11270032</v>
      </c>
      <c r="CC81" s="63">
        <v>11991979.043</v>
      </c>
      <c r="CD81" s="64">
        <v>11991979.043</v>
      </c>
      <c r="CE81" s="66">
        <v>11991979.043</v>
      </c>
      <c r="CF81" s="63">
        <v>22978501</v>
      </c>
      <c r="CG81" s="64">
        <v>22978501</v>
      </c>
      <c r="CH81" s="66">
        <v>22978501</v>
      </c>
      <c r="CI81" s="63">
        <v>4576943.6099999994</v>
      </c>
      <c r="CJ81" s="64">
        <v>4576943.6099999994</v>
      </c>
      <c r="CK81" s="66">
        <v>4576943.6099999994</v>
      </c>
      <c r="CL81" s="63">
        <v>77204479.363000005</v>
      </c>
      <c r="CM81" s="64">
        <v>77204479.363000005</v>
      </c>
      <c r="CN81" s="66">
        <v>77204479.363000005</v>
      </c>
      <c r="CO81" s="50">
        <f t="shared" ref="CO81" si="12">CP81+CS81</f>
        <v>801483822.63400006</v>
      </c>
      <c r="CP81" s="64">
        <v>785956647.15200007</v>
      </c>
      <c r="CQ81" s="66">
        <v>230534745.40100002</v>
      </c>
      <c r="CR81" s="66">
        <v>555421901.75100005</v>
      </c>
      <c r="CS81" s="64">
        <v>15527175.482000001</v>
      </c>
      <c r="CT81" s="66">
        <v>6892122.1660000002</v>
      </c>
      <c r="CU81" s="66">
        <v>1706882.325</v>
      </c>
      <c r="CV81" s="66">
        <v>6928170.9910000004</v>
      </c>
      <c r="DB81" s="63">
        <v>5613098.7039999999</v>
      </c>
      <c r="DC81" s="64">
        <v>1274111.0279999999</v>
      </c>
      <c r="DD81" s="66">
        <v>1274111.0279999999</v>
      </c>
      <c r="DE81" s="64">
        <v>4338987.676</v>
      </c>
      <c r="DF81" s="66">
        <v>4338987.676</v>
      </c>
      <c r="DG81" s="63">
        <v>665501826.44200003</v>
      </c>
      <c r="DH81" s="64">
        <v>653001255.58200002</v>
      </c>
      <c r="DI81" s="66">
        <v>653001255.58200002</v>
      </c>
      <c r="DJ81" s="64">
        <v>12500570.859999998</v>
      </c>
      <c r="DK81" s="66">
        <v>11827017.419999998</v>
      </c>
      <c r="DL81" s="66">
        <v>491006.04000000004</v>
      </c>
      <c r="DM81" s="66">
        <v>88325.09599999999</v>
      </c>
      <c r="DN81" s="66">
        <v>60095.093000000001</v>
      </c>
      <c r="DO81" s="66">
        <v>34127.211000000003</v>
      </c>
      <c r="DP81" s="63">
        <v>49615100.136999995</v>
      </c>
      <c r="DQ81" s="64">
        <v>49019153.941999994</v>
      </c>
      <c r="DR81" s="66">
        <v>49019153.941999994</v>
      </c>
      <c r="DS81" s="64">
        <v>595946.19500000007</v>
      </c>
      <c r="DT81" s="66">
        <v>203169.29699999999</v>
      </c>
      <c r="DU81" s="66">
        <v>392776.89800000004</v>
      </c>
      <c r="DV81" s="63">
        <v>81188332</v>
      </c>
      <c r="DW81" s="64">
        <v>68992090</v>
      </c>
      <c r="DX81" s="66">
        <v>68992090</v>
      </c>
      <c r="DY81" s="64">
        <v>12196242</v>
      </c>
      <c r="DZ81" s="66">
        <v>1510478</v>
      </c>
      <c r="EA81" s="66">
        <v>10439071</v>
      </c>
      <c r="EB81" s="66">
        <v>246693</v>
      </c>
      <c r="EC81" s="63">
        <v>204910907.928</v>
      </c>
      <c r="ED81" s="64">
        <v>199479230.77599999</v>
      </c>
      <c r="EE81" s="66">
        <v>199479230.77599999</v>
      </c>
      <c r="EF81" s="64">
        <v>5431677.1519999998</v>
      </c>
      <c r="EG81" s="66">
        <v>1329074.888</v>
      </c>
      <c r="EH81" s="66">
        <v>3653337.4279999998</v>
      </c>
      <c r="EI81" s="66">
        <v>433222.17600000004</v>
      </c>
      <c r="EJ81" s="66">
        <v>16042.66</v>
      </c>
      <c r="EK81" s="63">
        <v>153350919.80399999</v>
      </c>
      <c r="EL81" s="64">
        <v>150849042.08499998</v>
      </c>
      <c r="EM81" s="66">
        <v>150849042.08499998</v>
      </c>
      <c r="EN81" s="64">
        <v>2501877.719</v>
      </c>
      <c r="EO81" s="66">
        <v>1544426.112</v>
      </c>
      <c r="EP81" s="66">
        <v>957451.60699999996</v>
      </c>
    </row>
    <row r="82" spans="1:146" x14ac:dyDescent="0.2">
      <c r="A82" s="27"/>
      <c r="B82" s="44"/>
      <c r="C82" s="50"/>
      <c r="D82" s="51"/>
      <c r="E82" s="52"/>
      <c r="F82" s="52"/>
      <c r="G82" s="51"/>
      <c r="H82" s="44"/>
      <c r="I82" s="50"/>
      <c r="J82" s="51"/>
      <c r="K82" s="53"/>
      <c r="L82" s="51"/>
      <c r="M82" s="53"/>
      <c r="N82" s="53"/>
      <c r="O82" s="53"/>
      <c r="P82" s="53"/>
      <c r="Q82" s="53"/>
      <c r="R82" s="53"/>
      <c r="S82" s="53"/>
      <c r="T82" s="50"/>
      <c r="U82" s="51"/>
      <c r="V82" s="53"/>
      <c r="W82" s="51"/>
      <c r="X82" s="53"/>
      <c r="Y82" s="53"/>
      <c r="Z82" s="53"/>
      <c r="AA82" s="53"/>
      <c r="AB82" s="50"/>
      <c r="AC82" s="51"/>
      <c r="AD82" s="53"/>
      <c r="AE82" s="53"/>
      <c r="AF82" s="53"/>
      <c r="AG82" s="50"/>
      <c r="AH82" s="51"/>
      <c r="AI82" s="53"/>
      <c r="AJ82" s="50"/>
      <c r="AK82" s="51"/>
      <c r="AL82" s="53"/>
      <c r="AM82" s="50"/>
      <c r="AN82" s="51"/>
      <c r="AO82" s="53"/>
      <c r="AP82" s="51"/>
      <c r="AQ82" s="53"/>
      <c r="AR82" s="50"/>
      <c r="AS82" s="51"/>
      <c r="AT82" s="53"/>
      <c r="AU82" s="51"/>
      <c r="AV82" s="53"/>
      <c r="AW82" s="53"/>
      <c r="AX82" s="53"/>
      <c r="AY82" s="53"/>
      <c r="AZ82" s="53"/>
      <c r="BA82" s="50"/>
      <c r="BB82" s="51"/>
      <c r="BC82" s="53"/>
      <c r="BD82" s="51"/>
      <c r="BE82" s="53"/>
      <c r="BF82" s="53"/>
      <c r="BG82" s="53"/>
      <c r="BH82" s="50"/>
      <c r="BI82" s="51"/>
      <c r="BJ82" s="53"/>
      <c r="BK82" s="51"/>
      <c r="BL82" s="53"/>
      <c r="BM82" s="53"/>
      <c r="BN82" s="53"/>
      <c r="BO82" s="53"/>
      <c r="BP82" s="50"/>
      <c r="BQ82" s="51"/>
      <c r="BR82" s="53"/>
      <c r="BS82" s="53"/>
      <c r="BT82" s="50"/>
      <c r="BU82" s="51"/>
      <c r="BV82" s="53"/>
      <c r="BW82" s="50"/>
      <c r="BX82" s="51"/>
      <c r="BY82" s="53"/>
      <c r="BZ82" s="50"/>
      <c r="CA82" s="51"/>
      <c r="CB82" s="53"/>
      <c r="CC82" s="50"/>
      <c r="CD82" s="51"/>
      <c r="CE82" s="53"/>
      <c r="CF82" s="50"/>
      <c r="CG82" s="51"/>
      <c r="CH82" s="53"/>
      <c r="CI82" s="50"/>
      <c r="CJ82" s="51"/>
      <c r="CK82" s="53"/>
      <c r="CL82" s="50"/>
      <c r="CM82" s="51"/>
      <c r="CN82" s="53"/>
      <c r="CO82" s="50"/>
      <c r="CP82" s="51"/>
      <c r="CQ82" s="53"/>
      <c r="CR82" s="53"/>
      <c r="CS82" s="51"/>
      <c r="CT82" s="53"/>
      <c r="CU82" s="53"/>
      <c r="CV82" s="53"/>
      <c r="DB82" s="50"/>
      <c r="DC82" s="51"/>
      <c r="DD82" s="53"/>
      <c r="DE82" s="51"/>
      <c r="DF82" s="53"/>
      <c r="DG82" s="50"/>
      <c r="DH82" s="51"/>
      <c r="DI82" s="53"/>
      <c r="DJ82" s="51"/>
      <c r="DK82" s="53"/>
      <c r="DL82" s="53"/>
      <c r="DM82" s="53"/>
      <c r="DN82" s="53"/>
      <c r="DO82" s="53"/>
      <c r="DP82" s="50"/>
      <c r="DQ82" s="51"/>
      <c r="DR82" s="53"/>
      <c r="DS82" s="51"/>
      <c r="DT82" s="53"/>
      <c r="DU82" s="53"/>
      <c r="DV82" s="50"/>
      <c r="DW82" s="51"/>
      <c r="DX82" s="53"/>
      <c r="DY82" s="51"/>
      <c r="DZ82" s="53"/>
      <c r="EA82" s="53"/>
      <c r="EB82" s="53"/>
      <c r="EC82" s="50"/>
      <c r="ED82" s="51"/>
      <c r="EE82" s="53"/>
      <c r="EF82" s="51"/>
      <c r="EG82" s="53"/>
      <c r="EH82" s="53"/>
      <c r="EI82" s="53"/>
      <c r="EJ82" s="53"/>
      <c r="EK82" s="50"/>
      <c r="EL82" s="51"/>
      <c r="EM82" s="53"/>
      <c r="EN82" s="51"/>
      <c r="EO82" s="53"/>
      <c r="EP82" s="53"/>
    </row>
    <row r="83" spans="1:146" x14ac:dyDescent="0.2">
      <c r="A83" s="28" t="s">
        <v>93</v>
      </c>
      <c r="B83" s="44"/>
      <c r="C83" s="50"/>
      <c r="D83" s="51"/>
      <c r="E83" s="52"/>
      <c r="F83" s="52"/>
      <c r="G83" s="51"/>
      <c r="H83" s="44"/>
      <c r="I83" s="50"/>
      <c r="J83" s="51"/>
      <c r="K83" s="53"/>
      <c r="L83" s="51"/>
      <c r="M83" s="53"/>
      <c r="N83" s="53"/>
      <c r="O83" s="53"/>
      <c r="P83" s="53"/>
      <c r="Q83" s="53"/>
      <c r="R83" s="53"/>
      <c r="S83" s="53"/>
      <c r="T83" s="50"/>
      <c r="U83" s="51"/>
      <c r="V83" s="53"/>
      <c r="W83" s="51"/>
      <c r="X83" s="53"/>
      <c r="Y83" s="53"/>
      <c r="Z83" s="53"/>
      <c r="AA83" s="53"/>
      <c r="AB83" s="50"/>
      <c r="AC83" s="51"/>
      <c r="AD83" s="53"/>
      <c r="AE83" s="53"/>
      <c r="AF83" s="53"/>
      <c r="AG83" s="50"/>
      <c r="AH83" s="51"/>
      <c r="AI83" s="53"/>
      <c r="AJ83" s="50"/>
      <c r="AK83" s="51"/>
      <c r="AL83" s="53"/>
      <c r="AM83" s="50"/>
      <c r="AN83" s="51"/>
      <c r="AO83" s="53"/>
      <c r="AP83" s="51"/>
      <c r="AQ83" s="53"/>
      <c r="AR83" s="50"/>
      <c r="AS83" s="51"/>
      <c r="AT83" s="53"/>
      <c r="AU83" s="51"/>
      <c r="AV83" s="53"/>
      <c r="AW83" s="53"/>
      <c r="AX83" s="53"/>
      <c r="AY83" s="53"/>
      <c r="AZ83" s="53"/>
      <c r="BA83" s="50"/>
      <c r="BB83" s="51"/>
      <c r="BC83" s="53"/>
      <c r="BD83" s="51"/>
      <c r="BE83" s="53"/>
      <c r="BF83" s="53"/>
      <c r="BG83" s="53"/>
      <c r="BH83" s="50"/>
      <c r="BI83" s="51"/>
      <c r="BJ83" s="53"/>
      <c r="BK83" s="51"/>
      <c r="BL83" s="53"/>
      <c r="BM83" s="53"/>
      <c r="BN83" s="53"/>
      <c r="BO83" s="53"/>
      <c r="BP83" s="50"/>
      <c r="BQ83" s="51"/>
      <c r="BR83" s="53"/>
      <c r="BS83" s="53"/>
      <c r="BT83" s="50"/>
      <c r="BU83" s="51"/>
      <c r="BV83" s="53"/>
      <c r="BW83" s="50"/>
      <c r="BX83" s="51"/>
      <c r="BY83" s="53"/>
      <c r="BZ83" s="50"/>
      <c r="CA83" s="51"/>
      <c r="CB83" s="53"/>
      <c r="CC83" s="50"/>
      <c r="CD83" s="51"/>
      <c r="CE83" s="53"/>
      <c r="CF83" s="50"/>
      <c r="CG83" s="51"/>
      <c r="CH83" s="53"/>
      <c r="CI83" s="50"/>
      <c r="CJ83" s="51"/>
      <c r="CK83" s="53"/>
      <c r="CL83" s="50"/>
      <c r="CM83" s="51"/>
      <c r="CN83" s="53"/>
      <c r="CO83" s="50"/>
      <c r="CP83" s="51"/>
      <c r="CQ83" s="53"/>
      <c r="CR83" s="53"/>
      <c r="CS83" s="51"/>
      <c r="CT83" s="53"/>
      <c r="CU83" s="53"/>
      <c r="CV83" s="53"/>
      <c r="DB83" s="50"/>
      <c r="DC83" s="51"/>
      <c r="DD83" s="53"/>
      <c r="DE83" s="51"/>
      <c r="DF83" s="53"/>
      <c r="DG83" s="50"/>
      <c r="DH83" s="51"/>
      <c r="DI83" s="53"/>
      <c r="DJ83" s="51"/>
      <c r="DK83" s="53"/>
      <c r="DL83" s="53"/>
      <c r="DM83" s="53"/>
      <c r="DN83" s="53"/>
      <c r="DO83" s="53"/>
      <c r="DP83" s="50"/>
      <c r="DQ83" s="51"/>
      <c r="DR83" s="53"/>
      <c r="DS83" s="51"/>
      <c r="DT83" s="53"/>
      <c r="DU83" s="53"/>
      <c r="DV83" s="50"/>
      <c r="DW83" s="51"/>
      <c r="DX83" s="53"/>
      <c r="DY83" s="51"/>
      <c r="DZ83" s="53"/>
      <c r="EA83" s="53"/>
      <c r="EB83" s="53"/>
      <c r="EC83" s="50"/>
      <c r="ED83" s="51"/>
      <c r="EE83" s="53"/>
      <c r="EF83" s="51"/>
      <c r="EG83" s="53"/>
      <c r="EH83" s="53"/>
      <c r="EI83" s="53"/>
      <c r="EJ83" s="53"/>
      <c r="EK83" s="50"/>
      <c r="EL83" s="51"/>
      <c r="EM83" s="53"/>
      <c r="EN83" s="51"/>
      <c r="EO83" s="53"/>
      <c r="EP83" s="53"/>
    </row>
    <row r="84" spans="1:146" x14ac:dyDescent="0.2">
      <c r="A84" s="10"/>
      <c r="B84" s="44"/>
      <c r="C84" s="50"/>
      <c r="D84" s="51"/>
      <c r="E84" s="52"/>
      <c r="F84" s="52"/>
      <c r="G84" s="51"/>
      <c r="H84" s="44"/>
      <c r="I84" s="50"/>
      <c r="J84" s="51"/>
      <c r="K84" s="53"/>
      <c r="L84" s="51"/>
      <c r="M84" s="53"/>
      <c r="N84" s="53"/>
      <c r="O84" s="53"/>
      <c r="P84" s="53"/>
      <c r="Q84" s="53"/>
      <c r="R84" s="53"/>
      <c r="S84" s="53"/>
      <c r="T84" s="50"/>
      <c r="U84" s="51"/>
      <c r="V84" s="53"/>
      <c r="W84" s="51"/>
      <c r="X84" s="53"/>
      <c r="Y84" s="53"/>
      <c r="Z84" s="53"/>
      <c r="AA84" s="53"/>
      <c r="AB84" s="50"/>
      <c r="AC84" s="51"/>
      <c r="AD84" s="53"/>
      <c r="AE84" s="53"/>
      <c r="AF84" s="53"/>
      <c r="AG84" s="50"/>
      <c r="AH84" s="51"/>
      <c r="AI84" s="53"/>
      <c r="AJ84" s="50"/>
      <c r="AK84" s="51"/>
      <c r="AL84" s="53"/>
      <c r="AM84" s="50"/>
      <c r="AN84" s="51"/>
      <c r="AO84" s="53"/>
      <c r="AP84" s="51"/>
      <c r="AQ84" s="53"/>
      <c r="AR84" s="50"/>
      <c r="AS84" s="51"/>
      <c r="AT84" s="53"/>
      <c r="AU84" s="51"/>
      <c r="AV84" s="53"/>
      <c r="AW84" s="53"/>
      <c r="AX84" s="53"/>
      <c r="AY84" s="53"/>
      <c r="AZ84" s="53"/>
      <c r="BA84" s="50"/>
      <c r="BB84" s="51"/>
      <c r="BC84" s="53"/>
      <c r="BD84" s="51"/>
      <c r="BE84" s="53"/>
      <c r="BF84" s="53"/>
      <c r="BG84" s="53"/>
      <c r="BH84" s="50"/>
      <c r="BI84" s="51"/>
      <c r="BJ84" s="53"/>
      <c r="BK84" s="51"/>
      <c r="BL84" s="53"/>
      <c r="BM84" s="53"/>
      <c r="BN84" s="53"/>
      <c r="BO84" s="53"/>
      <c r="BP84" s="50"/>
      <c r="BQ84" s="51"/>
      <c r="BR84" s="53"/>
      <c r="BS84" s="53"/>
      <c r="BT84" s="50"/>
      <c r="BU84" s="51"/>
      <c r="BV84" s="53"/>
      <c r="BW84" s="50"/>
      <c r="BX84" s="51"/>
      <c r="BY84" s="53"/>
      <c r="BZ84" s="50"/>
      <c r="CA84" s="51"/>
      <c r="CB84" s="53"/>
      <c r="CC84" s="50"/>
      <c r="CD84" s="51"/>
      <c r="CE84" s="53"/>
      <c r="CF84" s="50"/>
      <c r="CG84" s="51"/>
      <c r="CH84" s="53"/>
      <c r="CI84" s="50"/>
      <c r="CJ84" s="51"/>
      <c r="CK84" s="53"/>
      <c r="CL84" s="50"/>
      <c r="CM84" s="51"/>
      <c r="CN84" s="53"/>
      <c r="CO84" s="50"/>
      <c r="CP84" s="51"/>
      <c r="CQ84" s="53"/>
      <c r="CR84" s="53"/>
      <c r="CS84" s="51"/>
      <c r="CT84" s="53"/>
      <c r="CU84" s="53"/>
      <c r="CV84" s="53"/>
      <c r="DB84" s="50"/>
      <c r="DC84" s="51"/>
      <c r="DD84" s="53"/>
      <c r="DE84" s="51"/>
      <c r="DF84" s="53"/>
      <c r="DG84" s="50"/>
      <c r="DH84" s="51"/>
      <c r="DI84" s="53"/>
      <c r="DJ84" s="51"/>
      <c r="DK84" s="53"/>
      <c r="DL84" s="53"/>
      <c r="DM84" s="53"/>
      <c r="DN84" s="53"/>
      <c r="DO84" s="53"/>
      <c r="DP84" s="50"/>
      <c r="DQ84" s="51"/>
      <c r="DR84" s="53"/>
      <c r="DS84" s="51"/>
      <c r="DT84" s="53"/>
      <c r="DU84" s="53"/>
      <c r="DV84" s="50"/>
      <c r="DW84" s="51"/>
      <c r="DX84" s="53"/>
      <c r="DY84" s="51"/>
      <c r="DZ84" s="53"/>
      <c r="EA84" s="53"/>
      <c r="EB84" s="53"/>
      <c r="EC84" s="50"/>
      <c r="ED84" s="51"/>
      <c r="EE84" s="53"/>
      <c r="EF84" s="51"/>
      <c r="EG84" s="53"/>
      <c r="EH84" s="53"/>
      <c r="EI84" s="53"/>
      <c r="EJ84" s="53"/>
      <c r="EK84" s="50"/>
      <c r="EL84" s="51"/>
      <c r="EM84" s="53"/>
      <c r="EN84" s="51"/>
      <c r="EO84" s="53"/>
      <c r="EP84" s="53"/>
    </row>
    <row r="85" spans="1:146" x14ac:dyDescent="0.2">
      <c r="A85" s="24" t="s">
        <v>94</v>
      </c>
      <c r="B85" s="44"/>
      <c r="C85" s="50"/>
      <c r="D85" s="51"/>
      <c r="E85" s="52"/>
      <c r="F85" s="52"/>
      <c r="G85" s="51"/>
      <c r="H85" s="44"/>
      <c r="I85" s="50"/>
      <c r="J85" s="51"/>
      <c r="K85" s="53"/>
      <c r="L85" s="51"/>
      <c r="M85" s="53"/>
      <c r="N85" s="53"/>
      <c r="O85" s="53"/>
      <c r="P85" s="53"/>
      <c r="Q85" s="53"/>
      <c r="R85" s="53"/>
      <c r="S85" s="53"/>
      <c r="T85" s="50"/>
      <c r="U85" s="51"/>
      <c r="V85" s="53"/>
      <c r="W85" s="51"/>
      <c r="X85" s="53"/>
      <c r="Y85" s="53"/>
      <c r="Z85" s="53"/>
      <c r="AA85" s="53"/>
      <c r="AB85" s="50"/>
      <c r="AC85" s="51"/>
      <c r="AD85" s="53"/>
      <c r="AE85" s="53"/>
      <c r="AF85" s="53"/>
      <c r="AG85" s="50"/>
      <c r="AH85" s="51"/>
      <c r="AI85" s="53"/>
      <c r="AJ85" s="50"/>
      <c r="AK85" s="51"/>
      <c r="AL85" s="53"/>
      <c r="AM85" s="50"/>
      <c r="AN85" s="51"/>
      <c r="AO85" s="53"/>
      <c r="AP85" s="51"/>
      <c r="AQ85" s="53"/>
      <c r="AR85" s="50"/>
      <c r="AS85" s="51"/>
      <c r="AT85" s="53"/>
      <c r="AU85" s="51"/>
      <c r="AV85" s="53"/>
      <c r="AW85" s="53"/>
      <c r="AX85" s="53"/>
      <c r="AY85" s="53"/>
      <c r="AZ85" s="53"/>
      <c r="BA85" s="50"/>
      <c r="BB85" s="51"/>
      <c r="BC85" s="53"/>
      <c r="BD85" s="51"/>
      <c r="BE85" s="53"/>
      <c r="BF85" s="53"/>
      <c r="BG85" s="53"/>
      <c r="BH85" s="50"/>
      <c r="BI85" s="51"/>
      <c r="BJ85" s="53"/>
      <c r="BK85" s="51"/>
      <c r="BL85" s="53"/>
      <c r="BM85" s="53"/>
      <c r="BN85" s="53"/>
      <c r="BO85" s="53"/>
      <c r="BP85" s="50"/>
      <c r="BQ85" s="51"/>
      <c r="BR85" s="53"/>
      <c r="BS85" s="53"/>
      <c r="BT85" s="50"/>
      <c r="BU85" s="51"/>
      <c r="BV85" s="53"/>
      <c r="BW85" s="50"/>
      <c r="BX85" s="51"/>
      <c r="BY85" s="53"/>
      <c r="BZ85" s="50"/>
      <c r="CA85" s="51"/>
      <c r="CB85" s="53"/>
      <c r="CC85" s="50"/>
      <c r="CD85" s="51"/>
      <c r="CE85" s="53"/>
      <c r="CF85" s="50"/>
      <c r="CG85" s="51"/>
      <c r="CH85" s="53"/>
      <c r="CI85" s="50"/>
      <c r="CJ85" s="51"/>
      <c r="CK85" s="53"/>
      <c r="CL85" s="50"/>
      <c r="CM85" s="51"/>
      <c r="CN85" s="53"/>
      <c r="CO85" s="50"/>
      <c r="CP85" s="51"/>
      <c r="CQ85" s="53"/>
      <c r="CR85" s="53"/>
      <c r="CS85" s="51"/>
      <c r="CT85" s="53"/>
      <c r="CU85" s="53"/>
      <c r="CV85" s="53"/>
      <c r="DB85" s="50"/>
      <c r="DC85" s="51"/>
      <c r="DD85" s="53"/>
      <c r="DE85" s="51"/>
      <c r="DF85" s="53"/>
      <c r="DG85" s="50"/>
      <c r="DH85" s="51"/>
      <c r="DI85" s="53"/>
      <c r="DJ85" s="51"/>
      <c r="DK85" s="53"/>
      <c r="DL85" s="53"/>
      <c r="DM85" s="53"/>
      <c r="DN85" s="53"/>
      <c r="DO85" s="53"/>
      <c r="DP85" s="50"/>
      <c r="DQ85" s="51"/>
      <c r="DR85" s="53"/>
      <c r="DS85" s="51"/>
      <c r="DT85" s="53"/>
      <c r="DU85" s="53"/>
      <c r="DV85" s="50"/>
      <c r="DW85" s="51"/>
      <c r="DX85" s="53"/>
      <c r="DY85" s="51"/>
      <c r="DZ85" s="53"/>
      <c r="EA85" s="53"/>
      <c r="EB85" s="53"/>
      <c r="EC85" s="50"/>
      <c r="ED85" s="51"/>
      <c r="EE85" s="53"/>
      <c r="EF85" s="51"/>
      <c r="EG85" s="53"/>
      <c r="EH85" s="53"/>
      <c r="EI85" s="53"/>
      <c r="EJ85" s="53"/>
      <c r="EK85" s="50"/>
      <c r="EL85" s="51"/>
      <c r="EM85" s="53"/>
      <c r="EN85" s="51"/>
      <c r="EO85" s="53"/>
      <c r="EP85" s="53"/>
    </row>
    <row r="86" spans="1:146" x14ac:dyDescent="0.2">
      <c r="A86" s="10" t="s">
        <v>95</v>
      </c>
      <c r="B86" s="44"/>
      <c r="C86" s="50">
        <v>18909.178</v>
      </c>
      <c r="D86" s="51">
        <v>117707.178</v>
      </c>
      <c r="E86" s="52">
        <v>18909.178</v>
      </c>
      <c r="F86" s="52">
        <v>98798</v>
      </c>
      <c r="G86" s="51">
        <v>-98798</v>
      </c>
      <c r="H86" s="44"/>
      <c r="I86" s="50">
        <v>0</v>
      </c>
      <c r="J86" s="51">
        <v>0</v>
      </c>
      <c r="K86" s="53">
        <v>0</v>
      </c>
      <c r="L86" s="51">
        <v>0</v>
      </c>
      <c r="M86" s="53">
        <v>0</v>
      </c>
      <c r="N86" s="53">
        <v>0</v>
      </c>
      <c r="O86" s="53">
        <v>0</v>
      </c>
      <c r="P86" s="53">
        <v>0</v>
      </c>
      <c r="Q86" s="53">
        <v>0</v>
      </c>
      <c r="R86" s="53">
        <v>0</v>
      </c>
      <c r="S86" s="53">
        <v>0</v>
      </c>
      <c r="T86" s="50">
        <v>0</v>
      </c>
      <c r="U86" s="51">
        <v>0</v>
      </c>
      <c r="V86" s="53">
        <v>0</v>
      </c>
      <c r="W86" s="51">
        <v>0</v>
      </c>
      <c r="X86" s="53">
        <v>0</v>
      </c>
      <c r="Y86" s="53">
        <v>0</v>
      </c>
      <c r="Z86" s="53">
        <v>0</v>
      </c>
      <c r="AA86" s="53">
        <v>0</v>
      </c>
      <c r="AB86" s="50">
        <v>0</v>
      </c>
      <c r="AC86" s="51">
        <v>0</v>
      </c>
      <c r="AD86" s="53">
        <v>0</v>
      </c>
      <c r="AE86" s="53">
        <v>0</v>
      </c>
      <c r="AF86" s="53">
        <v>0</v>
      </c>
      <c r="AG86" s="50">
        <v>0</v>
      </c>
      <c r="AH86" s="51">
        <v>0</v>
      </c>
      <c r="AI86" s="53">
        <v>0</v>
      </c>
      <c r="AJ86" s="50">
        <v>0</v>
      </c>
      <c r="AK86" s="51">
        <v>0</v>
      </c>
      <c r="AL86" s="53">
        <v>0</v>
      </c>
      <c r="AM86" s="50">
        <v>0</v>
      </c>
      <c r="AN86" s="51">
        <v>0</v>
      </c>
      <c r="AO86" s="53">
        <v>0</v>
      </c>
      <c r="AP86" s="51">
        <v>0</v>
      </c>
      <c r="AQ86" s="53">
        <v>0</v>
      </c>
      <c r="AR86" s="50">
        <v>0</v>
      </c>
      <c r="AS86" s="51">
        <v>0</v>
      </c>
      <c r="AT86" s="53">
        <v>0</v>
      </c>
      <c r="AU86" s="51">
        <v>0</v>
      </c>
      <c r="AV86" s="53">
        <v>0</v>
      </c>
      <c r="AW86" s="53">
        <v>0</v>
      </c>
      <c r="AX86" s="53">
        <v>0</v>
      </c>
      <c r="AY86" s="53">
        <v>0</v>
      </c>
      <c r="AZ86" s="53">
        <v>0</v>
      </c>
      <c r="BA86" s="50">
        <v>0</v>
      </c>
      <c r="BB86" s="51">
        <v>0</v>
      </c>
      <c r="BC86" s="53">
        <v>0</v>
      </c>
      <c r="BD86" s="51">
        <v>0</v>
      </c>
      <c r="BE86" s="53">
        <v>0</v>
      </c>
      <c r="BF86" s="53">
        <v>0</v>
      </c>
      <c r="BG86" s="53">
        <v>0</v>
      </c>
      <c r="BH86" s="50">
        <v>0</v>
      </c>
      <c r="BI86" s="51">
        <v>0</v>
      </c>
      <c r="BJ86" s="53">
        <v>0</v>
      </c>
      <c r="BK86" s="51">
        <v>0</v>
      </c>
      <c r="BL86" s="53">
        <v>0</v>
      </c>
      <c r="BM86" s="53">
        <v>0</v>
      </c>
      <c r="BN86" s="53">
        <v>0</v>
      </c>
      <c r="BO86" s="53">
        <v>0</v>
      </c>
      <c r="BP86" s="50">
        <v>0</v>
      </c>
      <c r="BQ86" s="51">
        <v>0</v>
      </c>
      <c r="BR86" s="53">
        <v>0</v>
      </c>
      <c r="BS86" s="53">
        <v>0</v>
      </c>
      <c r="BT86" s="50">
        <v>0</v>
      </c>
      <c r="BU86" s="51">
        <v>0</v>
      </c>
      <c r="BV86" s="53">
        <v>0</v>
      </c>
      <c r="BW86" s="50">
        <v>18909.178</v>
      </c>
      <c r="BX86" s="51">
        <v>18909.178</v>
      </c>
      <c r="BY86" s="53">
        <v>18909.178</v>
      </c>
      <c r="BZ86" s="50">
        <v>0</v>
      </c>
      <c r="CA86" s="51">
        <v>0</v>
      </c>
      <c r="CB86" s="53">
        <v>0</v>
      </c>
      <c r="CC86" s="50">
        <v>0</v>
      </c>
      <c r="CD86" s="51">
        <v>0</v>
      </c>
      <c r="CE86" s="53">
        <v>0</v>
      </c>
      <c r="CF86" s="50">
        <v>0</v>
      </c>
      <c r="CG86" s="51">
        <v>0</v>
      </c>
      <c r="CH86" s="53">
        <v>0</v>
      </c>
      <c r="CI86" s="50">
        <v>0</v>
      </c>
      <c r="CJ86" s="51">
        <v>0</v>
      </c>
      <c r="CK86" s="53">
        <v>0</v>
      </c>
      <c r="CL86" s="50">
        <v>0</v>
      </c>
      <c r="CM86" s="51">
        <v>0</v>
      </c>
      <c r="CN86" s="53">
        <v>0</v>
      </c>
      <c r="CO86" s="50">
        <v>0</v>
      </c>
      <c r="CP86" s="51">
        <v>0</v>
      </c>
      <c r="CQ86" s="53">
        <v>0</v>
      </c>
      <c r="CR86" s="53">
        <v>0</v>
      </c>
      <c r="CS86" s="51">
        <v>0</v>
      </c>
      <c r="CT86" s="53">
        <v>0</v>
      </c>
      <c r="CU86" s="53">
        <v>0</v>
      </c>
      <c r="CV86" s="53">
        <v>0</v>
      </c>
      <c r="DB86" s="50">
        <v>0</v>
      </c>
      <c r="DC86" s="51">
        <v>0</v>
      </c>
      <c r="DD86" s="53">
        <v>0</v>
      </c>
      <c r="DE86" s="51">
        <v>0</v>
      </c>
      <c r="DF86" s="53">
        <v>0</v>
      </c>
      <c r="DG86" s="50">
        <v>0</v>
      </c>
      <c r="DH86" s="51">
        <v>0</v>
      </c>
      <c r="DI86" s="53">
        <v>0</v>
      </c>
      <c r="DJ86" s="51">
        <v>0</v>
      </c>
      <c r="DK86" s="53">
        <v>0</v>
      </c>
      <c r="DL86" s="53">
        <v>0</v>
      </c>
      <c r="DM86" s="53">
        <v>0</v>
      </c>
      <c r="DN86" s="53">
        <v>0</v>
      </c>
      <c r="DO86" s="53">
        <v>0</v>
      </c>
      <c r="DP86" s="50">
        <v>0</v>
      </c>
      <c r="DQ86" s="51">
        <v>0</v>
      </c>
      <c r="DR86" s="53">
        <v>0</v>
      </c>
      <c r="DS86" s="51">
        <v>0</v>
      </c>
      <c r="DT86" s="53">
        <v>0</v>
      </c>
      <c r="DU86" s="53">
        <v>0</v>
      </c>
      <c r="DV86" s="50">
        <v>0</v>
      </c>
      <c r="DW86" s="51">
        <v>98798</v>
      </c>
      <c r="DX86" s="53">
        <v>98798</v>
      </c>
      <c r="DY86" s="51">
        <v>-98798</v>
      </c>
      <c r="DZ86" s="53">
        <v>-18435</v>
      </c>
      <c r="EA86" s="53">
        <v>-77264</v>
      </c>
      <c r="EB86" s="53">
        <v>-3099</v>
      </c>
      <c r="EC86" s="50">
        <v>0</v>
      </c>
      <c r="ED86" s="51">
        <v>0</v>
      </c>
      <c r="EE86" s="53">
        <v>0</v>
      </c>
      <c r="EF86" s="51">
        <v>0</v>
      </c>
      <c r="EG86" s="53">
        <v>0</v>
      </c>
      <c r="EH86" s="53">
        <v>0</v>
      </c>
      <c r="EI86" s="53">
        <v>0</v>
      </c>
      <c r="EJ86" s="53">
        <v>0</v>
      </c>
      <c r="EK86" s="50">
        <v>0</v>
      </c>
      <c r="EL86" s="51">
        <v>0</v>
      </c>
      <c r="EM86" s="53">
        <v>0</v>
      </c>
      <c r="EN86" s="51">
        <v>0</v>
      </c>
      <c r="EO86" s="53">
        <v>0</v>
      </c>
      <c r="EP86" s="53">
        <v>0</v>
      </c>
    </row>
    <row r="87" spans="1:146" x14ac:dyDescent="0.2">
      <c r="A87" s="10" t="s">
        <v>96</v>
      </c>
      <c r="B87" s="44"/>
      <c r="C87" s="50">
        <v>0</v>
      </c>
      <c r="D87" s="51">
        <v>0</v>
      </c>
      <c r="E87" s="52">
        <v>0</v>
      </c>
      <c r="F87" s="52">
        <v>0</v>
      </c>
      <c r="G87" s="51">
        <v>0</v>
      </c>
      <c r="H87" s="44"/>
      <c r="I87" s="50">
        <v>0</v>
      </c>
      <c r="J87" s="51">
        <v>0</v>
      </c>
      <c r="K87" s="53">
        <v>0</v>
      </c>
      <c r="L87" s="51">
        <v>0</v>
      </c>
      <c r="M87" s="53">
        <v>0</v>
      </c>
      <c r="N87" s="53">
        <v>0</v>
      </c>
      <c r="O87" s="53">
        <v>0</v>
      </c>
      <c r="P87" s="53">
        <v>0</v>
      </c>
      <c r="Q87" s="53">
        <v>0</v>
      </c>
      <c r="R87" s="53">
        <v>0</v>
      </c>
      <c r="S87" s="53">
        <v>0</v>
      </c>
      <c r="T87" s="50">
        <v>0</v>
      </c>
      <c r="U87" s="51">
        <v>0</v>
      </c>
      <c r="V87" s="53">
        <v>0</v>
      </c>
      <c r="W87" s="51">
        <v>0</v>
      </c>
      <c r="X87" s="53">
        <v>0</v>
      </c>
      <c r="Y87" s="53">
        <v>0</v>
      </c>
      <c r="Z87" s="53">
        <v>0</v>
      </c>
      <c r="AA87" s="53">
        <v>0</v>
      </c>
      <c r="AB87" s="50">
        <v>0</v>
      </c>
      <c r="AC87" s="51">
        <v>0</v>
      </c>
      <c r="AD87" s="53">
        <v>0</v>
      </c>
      <c r="AE87" s="53">
        <v>0</v>
      </c>
      <c r="AF87" s="53">
        <v>0</v>
      </c>
      <c r="AG87" s="50">
        <v>0</v>
      </c>
      <c r="AH87" s="51">
        <v>0</v>
      </c>
      <c r="AI87" s="53">
        <v>0</v>
      </c>
      <c r="AJ87" s="50">
        <v>0</v>
      </c>
      <c r="AK87" s="51">
        <v>0</v>
      </c>
      <c r="AL87" s="53">
        <v>0</v>
      </c>
      <c r="AM87" s="50">
        <v>0</v>
      </c>
      <c r="AN87" s="51">
        <v>0</v>
      </c>
      <c r="AO87" s="53">
        <v>0</v>
      </c>
      <c r="AP87" s="51">
        <v>0</v>
      </c>
      <c r="AQ87" s="53">
        <v>0</v>
      </c>
      <c r="AR87" s="50">
        <v>0</v>
      </c>
      <c r="AS87" s="51">
        <v>0</v>
      </c>
      <c r="AT87" s="53">
        <v>0</v>
      </c>
      <c r="AU87" s="51">
        <v>0</v>
      </c>
      <c r="AV87" s="53">
        <v>0</v>
      </c>
      <c r="AW87" s="53">
        <v>0</v>
      </c>
      <c r="AX87" s="53">
        <v>0</v>
      </c>
      <c r="AY87" s="53">
        <v>0</v>
      </c>
      <c r="AZ87" s="53">
        <v>0</v>
      </c>
      <c r="BA87" s="50">
        <v>0</v>
      </c>
      <c r="BB87" s="51">
        <v>0</v>
      </c>
      <c r="BC87" s="53">
        <v>0</v>
      </c>
      <c r="BD87" s="51">
        <v>0</v>
      </c>
      <c r="BE87" s="53">
        <v>0</v>
      </c>
      <c r="BF87" s="53">
        <v>0</v>
      </c>
      <c r="BG87" s="53">
        <v>0</v>
      </c>
      <c r="BH87" s="50">
        <v>0</v>
      </c>
      <c r="BI87" s="51">
        <v>0</v>
      </c>
      <c r="BJ87" s="53">
        <v>0</v>
      </c>
      <c r="BK87" s="51">
        <v>0</v>
      </c>
      <c r="BL87" s="53">
        <v>0</v>
      </c>
      <c r="BM87" s="53">
        <v>0</v>
      </c>
      <c r="BN87" s="53">
        <v>0</v>
      </c>
      <c r="BO87" s="53">
        <v>0</v>
      </c>
      <c r="BP87" s="50">
        <v>0</v>
      </c>
      <c r="BQ87" s="51">
        <v>0</v>
      </c>
      <c r="BR87" s="53">
        <v>0</v>
      </c>
      <c r="BS87" s="53">
        <v>0</v>
      </c>
      <c r="BT87" s="50">
        <v>0</v>
      </c>
      <c r="BU87" s="51">
        <v>0</v>
      </c>
      <c r="BV87" s="53">
        <v>0</v>
      </c>
      <c r="BW87" s="50">
        <v>0</v>
      </c>
      <c r="BX87" s="51">
        <v>0</v>
      </c>
      <c r="BY87" s="53">
        <v>0</v>
      </c>
      <c r="BZ87" s="50">
        <v>0</v>
      </c>
      <c r="CA87" s="51">
        <v>0</v>
      </c>
      <c r="CB87" s="53">
        <v>0</v>
      </c>
      <c r="CC87" s="50">
        <v>0</v>
      </c>
      <c r="CD87" s="51">
        <v>0</v>
      </c>
      <c r="CE87" s="53">
        <v>0</v>
      </c>
      <c r="CF87" s="50">
        <v>0</v>
      </c>
      <c r="CG87" s="51">
        <v>0</v>
      </c>
      <c r="CH87" s="53">
        <v>0</v>
      </c>
      <c r="CI87" s="50">
        <v>0</v>
      </c>
      <c r="CJ87" s="51">
        <v>0</v>
      </c>
      <c r="CK87" s="53">
        <v>0</v>
      </c>
      <c r="CL87" s="50">
        <v>0</v>
      </c>
      <c r="CM87" s="51">
        <v>0</v>
      </c>
      <c r="CN87" s="53">
        <v>0</v>
      </c>
      <c r="CO87" s="50">
        <v>0</v>
      </c>
      <c r="CP87" s="51">
        <v>0</v>
      </c>
      <c r="CQ87" s="53">
        <v>0</v>
      </c>
      <c r="CR87" s="53">
        <v>0</v>
      </c>
      <c r="CS87" s="51">
        <v>0</v>
      </c>
      <c r="CT87" s="53">
        <v>0</v>
      </c>
      <c r="CU87" s="53">
        <v>0</v>
      </c>
      <c r="CV87" s="53">
        <v>0</v>
      </c>
      <c r="DB87" s="50">
        <v>0</v>
      </c>
      <c r="DC87" s="51">
        <v>0</v>
      </c>
      <c r="DD87" s="53">
        <v>0</v>
      </c>
      <c r="DE87" s="51">
        <v>0</v>
      </c>
      <c r="DF87" s="53">
        <v>0</v>
      </c>
      <c r="DG87" s="50">
        <v>0</v>
      </c>
      <c r="DH87" s="51">
        <v>0</v>
      </c>
      <c r="DI87" s="53">
        <v>0</v>
      </c>
      <c r="DJ87" s="51">
        <v>0</v>
      </c>
      <c r="DK87" s="53">
        <v>0</v>
      </c>
      <c r="DL87" s="53">
        <v>0</v>
      </c>
      <c r="DM87" s="53">
        <v>0</v>
      </c>
      <c r="DN87" s="53">
        <v>0</v>
      </c>
      <c r="DO87" s="53">
        <v>0</v>
      </c>
      <c r="DP87" s="50">
        <v>0</v>
      </c>
      <c r="DQ87" s="51">
        <v>0</v>
      </c>
      <c r="DR87" s="53">
        <v>0</v>
      </c>
      <c r="DS87" s="51">
        <v>0</v>
      </c>
      <c r="DT87" s="53">
        <v>0</v>
      </c>
      <c r="DU87" s="53">
        <v>0</v>
      </c>
      <c r="DV87" s="50">
        <v>0</v>
      </c>
      <c r="DW87" s="51">
        <v>0</v>
      </c>
      <c r="DX87" s="53">
        <v>0</v>
      </c>
      <c r="DY87" s="51">
        <v>0</v>
      </c>
      <c r="DZ87" s="53">
        <v>0</v>
      </c>
      <c r="EA87" s="53">
        <v>0</v>
      </c>
      <c r="EB87" s="53">
        <v>0</v>
      </c>
      <c r="EC87" s="50">
        <v>0</v>
      </c>
      <c r="ED87" s="51">
        <v>0</v>
      </c>
      <c r="EE87" s="53">
        <v>0</v>
      </c>
      <c r="EF87" s="51">
        <v>0</v>
      </c>
      <c r="EG87" s="53">
        <v>0</v>
      </c>
      <c r="EH87" s="53">
        <v>0</v>
      </c>
      <c r="EI87" s="53">
        <v>0</v>
      </c>
      <c r="EJ87" s="53">
        <v>0</v>
      </c>
      <c r="EK87" s="50">
        <v>0</v>
      </c>
      <c r="EL87" s="51">
        <v>0</v>
      </c>
      <c r="EM87" s="53">
        <v>0</v>
      </c>
      <c r="EN87" s="51">
        <v>0</v>
      </c>
      <c r="EO87" s="53">
        <v>0</v>
      </c>
      <c r="EP87" s="53">
        <v>0</v>
      </c>
    </row>
    <row r="88" spans="1:146" x14ac:dyDescent="0.2">
      <c r="A88" s="10" t="s">
        <v>97</v>
      </c>
      <c r="B88" s="44"/>
      <c r="C88" s="50">
        <v>0</v>
      </c>
      <c r="D88" s="51">
        <v>0</v>
      </c>
      <c r="E88" s="52">
        <v>0</v>
      </c>
      <c r="F88" s="52">
        <v>0</v>
      </c>
      <c r="G88" s="51">
        <v>0</v>
      </c>
      <c r="H88" s="44"/>
      <c r="I88" s="50">
        <v>0</v>
      </c>
      <c r="J88" s="51">
        <v>0</v>
      </c>
      <c r="K88" s="53">
        <v>0</v>
      </c>
      <c r="L88" s="51">
        <v>0</v>
      </c>
      <c r="M88" s="53">
        <v>0</v>
      </c>
      <c r="N88" s="53">
        <v>0</v>
      </c>
      <c r="O88" s="53">
        <v>0</v>
      </c>
      <c r="P88" s="53">
        <v>0</v>
      </c>
      <c r="Q88" s="53">
        <v>0</v>
      </c>
      <c r="R88" s="53">
        <v>0</v>
      </c>
      <c r="S88" s="53">
        <v>0</v>
      </c>
      <c r="T88" s="50">
        <v>0</v>
      </c>
      <c r="U88" s="51">
        <v>0</v>
      </c>
      <c r="V88" s="53">
        <v>0</v>
      </c>
      <c r="W88" s="51">
        <v>0</v>
      </c>
      <c r="X88" s="53">
        <v>0</v>
      </c>
      <c r="Y88" s="53">
        <v>0</v>
      </c>
      <c r="Z88" s="53">
        <v>0</v>
      </c>
      <c r="AA88" s="53">
        <v>0</v>
      </c>
      <c r="AB88" s="50">
        <v>0</v>
      </c>
      <c r="AC88" s="51">
        <v>0</v>
      </c>
      <c r="AD88" s="53">
        <v>0</v>
      </c>
      <c r="AE88" s="53">
        <v>0</v>
      </c>
      <c r="AF88" s="53">
        <v>0</v>
      </c>
      <c r="AG88" s="50">
        <v>0</v>
      </c>
      <c r="AH88" s="51">
        <v>0</v>
      </c>
      <c r="AI88" s="53">
        <v>0</v>
      </c>
      <c r="AJ88" s="50">
        <v>0</v>
      </c>
      <c r="AK88" s="51">
        <v>0</v>
      </c>
      <c r="AL88" s="53">
        <v>0</v>
      </c>
      <c r="AM88" s="50">
        <v>0</v>
      </c>
      <c r="AN88" s="51">
        <v>0</v>
      </c>
      <c r="AO88" s="53">
        <v>0</v>
      </c>
      <c r="AP88" s="51">
        <v>0</v>
      </c>
      <c r="AQ88" s="53">
        <v>0</v>
      </c>
      <c r="AR88" s="50">
        <v>0</v>
      </c>
      <c r="AS88" s="51">
        <v>0</v>
      </c>
      <c r="AT88" s="53">
        <v>0</v>
      </c>
      <c r="AU88" s="51">
        <v>0</v>
      </c>
      <c r="AV88" s="53">
        <v>0</v>
      </c>
      <c r="AW88" s="53">
        <v>0</v>
      </c>
      <c r="AX88" s="53">
        <v>0</v>
      </c>
      <c r="AY88" s="53">
        <v>0</v>
      </c>
      <c r="AZ88" s="53">
        <v>0</v>
      </c>
      <c r="BA88" s="50">
        <v>0</v>
      </c>
      <c r="BB88" s="51">
        <v>0</v>
      </c>
      <c r="BC88" s="53">
        <v>0</v>
      </c>
      <c r="BD88" s="51">
        <v>0</v>
      </c>
      <c r="BE88" s="53">
        <v>0</v>
      </c>
      <c r="BF88" s="53">
        <v>0</v>
      </c>
      <c r="BG88" s="53">
        <v>0</v>
      </c>
      <c r="BH88" s="50">
        <v>0</v>
      </c>
      <c r="BI88" s="51">
        <v>0</v>
      </c>
      <c r="BJ88" s="53">
        <v>0</v>
      </c>
      <c r="BK88" s="51">
        <v>0</v>
      </c>
      <c r="BL88" s="53">
        <v>0</v>
      </c>
      <c r="BM88" s="53">
        <v>0</v>
      </c>
      <c r="BN88" s="53">
        <v>0</v>
      </c>
      <c r="BO88" s="53">
        <v>0</v>
      </c>
      <c r="BP88" s="50">
        <v>0</v>
      </c>
      <c r="BQ88" s="51">
        <v>0</v>
      </c>
      <c r="BR88" s="53">
        <v>0</v>
      </c>
      <c r="BS88" s="53">
        <v>0</v>
      </c>
      <c r="BT88" s="50">
        <v>0</v>
      </c>
      <c r="BU88" s="51">
        <v>0</v>
      </c>
      <c r="BV88" s="53">
        <v>0</v>
      </c>
      <c r="BW88" s="50">
        <v>0</v>
      </c>
      <c r="BX88" s="51">
        <v>0</v>
      </c>
      <c r="BY88" s="53">
        <v>0</v>
      </c>
      <c r="BZ88" s="50">
        <v>0</v>
      </c>
      <c r="CA88" s="51">
        <v>0</v>
      </c>
      <c r="CB88" s="53">
        <v>0</v>
      </c>
      <c r="CC88" s="50">
        <v>0</v>
      </c>
      <c r="CD88" s="51">
        <v>0</v>
      </c>
      <c r="CE88" s="53">
        <v>0</v>
      </c>
      <c r="CF88" s="50">
        <v>0</v>
      </c>
      <c r="CG88" s="51">
        <v>0</v>
      </c>
      <c r="CH88" s="53">
        <v>0</v>
      </c>
      <c r="CI88" s="50">
        <v>0</v>
      </c>
      <c r="CJ88" s="51">
        <v>0</v>
      </c>
      <c r="CK88" s="53">
        <v>0</v>
      </c>
      <c r="CL88" s="50">
        <v>0</v>
      </c>
      <c r="CM88" s="51">
        <v>0</v>
      </c>
      <c r="CN88" s="53">
        <v>0</v>
      </c>
      <c r="CO88" s="50">
        <v>0</v>
      </c>
      <c r="CP88" s="51">
        <v>0</v>
      </c>
      <c r="CQ88" s="53">
        <v>0</v>
      </c>
      <c r="CR88" s="53">
        <v>0</v>
      </c>
      <c r="CS88" s="51">
        <v>0</v>
      </c>
      <c r="CT88" s="53">
        <v>0</v>
      </c>
      <c r="CU88" s="53">
        <v>0</v>
      </c>
      <c r="CV88" s="53">
        <v>0</v>
      </c>
      <c r="DB88" s="50">
        <v>0</v>
      </c>
      <c r="DC88" s="51">
        <v>0</v>
      </c>
      <c r="DD88" s="53">
        <v>0</v>
      </c>
      <c r="DE88" s="51">
        <v>0</v>
      </c>
      <c r="DF88" s="53">
        <v>0</v>
      </c>
      <c r="DG88" s="50">
        <v>0</v>
      </c>
      <c r="DH88" s="51">
        <v>0</v>
      </c>
      <c r="DI88" s="53">
        <v>0</v>
      </c>
      <c r="DJ88" s="51">
        <v>0</v>
      </c>
      <c r="DK88" s="53">
        <v>0</v>
      </c>
      <c r="DL88" s="53">
        <v>0</v>
      </c>
      <c r="DM88" s="53">
        <v>0</v>
      </c>
      <c r="DN88" s="53">
        <v>0</v>
      </c>
      <c r="DO88" s="53">
        <v>0</v>
      </c>
      <c r="DP88" s="50">
        <v>0</v>
      </c>
      <c r="DQ88" s="51">
        <v>0</v>
      </c>
      <c r="DR88" s="53">
        <v>0</v>
      </c>
      <c r="DS88" s="51">
        <v>0</v>
      </c>
      <c r="DT88" s="53">
        <v>0</v>
      </c>
      <c r="DU88" s="53">
        <v>0</v>
      </c>
      <c r="DV88" s="50">
        <v>0</v>
      </c>
      <c r="DW88" s="51">
        <v>0</v>
      </c>
      <c r="DX88" s="53">
        <v>0</v>
      </c>
      <c r="DY88" s="51">
        <v>0</v>
      </c>
      <c r="DZ88" s="53">
        <v>0</v>
      </c>
      <c r="EA88" s="53">
        <v>0</v>
      </c>
      <c r="EB88" s="53">
        <v>0</v>
      </c>
      <c r="EC88" s="50">
        <v>0</v>
      </c>
      <c r="ED88" s="51">
        <v>0</v>
      </c>
      <c r="EE88" s="53">
        <v>0</v>
      </c>
      <c r="EF88" s="51">
        <v>0</v>
      </c>
      <c r="EG88" s="53">
        <v>0</v>
      </c>
      <c r="EH88" s="53">
        <v>0</v>
      </c>
      <c r="EI88" s="53">
        <v>0</v>
      </c>
      <c r="EJ88" s="53">
        <v>0</v>
      </c>
      <c r="EK88" s="50">
        <v>0</v>
      </c>
      <c r="EL88" s="51">
        <v>0</v>
      </c>
      <c r="EM88" s="53">
        <v>0</v>
      </c>
      <c r="EN88" s="51">
        <v>0</v>
      </c>
      <c r="EO88" s="53">
        <v>0</v>
      </c>
      <c r="EP88" s="53">
        <v>0</v>
      </c>
    </row>
    <row r="89" spans="1:146" x14ac:dyDescent="0.2">
      <c r="A89" s="10" t="s">
        <v>98</v>
      </c>
      <c r="B89" s="44"/>
      <c r="C89" s="50">
        <v>0</v>
      </c>
      <c r="D89" s="51">
        <v>0</v>
      </c>
      <c r="E89" s="52">
        <v>0</v>
      </c>
      <c r="F89" s="52">
        <v>0</v>
      </c>
      <c r="G89" s="51">
        <v>0</v>
      </c>
      <c r="H89" s="44"/>
      <c r="I89" s="50">
        <v>0</v>
      </c>
      <c r="J89" s="51">
        <v>0</v>
      </c>
      <c r="K89" s="53">
        <v>0</v>
      </c>
      <c r="L89" s="51">
        <v>0</v>
      </c>
      <c r="M89" s="53">
        <v>0</v>
      </c>
      <c r="N89" s="53">
        <v>0</v>
      </c>
      <c r="O89" s="53">
        <v>0</v>
      </c>
      <c r="P89" s="53">
        <v>0</v>
      </c>
      <c r="Q89" s="53">
        <v>0</v>
      </c>
      <c r="R89" s="53">
        <v>0</v>
      </c>
      <c r="S89" s="53">
        <v>0</v>
      </c>
      <c r="T89" s="50">
        <v>0</v>
      </c>
      <c r="U89" s="51">
        <v>0</v>
      </c>
      <c r="V89" s="53">
        <v>0</v>
      </c>
      <c r="W89" s="51">
        <v>0</v>
      </c>
      <c r="X89" s="53">
        <v>0</v>
      </c>
      <c r="Y89" s="53">
        <v>0</v>
      </c>
      <c r="Z89" s="53">
        <v>0</v>
      </c>
      <c r="AA89" s="53">
        <v>0</v>
      </c>
      <c r="AB89" s="50">
        <v>0</v>
      </c>
      <c r="AC89" s="51">
        <v>0</v>
      </c>
      <c r="AD89" s="53">
        <v>0</v>
      </c>
      <c r="AE89" s="53">
        <v>0</v>
      </c>
      <c r="AF89" s="53">
        <v>0</v>
      </c>
      <c r="AG89" s="50">
        <v>0</v>
      </c>
      <c r="AH89" s="51">
        <v>0</v>
      </c>
      <c r="AI89" s="53">
        <v>0</v>
      </c>
      <c r="AJ89" s="50">
        <v>0</v>
      </c>
      <c r="AK89" s="51">
        <v>0</v>
      </c>
      <c r="AL89" s="53">
        <v>0</v>
      </c>
      <c r="AM89" s="50">
        <v>0</v>
      </c>
      <c r="AN89" s="51">
        <v>0</v>
      </c>
      <c r="AO89" s="53">
        <v>0</v>
      </c>
      <c r="AP89" s="51">
        <v>0</v>
      </c>
      <c r="AQ89" s="53">
        <v>0</v>
      </c>
      <c r="AR89" s="50">
        <v>0</v>
      </c>
      <c r="AS89" s="51">
        <v>0</v>
      </c>
      <c r="AT89" s="53">
        <v>0</v>
      </c>
      <c r="AU89" s="51">
        <v>0</v>
      </c>
      <c r="AV89" s="53">
        <v>0</v>
      </c>
      <c r="AW89" s="53">
        <v>0</v>
      </c>
      <c r="AX89" s="53">
        <v>0</v>
      </c>
      <c r="AY89" s="53">
        <v>0</v>
      </c>
      <c r="AZ89" s="53">
        <v>0</v>
      </c>
      <c r="BA89" s="50">
        <v>0</v>
      </c>
      <c r="BB89" s="51">
        <v>0</v>
      </c>
      <c r="BC89" s="53">
        <v>0</v>
      </c>
      <c r="BD89" s="51">
        <v>0</v>
      </c>
      <c r="BE89" s="53">
        <v>0</v>
      </c>
      <c r="BF89" s="53">
        <v>0</v>
      </c>
      <c r="BG89" s="53">
        <v>0</v>
      </c>
      <c r="BH89" s="50">
        <v>0</v>
      </c>
      <c r="BI89" s="51">
        <v>0</v>
      </c>
      <c r="BJ89" s="53">
        <v>0</v>
      </c>
      <c r="BK89" s="51">
        <v>0</v>
      </c>
      <c r="BL89" s="53">
        <v>0</v>
      </c>
      <c r="BM89" s="53">
        <v>0</v>
      </c>
      <c r="BN89" s="53">
        <v>0</v>
      </c>
      <c r="BO89" s="53">
        <v>0</v>
      </c>
      <c r="BP89" s="50">
        <v>0</v>
      </c>
      <c r="BQ89" s="51">
        <v>0</v>
      </c>
      <c r="BR89" s="53">
        <v>0</v>
      </c>
      <c r="BS89" s="53">
        <v>0</v>
      </c>
      <c r="BT89" s="50">
        <v>0</v>
      </c>
      <c r="BU89" s="51">
        <v>0</v>
      </c>
      <c r="BV89" s="53">
        <v>0</v>
      </c>
      <c r="BW89" s="50">
        <v>0</v>
      </c>
      <c r="BX89" s="51">
        <v>0</v>
      </c>
      <c r="BY89" s="53">
        <v>0</v>
      </c>
      <c r="BZ89" s="50">
        <v>0</v>
      </c>
      <c r="CA89" s="51">
        <v>0</v>
      </c>
      <c r="CB89" s="53">
        <v>0</v>
      </c>
      <c r="CC89" s="50">
        <v>0</v>
      </c>
      <c r="CD89" s="51">
        <v>0</v>
      </c>
      <c r="CE89" s="53">
        <v>0</v>
      </c>
      <c r="CF89" s="50">
        <v>0</v>
      </c>
      <c r="CG89" s="51">
        <v>0</v>
      </c>
      <c r="CH89" s="53">
        <v>0</v>
      </c>
      <c r="CI89" s="50">
        <v>0</v>
      </c>
      <c r="CJ89" s="51">
        <v>0</v>
      </c>
      <c r="CK89" s="53">
        <v>0</v>
      </c>
      <c r="CL89" s="50">
        <v>0</v>
      </c>
      <c r="CM89" s="51">
        <v>0</v>
      </c>
      <c r="CN89" s="53">
        <v>0</v>
      </c>
      <c r="CO89" s="50">
        <v>0</v>
      </c>
      <c r="CP89" s="51">
        <v>0</v>
      </c>
      <c r="CQ89" s="53">
        <v>0</v>
      </c>
      <c r="CR89" s="53">
        <v>0</v>
      </c>
      <c r="CS89" s="51">
        <v>0</v>
      </c>
      <c r="CT89" s="53">
        <v>0</v>
      </c>
      <c r="CU89" s="53">
        <v>0</v>
      </c>
      <c r="CV89" s="53">
        <v>0</v>
      </c>
      <c r="DB89" s="50">
        <v>0</v>
      </c>
      <c r="DC89" s="51">
        <v>0</v>
      </c>
      <c r="DD89" s="53">
        <v>0</v>
      </c>
      <c r="DE89" s="51">
        <v>0</v>
      </c>
      <c r="DF89" s="53">
        <v>0</v>
      </c>
      <c r="DG89" s="50">
        <v>0</v>
      </c>
      <c r="DH89" s="51">
        <v>0</v>
      </c>
      <c r="DI89" s="53">
        <v>0</v>
      </c>
      <c r="DJ89" s="51">
        <v>0</v>
      </c>
      <c r="DK89" s="53">
        <v>0</v>
      </c>
      <c r="DL89" s="53">
        <v>0</v>
      </c>
      <c r="DM89" s="53">
        <v>0</v>
      </c>
      <c r="DN89" s="53">
        <v>0</v>
      </c>
      <c r="DO89" s="53">
        <v>0</v>
      </c>
      <c r="DP89" s="50">
        <v>0</v>
      </c>
      <c r="DQ89" s="51">
        <v>0</v>
      </c>
      <c r="DR89" s="53">
        <v>0</v>
      </c>
      <c r="DS89" s="51">
        <v>0</v>
      </c>
      <c r="DT89" s="53">
        <v>0</v>
      </c>
      <c r="DU89" s="53">
        <v>0</v>
      </c>
      <c r="DV89" s="50">
        <v>0</v>
      </c>
      <c r="DW89" s="51">
        <v>0</v>
      </c>
      <c r="DX89" s="53">
        <v>0</v>
      </c>
      <c r="DY89" s="51">
        <v>0</v>
      </c>
      <c r="DZ89" s="53">
        <v>0</v>
      </c>
      <c r="EA89" s="53">
        <v>0</v>
      </c>
      <c r="EB89" s="53">
        <v>0</v>
      </c>
      <c r="EC89" s="50">
        <v>0</v>
      </c>
      <c r="ED89" s="51">
        <v>0</v>
      </c>
      <c r="EE89" s="53">
        <v>0</v>
      </c>
      <c r="EF89" s="51">
        <v>0</v>
      </c>
      <c r="EG89" s="53">
        <v>0</v>
      </c>
      <c r="EH89" s="53">
        <v>0</v>
      </c>
      <c r="EI89" s="53">
        <v>0</v>
      </c>
      <c r="EJ89" s="53">
        <v>0</v>
      </c>
      <c r="EK89" s="50">
        <v>0</v>
      </c>
      <c r="EL89" s="51">
        <v>0</v>
      </c>
      <c r="EM89" s="53">
        <v>0</v>
      </c>
      <c r="EN89" s="51">
        <v>0</v>
      </c>
      <c r="EO89" s="53">
        <v>0</v>
      </c>
      <c r="EP89" s="53">
        <v>0</v>
      </c>
    </row>
    <row r="90" spans="1:146" x14ac:dyDescent="0.2">
      <c r="A90" s="10" t="s">
        <v>99</v>
      </c>
      <c r="B90" s="44"/>
      <c r="C90" s="50">
        <v>1685106.531</v>
      </c>
      <c r="D90" s="51">
        <v>817331.28700000001</v>
      </c>
      <c r="E90" s="52">
        <v>5865.6890000000003</v>
      </c>
      <c r="F90" s="52">
        <v>811465.598</v>
      </c>
      <c r="G90" s="51">
        <v>867775.24400000006</v>
      </c>
      <c r="H90" s="44"/>
      <c r="I90" s="50">
        <v>126488.444</v>
      </c>
      <c r="J90" s="51">
        <v>58852.686000000002</v>
      </c>
      <c r="K90" s="53">
        <v>58852.686000000002</v>
      </c>
      <c r="L90" s="51">
        <v>67635.758000000002</v>
      </c>
      <c r="M90" s="53">
        <v>3733.2779999999998</v>
      </c>
      <c r="N90" s="53">
        <v>32933.103999999999</v>
      </c>
      <c r="O90" s="53">
        <v>11760.055</v>
      </c>
      <c r="P90" s="53">
        <v>18287.424999999999</v>
      </c>
      <c r="Q90" s="53">
        <v>864.67899999999997</v>
      </c>
      <c r="R90" s="53">
        <v>46.719000000000001</v>
      </c>
      <c r="S90" s="53">
        <v>10.497999999999999</v>
      </c>
      <c r="T90" s="50">
        <v>88620.498000000007</v>
      </c>
      <c r="U90" s="51">
        <v>88620.498000000007</v>
      </c>
      <c r="V90" s="53">
        <v>88620.498000000007</v>
      </c>
      <c r="W90" s="51">
        <v>0</v>
      </c>
      <c r="X90" s="53">
        <v>0</v>
      </c>
      <c r="Y90" s="53">
        <v>0</v>
      </c>
      <c r="Z90" s="53">
        <v>0</v>
      </c>
      <c r="AA90" s="53">
        <v>0</v>
      </c>
      <c r="AB90" s="50">
        <v>33628.184999999998</v>
      </c>
      <c r="AC90" s="51">
        <v>33628.184999999998</v>
      </c>
      <c r="AD90" s="53">
        <v>28768.94</v>
      </c>
      <c r="AE90" s="53">
        <v>4859.2449999999999</v>
      </c>
      <c r="AF90" s="53">
        <v>0</v>
      </c>
      <c r="AG90" s="50">
        <v>26350</v>
      </c>
      <c r="AH90" s="51">
        <v>26350</v>
      </c>
      <c r="AI90" s="53">
        <v>26350</v>
      </c>
      <c r="AJ90" s="50">
        <v>0</v>
      </c>
      <c r="AK90" s="51">
        <v>0</v>
      </c>
      <c r="AL90" s="53">
        <v>0</v>
      </c>
      <c r="AM90" s="50">
        <v>25008.296999999999</v>
      </c>
      <c r="AN90" s="51">
        <v>25008.296999999999</v>
      </c>
      <c r="AO90" s="53">
        <v>25008.296999999999</v>
      </c>
      <c r="AP90" s="51">
        <v>0</v>
      </c>
      <c r="AQ90" s="53">
        <v>0</v>
      </c>
      <c r="AR90" s="50">
        <v>847548</v>
      </c>
      <c r="AS90" s="51">
        <v>48602</v>
      </c>
      <c r="AT90" s="53">
        <v>48602</v>
      </c>
      <c r="AU90" s="51">
        <v>798946</v>
      </c>
      <c r="AV90" s="53">
        <v>69552</v>
      </c>
      <c r="AW90" s="53">
        <v>9946</v>
      </c>
      <c r="AX90" s="53">
        <v>16088</v>
      </c>
      <c r="AY90" s="53">
        <v>548</v>
      </c>
      <c r="AZ90" s="53">
        <v>702812</v>
      </c>
      <c r="BA90" s="50"/>
      <c r="BB90" s="51">
        <v>370408.38</v>
      </c>
      <c r="BC90" s="53">
        <v>370408.38</v>
      </c>
      <c r="BD90" s="51">
        <v>0</v>
      </c>
      <c r="BE90" s="53">
        <v>0</v>
      </c>
      <c r="BF90" s="53">
        <v>0</v>
      </c>
      <c r="BG90" s="53">
        <v>0</v>
      </c>
      <c r="BH90" s="50">
        <v>0</v>
      </c>
      <c r="BI90" s="51">
        <v>0</v>
      </c>
      <c r="BJ90" s="53">
        <v>0</v>
      </c>
      <c r="BK90" s="51">
        <v>0</v>
      </c>
      <c r="BL90" s="53">
        <v>0</v>
      </c>
      <c r="BM90" s="53">
        <v>0</v>
      </c>
      <c r="BN90" s="53">
        <v>0</v>
      </c>
      <c r="BO90" s="53">
        <v>0</v>
      </c>
      <c r="BP90" s="50">
        <v>9736.2289999999994</v>
      </c>
      <c r="BQ90" s="51">
        <v>9736.2289999999994</v>
      </c>
      <c r="BR90" s="53">
        <v>5297.1790000000001</v>
      </c>
      <c r="BS90" s="53">
        <v>4439.05</v>
      </c>
      <c r="BT90" s="50">
        <v>22085.45</v>
      </c>
      <c r="BU90" s="51">
        <v>22085.45</v>
      </c>
      <c r="BV90" s="53">
        <v>22085.45</v>
      </c>
      <c r="BW90" s="50">
        <v>0</v>
      </c>
      <c r="BX90" s="51">
        <v>0</v>
      </c>
      <c r="BY90" s="53">
        <v>0</v>
      </c>
      <c r="BZ90" s="50">
        <v>31189</v>
      </c>
      <c r="CA90" s="51">
        <v>31189</v>
      </c>
      <c r="CB90" s="53">
        <v>31189</v>
      </c>
      <c r="CC90" s="50">
        <v>0</v>
      </c>
      <c r="CD90" s="51">
        <v>0</v>
      </c>
      <c r="CE90" s="53">
        <v>0</v>
      </c>
      <c r="CF90" s="50">
        <v>27039</v>
      </c>
      <c r="CG90" s="51">
        <v>27039</v>
      </c>
      <c r="CH90" s="53">
        <v>27039</v>
      </c>
      <c r="CI90" s="50">
        <v>1680.943</v>
      </c>
      <c r="CJ90" s="51">
        <v>1680.943</v>
      </c>
      <c r="CK90" s="53">
        <v>1680.943</v>
      </c>
      <c r="CL90" s="50">
        <v>4184.7460000000001</v>
      </c>
      <c r="CM90" s="51">
        <v>4184.7460000000001</v>
      </c>
      <c r="CN90" s="53">
        <v>4184.7460000000001</v>
      </c>
      <c r="CO90" s="50">
        <v>0</v>
      </c>
      <c r="CP90" s="51">
        <v>0</v>
      </c>
      <c r="CQ90" s="53">
        <v>0</v>
      </c>
      <c r="CR90" s="53">
        <v>0</v>
      </c>
      <c r="CS90" s="51">
        <v>0</v>
      </c>
      <c r="CT90" s="53">
        <v>0</v>
      </c>
      <c r="CU90" s="53">
        <v>0</v>
      </c>
      <c r="CV90" s="53">
        <v>0</v>
      </c>
      <c r="DB90" s="50">
        <v>0</v>
      </c>
      <c r="DC90" s="51">
        <v>0</v>
      </c>
      <c r="DD90" s="53">
        <v>0</v>
      </c>
      <c r="DE90" s="51">
        <v>0</v>
      </c>
      <c r="DF90" s="53">
        <v>0</v>
      </c>
      <c r="DG90" s="50">
        <v>67089.043000000005</v>
      </c>
      <c r="DH90" s="51">
        <v>65895.557000000001</v>
      </c>
      <c r="DI90" s="53">
        <v>65895.557000000001</v>
      </c>
      <c r="DJ90" s="51">
        <v>1193.4860000000001</v>
      </c>
      <c r="DK90" s="53">
        <v>1193.4860000000001</v>
      </c>
      <c r="DL90" s="53">
        <v>0</v>
      </c>
      <c r="DM90" s="53">
        <v>0</v>
      </c>
      <c r="DN90" s="53">
        <v>0</v>
      </c>
      <c r="DO90" s="53">
        <v>0</v>
      </c>
      <c r="DP90" s="50">
        <v>4050.3159999999998</v>
      </c>
      <c r="DQ90" s="51">
        <v>4050.3159999999998</v>
      </c>
      <c r="DR90" s="53">
        <v>4050.3159999999998</v>
      </c>
      <c r="DS90" s="51">
        <v>0</v>
      </c>
      <c r="DT90" s="53">
        <v>0</v>
      </c>
      <c r="DU90" s="53">
        <v>0</v>
      </c>
      <c r="DV90" s="50">
        <v>0</v>
      </c>
      <c r="DW90" s="51">
        <v>0</v>
      </c>
      <c r="DX90" s="53">
        <v>0</v>
      </c>
      <c r="DY90" s="51">
        <v>0</v>
      </c>
      <c r="DZ90" s="53">
        <v>0</v>
      </c>
      <c r="EA90" s="53">
        <v>0</v>
      </c>
      <c r="EB90" s="53">
        <v>0</v>
      </c>
      <c r="EC90" s="50">
        <v>0</v>
      </c>
      <c r="ED90" s="51">
        <v>0</v>
      </c>
      <c r="EE90" s="53">
        <v>0</v>
      </c>
      <c r="EF90" s="51">
        <v>0</v>
      </c>
      <c r="EG90" s="53">
        <v>0</v>
      </c>
      <c r="EH90" s="53">
        <v>0</v>
      </c>
      <c r="EI90" s="53">
        <v>0</v>
      </c>
      <c r="EJ90" s="53">
        <v>0</v>
      </c>
      <c r="EK90" s="50">
        <v>0</v>
      </c>
      <c r="EL90" s="51">
        <v>0</v>
      </c>
      <c r="EM90" s="53">
        <v>0</v>
      </c>
      <c r="EN90" s="51">
        <v>0</v>
      </c>
      <c r="EO90" s="53">
        <v>0</v>
      </c>
      <c r="EP90" s="53">
        <v>0</v>
      </c>
    </row>
    <row r="91" spans="1:146" x14ac:dyDescent="0.2">
      <c r="A91" s="10" t="s">
        <v>100</v>
      </c>
      <c r="B91" s="44"/>
      <c r="C91" s="50">
        <v>8378545.4180000005</v>
      </c>
      <c r="D91" s="51">
        <v>7866212.3630000008</v>
      </c>
      <c r="E91" s="52">
        <v>2943486.7560000001</v>
      </c>
      <c r="F91" s="52">
        <v>4922725.6069999998</v>
      </c>
      <c r="G91" s="51">
        <v>512333.05499999993</v>
      </c>
      <c r="H91" s="44"/>
      <c r="I91" s="50">
        <v>44583.008000000002</v>
      </c>
      <c r="J91" s="51">
        <v>2947.9270000000001</v>
      </c>
      <c r="K91" s="53">
        <v>2947.9270000000001</v>
      </c>
      <c r="L91" s="51">
        <v>41635.080999999998</v>
      </c>
      <c r="M91" s="53">
        <v>12034.674999999999</v>
      </c>
      <c r="N91" s="53">
        <v>12394.632</v>
      </c>
      <c r="O91" s="53">
        <v>5593.7079999999996</v>
      </c>
      <c r="P91" s="53">
        <v>10619.082</v>
      </c>
      <c r="Q91" s="53">
        <v>178.047</v>
      </c>
      <c r="R91" s="53">
        <v>230.417</v>
      </c>
      <c r="S91" s="53">
        <v>584.52</v>
      </c>
      <c r="T91" s="50">
        <v>407826.81800000003</v>
      </c>
      <c r="U91" s="51">
        <v>407826.81800000003</v>
      </c>
      <c r="V91" s="53">
        <v>407826.81800000003</v>
      </c>
      <c r="W91" s="51">
        <v>0</v>
      </c>
      <c r="X91" s="53">
        <v>0</v>
      </c>
      <c r="Y91" s="53">
        <v>0</v>
      </c>
      <c r="Z91" s="53">
        <v>0</v>
      </c>
      <c r="AA91" s="53">
        <v>0</v>
      </c>
      <c r="AB91" s="50">
        <v>2659840.9649999999</v>
      </c>
      <c r="AC91" s="51">
        <v>2659840.9649999999</v>
      </c>
      <c r="AD91" s="53">
        <v>2218763.6239999998</v>
      </c>
      <c r="AE91" s="53">
        <v>374762.40299999999</v>
      </c>
      <c r="AF91" s="53">
        <v>66314.937999999995</v>
      </c>
      <c r="AG91" s="50">
        <v>164503</v>
      </c>
      <c r="AH91" s="51">
        <v>164503</v>
      </c>
      <c r="AI91" s="53">
        <v>164503</v>
      </c>
      <c r="AJ91" s="50">
        <v>7615.1850000000004</v>
      </c>
      <c r="AK91" s="51">
        <v>7615.1850000000004</v>
      </c>
      <c r="AL91" s="53">
        <v>7615.1850000000004</v>
      </c>
      <c r="AM91" s="50">
        <v>51118.254000000001</v>
      </c>
      <c r="AN91" s="51">
        <v>50948.33</v>
      </c>
      <c r="AO91" s="53">
        <v>50948.33</v>
      </c>
      <c r="AP91" s="51">
        <v>169.92400000000001</v>
      </c>
      <c r="AQ91" s="53">
        <v>169.92400000000001</v>
      </c>
      <c r="AR91" s="50">
        <v>14313</v>
      </c>
      <c r="AS91" s="51">
        <v>2011</v>
      </c>
      <c r="AT91" s="53">
        <v>2011</v>
      </c>
      <c r="AU91" s="51">
        <v>12302</v>
      </c>
      <c r="AV91" s="53">
        <v>1759</v>
      </c>
      <c r="AW91" s="53">
        <v>372</v>
      </c>
      <c r="AX91" s="53">
        <v>824</v>
      </c>
      <c r="AY91" s="53">
        <v>7569</v>
      </c>
      <c r="AZ91" s="53">
        <v>1778</v>
      </c>
      <c r="BA91" s="50"/>
      <c r="BB91" s="51">
        <v>13762.934999999999</v>
      </c>
      <c r="BC91" s="53">
        <v>13762.934999999999</v>
      </c>
      <c r="BD91" s="51">
        <v>0</v>
      </c>
      <c r="BE91" s="53">
        <v>0</v>
      </c>
      <c r="BF91" s="53">
        <v>0</v>
      </c>
      <c r="BG91" s="53">
        <v>0</v>
      </c>
      <c r="BH91" s="50">
        <v>325330.46499999997</v>
      </c>
      <c r="BI91" s="51">
        <v>-80828.482999999993</v>
      </c>
      <c r="BJ91" s="53">
        <v>-80828.482999999993</v>
      </c>
      <c r="BK91" s="51">
        <v>406158.94799999997</v>
      </c>
      <c r="BL91" s="53">
        <v>369274.06099999999</v>
      </c>
      <c r="BM91" s="53">
        <v>11269.17</v>
      </c>
      <c r="BN91" s="53">
        <v>36244.205000000002</v>
      </c>
      <c r="BO91" s="53">
        <v>-10628.487999999999</v>
      </c>
      <c r="BP91" s="50">
        <v>218790.21299999999</v>
      </c>
      <c r="BQ91" s="51">
        <v>218790.21299999999</v>
      </c>
      <c r="BR91" s="53">
        <v>319.46300000000002</v>
      </c>
      <c r="BS91" s="53">
        <v>218470.75</v>
      </c>
      <c r="BT91" s="50">
        <v>0</v>
      </c>
      <c r="BU91" s="51">
        <v>0</v>
      </c>
      <c r="BV91" s="53">
        <v>0</v>
      </c>
      <c r="BW91" s="50">
        <v>206173.34</v>
      </c>
      <c r="BX91" s="51">
        <v>206173.34</v>
      </c>
      <c r="BY91" s="53">
        <v>206173.34</v>
      </c>
      <c r="BZ91" s="50">
        <v>4170</v>
      </c>
      <c r="CA91" s="51">
        <v>4170</v>
      </c>
      <c r="CB91" s="53">
        <v>4170</v>
      </c>
      <c r="CC91" s="50">
        <v>12206.145</v>
      </c>
      <c r="CD91" s="51">
        <v>12206.145</v>
      </c>
      <c r="CE91" s="53">
        <v>12206.145</v>
      </c>
      <c r="CF91" s="50">
        <v>641</v>
      </c>
      <c r="CG91" s="51">
        <v>641</v>
      </c>
      <c r="CH91" s="53">
        <v>641</v>
      </c>
      <c r="CI91" s="50">
        <v>23585.474999999999</v>
      </c>
      <c r="CJ91" s="51">
        <v>23585.474999999999</v>
      </c>
      <c r="CK91" s="53">
        <v>23585.474999999999</v>
      </c>
      <c r="CL91" s="50">
        <v>537925.31400000001</v>
      </c>
      <c r="CM91" s="51">
        <v>537925.31400000001</v>
      </c>
      <c r="CN91" s="53">
        <v>537925.31400000001</v>
      </c>
      <c r="CO91" s="50">
        <f t="shared" ref="CO91:CO92" si="13">CP91+CS91</f>
        <v>2410441.5639999998</v>
      </c>
      <c r="CP91" s="51">
        <v>2381609.1439999999</v>
      </c>
      <c r="CQ91" s="53">
        <v>2089666.3589999999</v>
      </c>
      <c r="CR91" s="53">
        <v>291942.78499999997</v>
      </c>
      <c r="CS91" s="51">
        <v>28832.42</v>
      </c>
      <c r="CT91" s="53">
        <v>10090.311</v>
      </c>
      <c r="CU91" s="53">
        <v>1704.461</v>
      </c>
      <c r="CV91" s="53">
        <v>17037.648000000001</v>
      </c>
      <c r="DB91" s="50">
        <v>7342.8870000000006</v>
      </c>
      <c r="DC91" s="51">
        <v>2893.8319999999999</v>
      </c>
      <c r="DD91" s="53">
        <v>2893.8319999999999</v>
      </c>
      <c r="DE91" s="51">
        <v>4449.0550000000003</v>
      </c>
      <c r="DF91" s="53">
        <v>4449.0550000000003</v>
      </c>
      <c r="DG91" s="50">
        <v>662189.49</v>
      </c>
      <c r="DH91" s="51">
        <v>650409.41700000002</v>
      </c>
      <c r="DI91" s="53">
        <v>650409.41700000002</v>
      </c>
      <c r="DJ91" s="51">
        <v>11780.073</v>
      </c>
      <c r="DK91" s="53">
        <v>11780.073</v>
      </c>
      <c r="DL91" s="53">
        <v>0</v>
      </c>
      <c r="DM91" s="53">
        <v>0</v>
      </c>
      <c r="DN91" s="53">
        <v>0</v>
      </c>
      <c r="DO91" s="53">
        <v>0</v>
      </c>
      <c r="DP91" s="50">
        <v>240451.84599999999</v>
      </c>
      <c r="DQ91" s="51">
        <v>240451.84599999999</v>
      </c>
      <c r="DR91" s="53">
        <v>240451.84599999999</v>
      </c>
      <c r="DS91" s="51">
        <v>0</v>
      </c>
      <c r="DT91" s="53">
        <v>0</v>
      </c>
      <c r="DU91" s="53">
        <v>0</v>
      </c>
      <c r="DV91" s="50">
        <v>270537</v>
      </c>
      <c r="DW91" s="51">
        <v>270537</v>
      </c>
      <c r="DX91" s="53">
        <v>270537</v>
      </c>
      <c r="DY91" s="51">
        <v>0</v>
      </c>
      <c r="DZ91" s="53">
        <v>0</v>
      </c>
      <c r="EA91" s="53">
        <v>0</v>
      </c>
      <c r="EB91" s="53">
        <v>0</v>
      </c>
      <c r="EC91" s="50">
        <v>60421.788999999997</v>
      </c>
      <c r="ED91" s="51">
        <v>60421.788999999997</v>
      </c>
      <c r="EE91" s="53">
        <v>60421.788999999997</v>
      </c>
      <c r="EF91" s="51">
        <v>0</v>
      </c>
      <c r="EG91" s="53">
        <v>0</v>
      </c>
      <c r="EH91" s="53">
        <v>0</v>
      </c>
      <c r="EI91" s="53">
        <v>0</v>
      </c>
      <c r="EJ91" s="53">
        <v>0</v>
      </c>
      <c r="EK91" s="50">
        <v>34775.724999999999</v>
      </c>
      <c r="EL91" s="51">
        <v>27770.170999999998</v>
      </c>
      <c r="EM91" s="53">
        <v>27770.170999999998</v>
      </c>
      <c r="EN91" s="51">
        <v>7005.5540000000001</v>
      </c>
      <c r="EO91" s="53">
        <v>4806.5690000000004</v>
      </c>
      <c r="EP91" s="53">
        <v>2198.9850000000001</v>
      </c>
    </row>
    <row r="92" spans="1:146" x14ac:dyDescent="0.2">
      <c r="A92" s="29" t="s">
        <v>101</v>
      </c>
      <c r="B92" s="54"/>
      <c r="C92" s="55">
        <v>10082561.127000002</v>
      </c>
      <c r="D92" s="56">
        <v>8801250.8280000016</v>
      </c>
      <c r="E92" s="57">
        <v>2968261.6230000001</v>
      </c>
      <c r="F92" s="57">
        <v>5832989.2050000001</v>
      </c>
      <c r="G92" s="56">
        <v>1281310.2989999999</v>
      </c>
      <c r="H92" s="54"/>
      <c r="I92" s="55">
        <v>171071.45199999999</v>
      </c>
      <c r="J92" s="56">
        <v>61800.613000000005</v>
      </c>
      <c r="K92" s="60">
        <v>61800.613000000005</v>
      </c>
      <c r="L92" s="56">
        <v>109270.83899999998</v>
      </c>
      <c r="M92" s="60">
        <v>15767.953</v>
      </c>
      <c r="N92" s="60">
        <v>45327.735999999997</v>
      </c>
      <c r="O92" s="60">
        <v>17353.762999999999</v>
      </c>
      <c r="P92" s="60">
        <v>28906.506999999998</v>
      </c>
      <c r="Q92" s="60">
        <v>1042.7259999999999</v>
      </c>
      <c r="R92" s="60">
        <v>277.13600000000002</v>
      </c>
      <c r="S92" s="60">
        <v>595.01800000000003</v>
      </c>
      <c r="T92" s="55">
        <v>496447.31600000005</v>
      </c>
      <c r="U92" s="56">
        <v>496447.31600000005</v>
      </c>
      <c r="V92" s="60">
        <v>496447.31600000005</v>
      </c>
      <c r="W92" s="56">
        <v>0</v>
      </c>
      <c r="X92" s="60">
        <v>0</v>
      </c>
      <c r="Y92" s="60">
        <v>0</v>
      </c>
      <c r="Z92" s="60">
        <v>0</v>
      </c>
      <c r="AA92" s="60">
        <v>0</v>
      </c>
      <c r="AB92" s="55">
        <v>2693469.15</v>
      </c>
      <c r="AC92" s="56">
        <v>2693469.15</v>
      </c>
      <c r="AD92" s="60">
        <v>2247532.5639999998</v>
      </c>
      <c r="AE92" s="60">
        <v>379621.64799999999</v>
      </c>
      <c r="AF92" s="60">
        <v>66314.937999999995</v>
      </c>
      <c r="AG92" s="55">
        <v>190853</v>
      </c>
      <c r="AH92" s="56">
        <v>190853</v>
      </c>
      <c r="AI92" s="60">
        <v>190853</v>
      </c>
      <c r="AJ92" s="55">
        <v>7615.1850000000004</v>
      </c>
      <c r="AK92" s="56">
        <v>7615.1850000000004</v>
      </c>
      <c r="AL92" s="60">
        <v>7615.1850000000004</v>
      </c>
      <c r="AM92" s="55">
        <v>76126.551000000007</v>
      </c>
      <c r="AN92" s="56">
        <v>75956.627000000008</v>
      </c>
      <c r="AO92" s="60">
        <v>75956.627000000008</v>
      </c>
      <c r="AP92" s="56">
        <v>169.92400000000001</v>
      </c>
      <c r="AQ92" s="60">
        <v>169.92400000000001</v>
      </c>
      <c r="AR92" s="55">
        <v>861861</v>
      </c>
      <c r="AS92" s="56">
        <v>50613</v>
      </c>
      <c r="AT92" s="60">
        <v>50613</v>
      </c>
      <c r="AU92" s="56">
        <v>811248</v>
      </c>
      <c r="AV92" s="60">
        <v>71311</v>
      </c>
      <c r="AW92" s="60">
        <v>10318</v>
      </c>
      <c r="AX92" s="60">
        <v>16912</v>
      </c>
      <c r="AY92" s="60">
        <v>8117</v>
      </c>
      <c r="AZ92" s="60">
        <v>704590</v>
      </c>
      <c r="BA92" s="55">
        <v>384171.315</v>
      </c>
      <c r="BB92" s="56">
        <v>384171.315</v>
      </c>
      <c r="BC92" s="60">
        <v>384171.315</v>
      </c>
      <c r="BD92" s="56">
        <v>0</v>
      </c>
      <c r="BE92" s="60">
        <v>0</v>
      </c>
      <c r="BF92" s="60">
        <v>0</v>
      </c>
      <c r="BG92" s="60">
        <v>0</v>
      </c>
      <c r="BH92" s="55">
        <v>325330.46499999997</v>
      </c>
      <c r="BI92" s="56">
        <v>-80828.482999999993</v>
      </c>
      <c r="BJ92" s="60">
        <v>-80828.482999999993</v>
      </c>
      <c r="BK92" s="56">
        <v>406158.94799999997</v>
      </c>
      <c r="BL92" s="60">
        <v>369274.06099999999</v>
      </c>
      <c r="BM92" s="60">
        <v>11269.17</v>
      </c>
      <c r="BN92" s="60">
        <v>36244.205000000002</v>
      </c>
      <c r="BO92" s="60">
        <v>-10628.487999999999</v>
      </c>
      <c r="BP92" s="55">
        <v>228526.44199999998</v>
      </c>
      <c r="BQ92" s="56">
        <v>228526.44199999998</v>
      </c>
      <c r="BR92" s="60">
        <v>5616.6419999999998</v>
      </c>
      <c r="BS92" s="60">
        <v>222909.8</v>
      </c>
      <c r="BT92" s="55">
        <v>22085.45</v>
      </c>
      <c r="BU92" s="56">
        <v>22085.45</v>
      </c>
      <c r="BV92" s="60">
        <v>22085.45</v>
      </c>
      <c r="BW92" s="55">
        <v>225082.51799999998</v>
      </c>
      <c r="BX92" s="56">
        <v>225082.51799999998</v>
      </c>
      <c r="BY92" s="60">
        <v>225082.51799999998</v>
      </c>
      <c r="BZ92" s="55">
        <v>35359</v>
      </c>
      <c r="CA92" s="56">
        <v>35359</v>
      </c>
      <c r="CB92" s="60">
        <v>35359</v>
      </c>
      <c r="CC92" s="55">
        <v>12206.145</v>
      </c>
      <c r="CD92" s="56">
        <v>12206.145</v>
      </c>
      <c r="CE92" s="60">
        <v>12206.145</v>
      </c>
      <c r="CF92" s="55">
        <v>27680</v>
      </c>
      <c r="CG92" s="56">
        <v>27680</v>
      </c>
      <c r="CH92" s="60">
        <v>27680</v>
      </c>
      <c r="CI92" s="55">
        <v>25266.417999999998</v>
      </c>
      <c r="CJ92" s="56">
        <v>25266.417999999998</v>
      </c>
      <c r="CK92" s="60">
        <v>25266.417999999998</v>
      </c>
      <c r="CL92" s="55">
        <v>542110.06000000006</v>
      </c>
      <c r="CM92" s="56">
        <v>542110.06000000006</v>
      </c>
      <c r="CN92" s="60">
        <v>542110.06000000006</v>
      </c>
      <c r="CO92" s="50">
        <f t="shared" si="13"/>
        <v>2410441.5639999998</v>
      </c>
      <c r="CP92" s="56">
        <v>2381609.1439999999</v>
      </c>
      <c r="CQ92" s="60">
        <v>2089666.3589999999</v>
      </c>
      <c r="CR92" s="60">
        <v>291942.78499999997</v>
      </c>
      <c r="CS92" s="56">
        <v>28832.42</v>
      </c>
      <c r="CT92" s="60">
        <v>10090.311</v>
      </c>
      <c r="CU92" s="60">
        <v>1704.461</v>
      </c>
      <c r="CV92" s="60">
        <v>17037.648000000001</v>
      </c>
      <c r="DB92" s="55">
        <v>7342.8870000000006</v>
      </c>
      <c r="DC92" s="56">
        <v>2893.8319999999999</v>
      </c>
      <c r="DD92" s="60">
        <v>2893.8319999999999</v>
      </c>
      <c r="DE92" s="56">
        <v>4449.0550000000003</v>
      </c>
      <c r="DF92" s="60">
        <v>4449.0550000000003</v>
      </c>
      <c r="DG92" s="55">
        <v>729278.53300000005</v>
      </c>
      <c r="DH92" s="56">
        <v>716304.97400000005</v>
      </c>
      <c r="DI92" s="60">
        <v>716304.97400000005</v>
      </c>
      <c r="DJ92" s="56">
        <v>12973.559000000001</v>
      </c>
      <c r="DK92" s="60">
        <v>12973.559000000001</v>
      </c>
      <c r="DL92" s="60">
        <v>0</v>
      </c>
      <c r="DM92" s="60">
        <v>0</v>
      </c>
      <c r="DN92" s="60">
        <v>0</v>
      </c>
      <c r="DO92" s="60">
        <v>0</v>
      </c>
      <c r="DP92" s="55">
        <v>244502.16199999998</v>
      </c>
      <c r="DQ92" s="56">
        <v>244502.16199999998</v>
      </c>
      <c r="DR92" s="60">
        <v>244502.16199999998</v>
      </c>
      <c r="DS92" s="56">
        <v>0</v>
      </c>
      <c r="DT92" s="60">
        <v>0</v>
      </c>
      <c r="DU92" s="60">
        <v>0</v>
      </c>
      <c r="DV92" s="55">
        <v>270537</v>
      </c>
      <c r="DW92" s="56">
        <v>369335</v>
      </c>
      <c r="DX92" s="60">
        <v>369335</v>
      </c>
      <c r="DY92" s="56">
        <v>-98798</v>
      </c>
      <c r="DZ92" s="60">
        <v>-18435</v>
      </c>
      <c r="EA92" s="60">
        <v>-77264</v>
      </c>
      <c r="EB92" s="60">
        <v>-3099</v>
      </c>
      <c r="EC92" s="55">
        <v>60421.788999999997</v>
      </c>
      <c r="ED92" s="56">
        <v>60421.788999999997</v>
      </c>
      <c r="EE92" s="60">
        <v>60421.788999999997</v>
      </c>
      <c r="EF92" s="56">
        <v>0</v>
      </c>
      <c r="EG92" s="60">
        <v>0</v>
      </c>
      <c r="EH92" s="60">
        <v>0</v>
      </c>
      <c r="EI92" s="60">
        <v>0</v>
      </c>
      <c r="EJ92" s="60">
        <v>0</v>
      </c>
      <c r="EK92" s="55">
        <v>34775.724999999999</v>
      </c>
      <c r="EL92" s="56">
        <v>27770.170999999998</v>
      </c>
      <c r="EM92" s="60">
        <v>27770.170999999998</v>
      </c>
      <c r="EN92" s="56">
        <v>7005.5540000000001</v>
      </c>
      <c r="EO92" s="60">
        <v>4806.5690000000004</v>
      </c>
      <c r="EP92" s="60">
        <v>2198.9850000000001</v>
      </c>
    </row>
    <row r="93" spans="1:146" x14ac:dyDescent="0.2">
      <c r="A93" s="24"/>
      <c r="B93" s="44"/>
      <c r="C93" s="50"/>
      <c r="D93" s="51"/>
      <c r="E93" s="52"/>
      <c r="F93" s="52"/>
      <c r="G93" s="51"/>
      <c r="H93" s="44"/>
      <c r="I93" s="50"/>
      <c r="J93" s="51"/>
      <c r="K93" s="53"/>
      <c r="L93" s="51"/>
      <c r="M93" s="53"/>
      <c r="N93" s="53"/>
      <c r="O93" s="53"/>
      <c r="P93" s="53"/>
      <c r="Q93" s="53"/>
      <c r="R93" s="53"/>
      <c r="S93" s="53"/>
      <c r="T93" s="50"/>
      <c r="U93" s="51"/>
      <c r="V93" s="53"/>
      <c r="W93" s="56"/>
      <c r="X93" s="53"/>
      <c r="Y93" s="53"/>
      <c r="Z93" s="53"/>
      <c r="AA93" s="53"/>
      <c r="AB93" s="50"/>
      <c r="AC93" s="51"/>
      <c r="AD93" s="53"/>
      <c r="AE93" s="53"/>
      <c r="AF93" s="53"/>
      <c r="AG93" s="50"/>
      <c r="AH93" s="51"/>
      <c r="AI93" s="53"/>
      <c r="AJ93" s="50"/>
      <c r="AK93" s="51"/>
      <c r="AL93" s="53"/>
      <c r="AM93" s="50"/>
      <c r="AN93" s="51"/>
      <c r="AO93" s="53"/>
      <c r="AP93" s="51"/>
      <c r="AQ93" s="53"/>
      <c r="AR93" s="50"/>
      <c r="AS93" s="51"/>
      <c r="AT93" s="53"/>
      <c r="AU93" s="51"/>
      <c r="AV93" s="53"/>
      <c r="AW93" s="53"/>
      <c r="AX93" s="53"/>
      <c r="AY93" s="53"/>
      <c r="AZ93" s="53"/>
      <c r="BA93" s="50"/>
      <c r="BB93" s="51"/>
      <c r="BC93" s="53"/>
      <c r="BD93" s="51"/>
      <c r="BE93" s="53"/>
      <c r="BF93" s="53"/>
      <c r="BG93" s="53"/>
      <c r="BH93" s="50"/>
      <c r="BI93" s="51"/>
      <c r="BJ93" s="53"/>
      <c r="BK93" s="51"/>
      <c r="BL93" s="53"/>
      <c r="BM93" s="53"/>
      <c r="BN93" s="53"/>
      <c r="BO93" s="53"/>
      <c r="BP93" s="50"/>
      <c r="BQ93" s="51"/>
      <c r="BR93" s="53"/>
      <c r="BS93" s="53"/>
      <c r="BT93" s="50"/>
      <c r="BU93" s="51"/>
      <c r="BV93" s="53"/>
      <c r="BW93" s="50"/>
      <c r="BX93" s="51"/>
      <c r="BY93" s="53"/>
      <c r="BZ93" s="50"/>
      <c r="CA93" s="51"/>
      <c r="CB93" s="53"/>
      <c r="CC93" s="50"/>
      <c r="CD93" s="51"/>
      <c r="CE93" s="53"/>
      <c r="CF93" s="50"/>
      <c r="CG93" s="51"/>
      <c r="CH93" s="53"/>
      <c r="CI93" s="50"/>
      <c r="CJ93" s="51"/>
      <c r="CK93" s="53"/>
      <c r="CL93" s="50"/>
      <c r="CM93" s="51"/>
      <c r="CN93" s="53"/>
      <c r="CO93" s="50"/>
      <c r="CP93" s="51"/>
      <c r="CQ93" s="53"/>
      <c r="CR93" s="53"/>
      <c r="CS93" s="51"/>
      <c r="CT93" s="53"/>
      <c r="CU93" s="53"/>
      <c r="CV93" s="53"/>
      <c r="DB93" s="50"/>
      <c r="DC93" s="51"/>
      <c r="DD93" s="53"/>
      <c r="DE93" s="51"/>
      <c r="DF93" s="53"/>
      <c r="DG93" s="50"/>
      <c r="DH93" s="51"/>
      <c r="DI93" s="53"/>
      <c r="DJ93" s="51"/>
      <c r="DK93" s="53"/>
      <c r="DL93" s="53"/>
      <c r="DM93" s="53"/>
      <c r="DN93" s="53"/>
      <c r="DO93" s="53"/>
      <c r="DP93" s="50"/>
      <c r="DQ93" s="51"/>
      <c r="DR93" s="53"/>
      <c r="DS93" s="51"/>
      <c r="DT93" s="53"/>
      <c r="DU93" s="53"/>
      <c r="DV93" s="50"/>
      <c r="DW93" s="51"/>
      <c r="DX93" s="53"/>
      <c r="DY93" s="51"/>
      <c r="DZ93" s="53"/>
      <c r="EA93" s="53"/>
      <c r="EB93" s="53"/>
      <c r="EC93" s="50"/>
      <c r="ED93" s="51"/>
      <c r="EE93" s="53"/>
      <c r="EF93" s="51"/>
      <c r="EG93" s="53"/>
      <c r="EH93" s="53"/>
      <c r="EI93" s="53"/>
      <c r="EJ93" s="53"/>
      <c r="EK93" s="50"/>
      <c r="EL93" s="51"/>
      <c r="EM93" s="53"/>
      <c r="EN93" s="51"/>
      <c r="EO93" s="53"/>
      <c r="EP93" s="53"/>
    </row>
    <row r="94" spans="1:146" x14ac:dyDescent="0.2">
      <c r="A94" s="30" t="s">
        <v>102</v>
      </c>
      <c r="B94" s="44"/>
      <c r="C94" s="63">
        <v>10082561.127000002</v>
      </c>
      <c r="D94" s="64">
        <v>8801250.8280000016</v>
      </c>
      <c r="E94" s="65">
        <v>2968261.6230000001</v>
      </c>
      <c r="F94" s="65">
        <v>5832989.2050000001</v>
      </c>
      <c r="G94" s="64">
        <v>1281310.2989999999</v>
      </c>
      <c r="H94" s="44"/>
      <c r="I94" s="63">
        <v>171071.45199999999</v>
      </c>
      <c r="J94" s="64">
        <v>61800.613000000005</v>
      </c>
      <c r="K94" s="66">
        <v>61800.613000000005</v>
      </c>
      <c r="L94" s="64">
        <v>109270.83899999998</v>
      </c>
      <c r="M94" s="66">
        <v>15767.953</v>
      </c>
      <c r="N94" s="66">
        <v>45327.735999999997</v>
      </c>
      <c r="O94" s="66">
        <v>17353.762999999999</v>
      </c>
      <c r="P94" s="66">
        <v>28906.506999999998</v>
      </c>
      <c r="Q94" s="66">
        <v>1042.7259999999999</v>
      </c>
      <c r="R94" s="66">
        <v>277.13600000000002</v>
      </c>
      <c r="S94" s="66">
        <v>595.01800000000003</v>
      </c>
      <c r="T94" s="63">
        <v>496447.31600000005</v>
      </c>
      <c r="U94" s="64">
        <v>496447.31600000005</v>
      </c>
      <c r="V94" s="66">
        <v>496447.31600000005</v>
      </c>
      <c r="W94" s="64">
        <v>0</v>
      </c>
      <c r="X94" s="66">
        <v>0</v>
      </c>
      <c r="Y94" s="66">
        <v>0</v>
      </c>
      <c r="Z94" s="66">
        <v>0</v>
      </c>
      <c r="AA94" s="66">
        <v>0</v>
      </c>
      <c r="AB94" s="63">
        <v>2693469.15</v>
      </c>
      <c r="AC94" s="51">
        <v>2693469.15</v>
      </c>
      <c r="AD94" s="66">
        <v>2247532.5639999998</v>
      </c>
      <c r="AE94" s="66">
        <v>379621.64799999999</v>
      </c>
      <c r="AF94" s="66">
        <v>66314.937999999995</v>
      </c>
      <c r="AG94" s="63">
        <v>190853</v>
      </c>
      <c r="AH94" s="64">
        <v>190853</v>
      </c>
      <c r="AI94" s="66">
        <v>190853</v>
      </c>
      <c r="AJ94" s="63">
        <v>7615.1850000000004</v>
      </c>
      <c r="AK94" s="64">
        <v>7615.1850000000004</v>
      </c>
      <c r="AL94" s="66">
        <v>7615.1850000000004</v>
      </c>
      <c r="AM94" s="63">
        <v>76126.551000000007</v>
      </c>
      <c r="AN94" s="64">
        <v>75956.627000000008</v>
      </c>
      <c r="AO94" s="66">
        <v>75956.627000000008</v>
      </c>
      <c r="AP94" s="64">
        <v>169.92400000000001</v>
      </c>
      <c r="AQ94" s="66">
        <v>169.92400000000001</v>
      </c>
      <c r="AR94" s="63">
        <v>861861</v>
      </c>
      <c r="AS94" s="64">
        <v>50613</v>
      </c>
      <c r="AT94" s="66">
        <v>50613</v>
      </c>
      <c r="AU94" s="51">
        <v>811248</v>
      </c>
      <c r="AV94" s="66">
        <v>71311</v>
      </c>
      <c r="AW94" s="66">
        <v>10318</v>
      </c>
      <c r="AX94" s="66">
        <v>16912</v>
      </c>
      <c r="AY94" s="66">
        <v>8117</v>
      </c>
      <c r="AZ94" s="66">
        <v>704590</v>
      </c>
      <c r="BA94" s="63">
        <v>384171.315</v>
      </c>
      <c r="BB94" s="64">
        <v>384171.315</v>
      </c>
      <c r="BC94" s="66">
        <v>384171.315</v>
      </c>
      <c r="BD94" s="51">
        <v>0</v>
      </c>
      <c r="BE94" s="66">
        <v>0</v>
      </c>
      <c r="BF94" s="66">
        <v>0</v>
      </c>
      <c r="BG94" s="66">
        <v>0</v>
      </c>
      <c r="BH94" s="63">
        <v>325330.46499999997</v>
      </c>
      <c r="BI94" s="64">
        <v>-80828.482999999993</v>
      </c>
      <c r="BJ94" s="66">
        <v>-80828.482999999993</v>
      </c>
      <c r="BK94" s="64">
        <v>406158.94799999997</v>
      </c>
      <c r="BL94" s="66">
        <v>369274.06099999999</v>
      </c>
      <c r="BM94" s="66">
        <v>11269.17</v>
      </c>
      <c r="BN94" s="66">
        <v>36244.205000000002</v>
      </c>
      <c r="BO94" s="66">
        <v>-10628.487999999999</v>
      </c>
      <c r="BP94" s="63">
        <v>228526.44199999998</v>
      </c>
      <c r="BQ94" s="64">
        <v>228526.44199999998</v>
      </c>
      <c r="BR94" s="66">
        <v>5616.6419999999998</v>
      </c>
      <c r="BS94" s="66">
        <v>222909.8</v>
      </c>
      <c r="BT94" s="63">
        <v>22085.45</v>
      </c>
      <c r="BU94" s="64">
        <v>22085.45</v>
      </c>
      <c r="BV94" s="66">
        <v>22085.45</v>
      </c>
      <c r="BW94" s="63">
        <v>225082.51799999998</v>
      </c>
      <c r="BX94" s="64">
        <v>225082.51799999998</v>
      </c>
      <c r="BY94" s="66">
        <v>225082.51799999998</v>
      </c>
      <c r="BZ94" s="63">
        <v>35359</v>
      </c>
      <c r="CA94" s="64">
        <v>35359</v>
      </c>
      <c r="CB94" s="66">
        <v>35359</v>
      </c>
      <c r="CC94" s="63">
        <v>12206.145</v>
      </c>
      <c r="CD94" s="64">
        <v>12206.145</v>
      </c>
      <c r="CE94" s="66">
        <v>12206.145</v>
      </c>
      <c r="CF94" s="63">
        <v>27680</v>
      </c>
      <c r="CG94" s="64">
        <v>27680</v>
      </c>
      <c r="CH94" s="66">
        <v>27680</v>
      </c>
      <c r="CI94" s="63">
        <v>25266.417999999998</v>
      </c>
      <c r="CJ94" s="64">
        <v>25266.417999999998</v>
      </c>
      <c r="CK94" s="66">
        <v>25266.417999999998</v>
      </c>
      <c r="CL94" s="63">
        <v>542110.06000000006</v>
      </c>
      <c r="CM94" s="64">
        <v>542110.06000000006</v>
      </c>
      <c r="CN94" s="66">
        <v>542110.06000000006</v>
      </c>
      <c r="CO94" s="50">
        <f t="shared" ref="CO94" si="14">CP94+CS94</f>
        <v>2410441.5639999998</v>
      </c>
      <c r="CP94" s="64">
        <v>2381609.1439999999</v>
      </c>
      <c r="CQ94" s="66">
        <v>2089666.3589999999</v>
      </c>
      <c r="CR94" s="66">
        <v>291942.78499999997</v>
      </c>
      <c r="CS94" s="51">
        <v>28832.42</v>
      </c>
      <c r="CT94" s="66">
        <v>10090.311</v>
      </c>
      <c r="CU94" s="66">
        <v>1704.461</v>
      </c>
      <c r="CV94" s="66">
        <v>17037.648000000001</v>
      </c>
      <c r="DB94" s="63">
        <v>7342.8870000000006</v>
      </c>
      <c r="DC94" s="64">
        <v>2893.8319999999999</v>
      </c>
      <c r="DD94" s="66">
        <v>2893.8319999999999</v>
      </c>
      <c r="DE94" s="64">
        <v>4449.0550000000003</v>
      </c>
      <c r="DF94" s="66">
        <v>4449.0550000000003</v>
      </c>
      <c r="DG94" s="63">
        <v>729278.53300000005</v>
      </c>
      <c r="DH94" s="64">
        <v>716304.97400000005</v>
      </c>
      <c r="DI94" s="66">
        <v>716304.97400000005</v>
      </c>
      <c r="DJ94" s="64">
        <v>12973.559000000001</v>
      </c>
      <c r="DK94" s="66">
        <v>12973.559000000001</v>
      </c>
      <c r="DL94" s="66">
        <v>0</v>
      </c>
      <c r="DM94" s="66">
        <v>0</v>
      </c>
      <c r="DN94" s="66">
        <v>0</v>
      </c>
      <c r="DO94" s="66">
        <v>0</v>
      </c>
      <c r="DP94" s="63">
        <v>244502.16199999998</v>
      </c>
      <c r="DQ94" s="64">
        <v>244502.16199999998</v>
      </c>
      <c r="DR94" s="66">
        <v>244502.16199999998</v>
      </c>
      <c r="DS94" s="64">
        <v>0</v>
      </c>
      <c r="DT94" s="66">
        <v>0</v>
      </c>
      <c r="DU94" s="66">
        <v>0</v>
      </c>
      <c r="DV94" s="63">
        <v>270537</v>
      </c>
      <c r="DW94" s="64">
        <v>369335</v>
      </c>
      <c r="DX94" s="66">
        <v>369335</v>
      </c>
      <c r="DY94" s="51">
        <v>-98798</v>
      </c>
      <c r="DZ94" s="66">
        <v>-18435</v>
      </c>
      <c r="EA94" s="66">
        <v>-77264</v>
      </c>
      <c r="EB94" s="66">
        <v>-3099</v>
      </c>
      <c r="EC94" s="63">
        <v>60421.788999999997</v>
      </c>
      <c r="ED94" s="64">
        <v>60421.788999999997</v>
      </c>
      <c r="EE94" s="66">
        <v>60421.788999999997</v>
      </c>
      <c r="EF94" s="51">
        <v>0</v>
      </c>
      <c r="EG94" s="66">
        <v>0</v>
      </c>
      <c r="EH94" s="66">
        <v>0</v>
      </c>
      <c r="EI94" s="66">
        <v>0</v>
      </c>
      <c r="EJ94" s="66">
        <v>0</v>
      </c>
      <c r="EK94" s="63">
        <v>34775.724999999999</v>
      </c>
      <c r="EL94" s="64">
        <v>27770.170999999998</v>
      </c>
      <c r="EM94" s="66">
        <v>27770.170999999998</v>
      </c>
      <c r="EN94" s="64">
        <v>7005.5540000000001</v>
      </c>
      <c r="EO94" s="66">
        <v>4806.5690000000004</v>
      </c>
      <c r="EP94" s="66">
        <v>2198.9850000000001</v>
      </c>
    </row>
    <row r="95" spans="1:146" x14ac:dyDescent="0.2">
      <c r="A95" s="10"/>
      <c r="B95" s="44"/>
      <c r="C95" s="50"/>
      <c r="D95" s="51"/>
      <c r="E95" s="52"/>
      <c r="F95" s="52"/>
      <c r="G95" s="51"/>
      <c r="H95" s="44"/>
      <c r="I95" s="50"/>
      <c r="J95" s="51"/>
      <c r="K95" s="53"/>
      <c r="L95" s="51"/>
      <c r="M95" s="53"/>
      <c r="N95" s="53"/>
      <c r="O95" s="53"/>
      <c r="P95" s="53"/>
      <c r="Q95" s="53"/>
      <c r="R95" s="53"/>
      <c r="S95" s="53"/>
      <c r="T95" s="50"/>
      <c r="U95" s="51"/>
      <c r="V95" s="53"/>
      <c r="W95" s="51"/>
      <c r="X95" s="53"/>
      <c r="Y95" s="53"/>
      <c r="Z95" s="53"/>
      <c r="AA95" s="53"/>
      <c r="AB95" s="50"/>
      <c r="AC95" s="51"/>
      <c r="AD95" s="53"/>
      <c r="AE95" s="53"/>
      <c r="AF95" s="53"/>
      <c r="AG95" s="50"/>
      <c r="AH95" s="51"/>
      <c r="AI95" s="53"/>
      <c r="AJ95" s="50"/>
      <c r="AK95" s="51"/>
      <c r="AL95" s="53"/>
      <c r="AM95" s="50"/>
      <c r="AN95" s="51"/>
      <c r="AO95" s="53"/>
      <c r="AP95" s="51"/>
      <c r="AQ95" s="53"/>
      <c r="AR95" s="50"/>
      <c r="AS95" s="51"/>
      <c r="AT95" s="53"/>
      <c r="AU95" s="51"/>
      <c r="AV95" s="53"/>
      <c r="AW95" s="53"/>
      <c r="AX95" s="53"/>
      <c r="AY95" s="53"/>
      <c r="AZ95" s="53"/>
      <c r="BA95" s="50"/>
      <c r="BB95" s="51"/>
      <c r="BC95" s="53"/>
      <c r="BD95" s="51"/>
      <c r="BE95" s="53"/>
      <c r="BF95" s="53"/>
      <c r="BG95" s="53"/>
      <c r="BH95" s="50"/>
      <c r="BI95" s="51"/>
      <c r="BJ95" s="53"/>
      <c r="BK95" s="51"/>
      <c r="BL95" s="53"/>
      <c r="BM95" s="53"/>
      <c r="BN95" s="53"/>
      <c r="BO95" s="53"/>
      <c r="BP95" s="50"/>
      <c r="BQ95" s="51"/>
      <c r="BR95" s="53"/>
      <c r="BS95" s="53"/>
      <c r="BT95" s="50"/>
      <c r="BU95" s="51"/>
      <c r="BV95" s="53"/>
      <c r="BW95" s="50"/>
      <c r="BX95" s="51"/>
      <c r="BY95" s="53"/>
      <c r="BZ95" s="50"/>
      <c r="CA95" s="51"/>
      <c r="CB95" s="53"/>
      <c r="CC95" s="50"/>
      <c r="CD95" s="51"/>
      <c r="CE95" s="53"/>
      <c r="CF95" s="50"/>
      <c r="CG95" s="51"/>
      <c r="CH95" s="53"/>
      <c r="CI95" s="50"/>
      <c r="CJ95" s="51"/>
      <c r="CK95" s="53"/>
      <c r="CL95" s="50"/>
      <c r="CM95" s="51"/>
      <c r="CN95" s="53"/>
      <c r="CO95" s="50"/>
      <c r="CP95" s="51"/>
      <c r="CQ95" s="53"/>
      <c r="CR95" s="53"/>
      <c r="CS95" s="51"/>
      <c r="CT95" s="53"/>
      <c r="CU95" s="53"/>
      <c r="CV95" s="53"/>
      <c r="DB95" s="50"/>
      <c r="DC95" s="51"/>
      <c r="DD95" s="53"/>
      <c r="DE95" s="51"/>
      <c r="DF95" s="53"/>
      <c r="DG95" s="50"/>
      <c r="DH95" s="51"/>
      <c r="DI95" s="53"/>
      <c r="DJ95" s="51"/>
      <c r="DK95" s="53"/>
      <c r="DL95" s="53"/>
      <c r="DM95" s="53"/>
      <c r="DN95" s="53"/>
      <c r="DO95" s="53"/>
      <c r="DP95" s="50"/>
      <c r="DQ95" s="51"/>
      <c r="DR95" s="53"/>
      <c r="DS95" s="51"/>
      <c r="DT95" s="53"/>
      <c r="DU95" s="53"/>
      <c r="DV95" s="50"/>
      <c r="DW95" s="51"/>
      <c r="DX95" s="53"/>
      <c r="DY95" s="51"/>
      <c r="DZ95" s="53"/>
      <c r="EA95" s="53"/>
      <c r="EB95" s="53"/>
      <c r="EC95" s="50"/>
      <c r="ED95" s="51"/>
      <c r="EE95" s="53"/>
      <c r="EF95" s="51"/>
      <c r="EG95" s="53"/>
      <c r="EH95" s="53"/>
      <c r="EI95" s="53"/>
      <c r="EJ95" s="53"/>
      <c r="EK95" s="50"/>
      <c r="EL95" s="51"/>
      <c r="EM95" s="53"/>
      <c r="EN95" s="51"/>
      <c r="EO95" s="53"/>
      <c r="EP95" s="53"/>
    </row>
    <row r="96" spans="1:146" x14ac:dyDescent="0.2">
      <c r="A96" s="31" t="s">
        <v>103</v>
      </c>
      <c r="B96" s="44"/>
      <c r="C96" s="63">
        <v>3933603425.2199998</v>
      </c>
      <c r="D96" s="64">
        <v>3550350046.4839997</v>
      </c>
      <c r="E96" s="65">
        <v>358282021.65400004</v>
      </c>
      <c r="F96" s="65">
        <v>3192068024.8300004</v>
      </c>
      <c r="G96" s="64">
        <v>383253378.73600012</v>
      </c>
      <c r="H96" s="44"/>
      <c r="I96" s="63">
        <v>208953204.889</v>
      </c>
      <c r="J96" s="64">
        <v>100040584.03099999</v>
      </c>
      <c r="K96" s="66">
        <v>100040584.03099999</v>
      </c>
      <c r="L96" s="64">
        <v>108912620.85800001</v>
      </c>
      <c r="M96" s="66">
        <v>19769056.948999997</v>
      </c>
      <c r="N96" s="66">
        <v>51271740.361999996</v>
      </c>
      <c r="O96" s="66">
        <v>12709255.606000001</v>
      </c>
      <c r="P96" s="66">
        <v>23618716.554000001</v>
      </c>
      <c r="Q96" s="66">
        <v>1083411.3139999998</v>
      </c>
      <c r="R96" s="66">
        <v>367484.64300000004</v>
      </c>
      <c r="S96" s="66">
        <v>92955.43</v>
      </c>
      <c r="T96" s="63">
        <v>348122487.55599993</v>
      </c>
      <c r="U96" s="64">
        <v>334321421.51399994</v>
      </c>
      <c r="V96" s="66">
        <v>334321421.51399994</v>
      </c>
      <c r="W96" s="64">
        <v>13801066.041999999</v>
      </c>
      <c r="X96" s="66">
        <v>6301782.5530000003</v>
      </c>
      <c r="Y96" s="66">
        <v>4013928.878</v>
      </c>
      <c r="Z96" s="66">
        <v>79948.399999999994</v>
      </c>
      <c r="AA96" s="66">
        <v>3405406.2110000001</v>
      </c>
      <c r="AB96" s="63">
        <v>190559140.75399995</v>
      </c>
      <c r="AC96" s="64">
        <v>190559140.75399995</v>
      </c>
      <c r="AD96" s="66">
        <v>154462384.24599996</v>
      </c>
      <c r="AE96" s="66">
        <v>26089617.380000006</v>
      </c>
      <c r="AF96" s="66">
        <v>10007139.128</v>
      </c>
      <c r="AG96" s="63">
        <v>34431488</v>
      </c>
      <c r="AH96" s="64">
        <v>34431488</v>
      </c>
      <c r="AI96" s="66">
        <v>34431488</v>
      </c>
      <c r="AJ96" s="63">
        <v>21912.164999999997</v>
      </c>
      <c r="AK96" s="64">
        <v>21912.164999999997</v>
      </c>
      <c r="AL96" s="66">
        <v>21912.164999999997</v>
      </c>
      <c r="AM96" s="63">
        <v>133444842.08700001</v>
      </c>
      <c r="AN96" s="64">
        <v>133047725.03500001</v>
      </c>
      <c r="AO96" s="66">
        <v>133047725.03500001</v>
      </c>
      <c r="AP96" s="64">
        <v>397117.05199999997</v>
      </c>
      <c r="AQ96" s="66">
        <v>397117.05199999997</v>
      </c>
      <c r="AR96" s="63">
        <v>210492987</v>
      </c>
      <c r="AS96" s="64">
        <v>63862731</v>
      </c>
      <c r="AT96" s="66">
        <v>63862731</v>
      </c>
      <c r="AU96" s="51">
        <v>146630256</v>
      </c>
      <c r="AV96" s="66">
        <v>107547789</v>
      </c>
      <c r="AW96" s="66">
        <v>12740311</v>
      </c>
      <c r="AX96" s="66">
        <v>25972586</v>
      </c>
      <c r="AY96" s="66">
        <v>369570</v>
      </c>
      <c r="AZ96" s="66">
        <v>0</v>
      </c>
      <c r="BA96" s="63">
        <v>517355962.37599999</v>
      </c>
      <c r="BB96" s="64">
        <v>512863228.84200001</v>
      </c>
      <c r="BC96" s="66">
        <v>512863228.84200001</v>
      </c>
      <c r="BD96" s="64">
        <v>4492733.534</v>
      </c>
      <c r="BE96" s="66">
        <v>1917131.2220000001</v>
      </c>
      <c r="BF96" s="66">
        <v>1865947.3919999998</v>
      </c>
      <c r="BG96" s="66">
        <v>709654.92</v>
      </c>
      <c r="BH96" s="63">
        <v>70700503.402999997</v>
      </c>
      <c r="BI96" s="64">
        <v>14818932.648999998</v>
      </c>
      <c r="BJ96" s="66">
        <v>14818932.648999998</v>
      </c>
      <c r="BK96" s="64">
        <v>55881570.753999993</v>
      </c>
      <c r="BL96" s="66">
        <v>17729146.691</v>
      </c>
      <c r="BM96" s="66">
        <v>16884290.395999998</v>
      </c>
      <c r="BN96" s="66">
        <v>13151210.079999998</v>
      </c>
      <c r="BO96" s="66">
        <v>8116923.5869999994</v>
      </c>
      <c r="BP96" s="63">
        <v>74467327.179000005</v>
      </c>
      <c r="BQ96" s="64">
        <v>74467327.179000005</v>
      </c>
      <c r="BR96" s="66">
        <v>38635938.640999995</v>
      </c>
      <c r="BS96" s="66">
        <v>35831388.53800001</v>
      </c>
      <c r="BT96" s="63">
        <v>33153476.503000002</v>
      </c>
      <c r="BU96" s="64">
        <v>33153476.503000002</v>
      </c>
      <c r="BV96" s="66">
        <v>33153476.503000002</v>
      </c>
      <c r="BW96" s="63">
        <v>26614071.925999999</v>
      </c>
      <c r="BX96" s="64">
        <v>26614071.925999999</v>
      </c>
      <c r="BY96" s="66">
        <v>26614071.925999999</v>
      </c>
      <c r="BZ96" s="63">
        <v>11234673</v>
      </c>
      <c r="CA96" s="64">
        <v>11234673</v>
      </c>
      <c r="CB96" s="66">
        <v>11234673</v>
      </c>
      <c r="CC96" s="63">
        <v>11979772.898</v>
      </c>
      <c r="CD96" s="64">
        <v>11979772.898</v>
      </c>
      <c r="CE96" s="66">
        <v>11979772.898</v>
      </c>
      <c r="CF96" s="63">
        <v>22950821</v>
      </c>
      <c r="CG96" s="64">
        <v>22950821</v>
      </c>
      <c r="CH96" s="66">
        <v>22950821</v>
      </c>
      <c r="CI96" s="63">
        <v>4551677.1919999998</v>
      </c>
      <c r="CJ96" s="64">
        <v>4551677.1919999998</v>
      </c>
      <c r="CK96" s="66">
        <v>4551677.1919999998</v>
      </c>
      <c r="CL96" s="63">
        <v>76662369.303000003</v>
      </c>
      <c r="CM96" s="64">
        <v>76662369.303000003</v>
      </c>
      <c r="CN96" s="66">
        <v>76662369.303000003</v>
      </c>
      <c r="CO96" s="50">
        <f t="shared" ref="CO96" si="15">CP96+CS96</f>
        <v>799073381.07000017</v>
      </c>
      <c r="CP96" s="64">
        <v>783575038.00800014</v>
      </c>
      <c r="CQ96" s="66">
        <v>228445079.04200003</v>
      </c>
      <c r="CR96" s="66">
        <v>555129958.96600008</v>
      </c>
      <c r="CS96" s="64">
        <v>15498343.062000001</v>
      </c>
      <c r="CT96" s="66">
        <v>6882031.8550000004</v>
      </c>
      <c r="CU96" s="66">
        <v>1705177.8640000001</v>
      </c>
      <c r="CV96" s="66">
        <v>6911133.3430000003</v>
      </c>
      <c r="DB96" s="63">
        <v>5605755.8169999998</v>
      </c>
      <c r="DC96" s="64">
        <v>1271217.196</v>
      </c>
      <c r="DD96" s="66">
        <v>1271217.196</v>
      </c>
      <c r="DE96" s="64">
        <v>4334538.6210000003</v>
      </c>
      <c r="DF96" s="66">
        <v>4334538.6210000003</v>
      </c>
      <c r="DG96" s="63">
        <v>664772547.90900004</v>
      </c>
      <c r="DH96" s="64">
        <v>652284950.60800004</v>
      </c>
      <c r="DI96" s="66">
        <v>652284950.60800004</v>
      </c>
      <c r="DJ96" s="64">
        <v>12487597.300999997</v>
      </c>
      <c r="DK96" s="66">
        <v>11814043.860999998</v>
      </c>
      <c r="DL96" s="66">
        <v>491006.04000000004</v>
      </c>
      <c r="DM96" s="66">
        <v>88325.09599999999</v>
      </c>
      <c r="DN96" s="66">
        <v>60095.093000000001</v>
      </c>
      <c r="DO96" s="66">
        <v>34127.211000000003</v>
      </c>
      <c r="DP96" s="63">
        <v>49370597.974999994</v>
      </c>
      <c r="DQ96" s="64">
        <v>48774651.779999994</v>
      </c>
      <c r="DR96" s="66">
        <v>48774651.779999994</v>
      </c>
      <c r="DS96" s="64">
        <v>595946.19500000007</v>
      </c>
      <c r="DT96" s="66">
        <v>203169.29699999999</v>
      </c>
      <c r="DU96" s="66">
        <v>392776.89800000004</v>
      </c>
      <c r="DV96" s="63">
        <v>80917795</v>
      </c>
      <c r="DW96" s="64">
        <v>68622755</v>
      </c>
      <c r="DX96" s="66">
        <v>68622755</v>
      </c>
      <c r="DY96" s="64">
        <v>12295040</v>
      </c>
      <c r="DZ96" s="66">
        <v>1528913</v>
      </c>
      <c r="EA96" s="66">
        <v>10516335</v>
      </c>
      <c r="EB96" s="66">
        <v>249792</v>
      </c>
      <c r="EC96" s="63">
        <v>204850486.139</v>
      </c>
      <c r="ED96" s="64">
        <v>199418808.98699999</v>
      </c>
      <c r="EE96" s="66">
        <v>199418808.98699999</v>
      </c>
      <c r="EF96" s="64">
        <v>5431677.1519999998</v>
      </c>
      <c r="EG96" s="66">
        <v>1329074.888</v>
      </c>
      <c r="EH96" s="66">
        <v>3653337.4279999998</v>
      </c>
      <c r="EI96" s="66">
        <v>433222.17600000004</v>
      </c>
      <c r="EJ96" s="66">
        <v>16042.66</v>
      </c>
      <c r="EK96" s="63">
        <v>153316144.07899997</v>
      </c>
      <c r="EL96" s="64">
        <v>150821271.91399997</v>
      </c>
      <c r="EM96" s="66">
        <v>150821271.91399997</v>
      </c>
      <c r="EN96" s="64">
        <v>2494872.165</v>
      </c>
      <c r="EO96" s="66">
        <v>1539619.5430000001</v>
      </c>
      <c r="EP96" s="66">
        <v>955252.62199999997</v>
      </c>
    </row>
    <row r="97" spans="1:146" x14ac:dyDescent="0.2">
      <c r="A97" s="31"/>
      <c r="B97" s="44"/>
      <c r="C97" s="45"/>
      <c r="D97" s="46"/>
      <c r="E97" s="52"/>
      <c r="F97" s="52"/>
      <c r="G97" s="46"/>
      <c r="H97" s="44"/>
      <c r="I97" s="45"/>
      <c r="J97" s="46"/>
      <c r="K97" s="53"/>
      <c r="L97" s="46"/>
      <c r="M97" s="53"/>
      <c r="N97" s="53"/>
      <c r="O97" s="53"/>
      <c r="P97" s="53"/>
      <c r="Q97" s="53"/>
      <c r="R97" s="53"/>
      <c r="S97" s="53"/>
      <c r="T97" s="45"/>
      <c r="U97" s="46"/>
      <c r="V97" s="53"/>
      <c r="W97" s="46"/>
      <c r="X97" s="53"/>
      <c r="Y97" s="53"/>
      <c r="Z97" s="53"/>
      <c r="AA97" s="53"/>
      <c r="AB97" s="45"/>
      <c r="AC97" s="46"/>
      <c r="AD97" s="53"/>
      <c r="AE97" s="53"/>
      <c r="AF97" s="53"/>
      <c r="AG97" s="45"/>
      <c r="AH97" s="46"/>
      <c r="AI97" s="53"/>
      <c r="AJ97" s="45"/>
      <c r="AK97" s="46"/>
      <c r="AL97" s="53"/>
      <c r="AM97" s="45"/>
      <c r="AN97" s="46"/>
      <c r="AO97" s="53"/>
      <c r="AP97" s="46"/>
      <c r="AQ97" s="53"/>
      <c r="AR97" s="45"/>
      <c r="AS97" s="46"/>
      <c r="AT97" s="53"/>
      <c r="AU97" s="51"/>
      <c r="AV97" s="53"/>
      <c r="AW97" s="53"/>
      <c r="AX97" s="53"/>
      <c r="AY97" s="53"/>
      <c r="AZ97" s="53"/>
      <c r="BA97" s="45"/>
      <c r="BB97" s="46"/>
      <c r="BC97" s="53"/>
      <c r="BD97" s="46"/>
      <c r="BE97" s="53"/>
      <c r="BF97" s="53"/>
      <c r="BG97" s="53"/>
      <c r="BH97" s="45"/>
      <c r="BI97" s="46"/>
      <c r="BJ97" s="53"/>
      <c r="BK97" s="46"/>
      <c r="BL97" s="53"/>
      <c r="BM97" s="53"/>
      <c r="BN97" s="53"/>
      <c r="BO97" s="53"/>
      <c r="BP97" s="63"/>
      <c r="BQ97" s="46"/>
      <c r="BR97" s="53"/>
      <c r="BS97" s="53"/>
      <c r="BT97" s="63"/>
      <c r="BU97" s="46"/>
      <c r="BV97" s="53"/>
      <c r="BW97" s="45"/>
      <c r="BX97" s="46"/>
      <c r="BY97" s="53"/>
      <c r="BZ97" s="45"/>
      <c r="CA97" s="46"/>
      <c r="CB97" s="53"/>
      <c r="CC97" s="45"/>
      <c r="CD97" s="46"/>
      <c r="CE97" s="53"/>
      <c r="CF97" s="45"/>
      <c r="CG97" s="46"/>
      <c r="CH97" s="53"/>
      <c r="CI97" s="45"/>
      <c r="CJ97" s="46"/>
      <c r="CK97" s="53"/>
      <c r="CL97" s="45"/>
      <c r="CM97" s="46"/>
      <c r="CN97" s="53"/>
      <c r="CO97" s="45"/>
      <c r="CP97" s="46"/>
      <c r="CQ97" s="53"/>
      <c r="CR97" s="53"/>
      <c r="CS97" s="46"/>
      <c r="CT97" s="53"/>
      <c r="CU97" s="53"/>
      <c r="CV97" s="53"/>
      <c r="DB97" s="45"/>
      <c r="DC97" s="46"/>
      <c r="DD97" s="53"/>
      <c r="DE97" s="46"/>
      <c r="DF97" s="53"/>
      <c r="DG97" s="45"/>
      <c r="DH97" s="46"/>
      <c r="DI97" s="53"/>
      <c r="DJ97" s="46"/>
      <c r="DK97" s="53"/>
      <c r="DL97" s="53"/>
      <c r="DM97" s="53"/>
      <c r="DN97" s="53"/>
      <c r="DO97" s="53"/>
      <c r="DP97" s="45"/>
      <c r="DQ97" s="46"/>
      <c r="DR97" s="53"/>
      <c r="DS97" s="46"/>
      <c r="DT97" s="53"/>
      <c r="DU97" s="53"/>
      <c r="DV97" s="45"/>
      <c r="DW97" s="46"/>
      <c r="DX97" s="53"/>
      <c r="DY97" s="46"/>
      <c r="DZ97" s="53"/>
      <c r="EA97" s="53"/>
      <c r="EB97" s="53"/>
      <c r="EC97" s="45"/>
      <c r="ED97" s="46"/>
      <c r="EE97" s="53"/>
      <c r="EF97" s="46"/>
      <c r="EG97" s="53"/>
      <c r="EH97" s="53"/>
      <c r="EI97" s="53"/>
      <c r="EJ97" s="53"/>
      <c r="EK97" s="45"/>
      <c r="EL97" s="46"/>
      <c r="EM97" s="53"/>
      <c r="EN97" s="46"/>
      <c r="EO97" s="53"/>
      <c r="EP97" s="53"/>
    </row>
    <row r="98" spans="1:146" x14ac:dyDescent="0.2">
      <c r="A98" s="24" t="s">
        <v>104</v>
      </c>
      <c r="B98" s="44"/>
      <c r="C98" s="50">
        <v>109771494.176</v>
      </c>
      <c r="D98" s="51">
        <v>106728809.443</v>
      </c>
      <c r="E98" s="52">
        <v>387018.49100000004</v>
      </c>
      <c r="F98" s="52">
        <v>106341790.95200001</v>
      </c>
      <c r="G98" s="51">
        <v>3042684.7329999986</v>
      </c>
      <c r="H98" s="44"/>
      <c r="I98" s="50">
        <v>5097467.2180000003</v>
      </c>
      <c r="J98" s="56">
        <v>2505452.2450000001</v>
      </c>
      <c r="K98" s="53">
        <v>2505452.2450000001</v>
      </c>
      <c r="L98" s="56">
        <v>2592014.9729999998</v>
      </c>
      <c r="M98" s="53">
        <v>838301.91799999995</v>
      </c>
      <c r="N98" s="53">
        <v>1598183.72</v>
      </c>
      <c r="O98" s="53">
        <v>155529.33499999999</v>
      </c>
      <c r="P98" s="53">
        <v>0</v>
      </c>
      <c r="Q98" s="53">
        <v>0</v>
      </c>
      <c r="R98" s="53">
        <v>0</v>
      </c>
      <c r="S98" s="53">
        <v>0</v>
      </c>
      <c r="T98" s="50">
        <v>8774802.6410000008</v>
      </c>
      <c r="U98" s="56">
        <v>8774802.6410000008</v>
      </c>
      <c r="V98" s="53">
        <v>8774802.6410000008</v>
      </c>
      <c r="W98" s="56">
        <v>0</v>
      </c>
      <c r="X98" s="53">
        <v>0</v>
      </c>
      <c r="Y98" s="53">
        <v>0</v>
      </c>
      <c r="Z98" s="53">
        <v>0</v>
      </c>
      <c r="AA98" s="53">
        <v>0</v>
      </c>
      <c r="AB98" s="50">
        <v>5807139.8300000001</v>
      </c>
      <c r="AC98" s="51">
        <v>5807139.8300000001</v>
      </c>
      <c r="AD98" s="53">
        <v>4968012.8480000002</v>
      </c>
      <c r="AE98" s="53">
        <v>839126.98199999996</v>
      </c>
      <c r="AF98" s="53">
        <v>0</v>
      </c>
      <c r="AG98" s="50">
        <v>722299</v>
      </c>
      <c r="AH98" s="56">
        <v>722299</v>
      </c>
      <c r="AI98" s="53">
        <v>722299</v>
      </c>
      <c r="AJ98" s="50">
        <v>0</v>
      </c>
      <c r="AK98" s="56">
        <v>0</v>
      </c>
      <c r="AL98" s="53">
        <v>0</v>
      </c>
      <c r="AM98" s="50">
        <v>9639267.5490000006</v>
      </c>
      <c r="AN98" s="56">
        <v>9639267.5490000006</v>
      </c>
      <c r="AO98" s="53">
        <v>9639267.5490000006</v>
      </c>
      <c r="AP98" s="56">
        <v>0</v>
      </c>
      <c r="AQ98" s="53">
        <v>0</v>
      </c>
      <c r="AR98" s="50">
        <v>6.0000000000000005E-2</v>
      </c>
      <c r="AS98" s="56">
        <v>0.01</v>
      </c>
      <c r="AT98" s="53">
        <v>0.01</v>
      </c>
      <c r="AU98" s="51">
        <v>0.05</v>
      </c>
      <c r="AV98" s="53">
        <v>0.01</v>
      </c>
      <c r="AW98" s="53">
        <v>0.01</v>
      </c>
      <c r="AX98" s="53">
        <v>0.01</v>
      </c>
      <c r="AY98" s="53">
        <v>0.01</v>
      </c>
      <c r="AZ98" s="53">
        <v>0.01</v>
      </c>
      <c r="BA98" s="50">
        <v>28643866.030000001</v>
      </c>
      <c r="BB98" s="56">
        <v>28643866.030000001</v>
      </c>
      <c r="BC98" s="53">
        <v>28643866.030000001</v>
      </c>
      <c r="BD98" s="51">
        <v>0</v>
      </c>
      <c r="BE98" s="53">
        <v>0</v>
      </c>
      <c r="BF98" s="53">
        <v>0</v>
      </c>
      <c r="BG98" s="53">
        <v>0</v>
      </c>
      <c r="BH98" s="50">
        <v>0</v>
      </c>
      <c r="BI98" s="56">
        <v>0</v>
      </c>
      <c r="BJ98" s="53">
        <v>0</v>
      </c>
      <c r="BK98" s="51">
        <v>0</v>
      </c>
      <c r="BL98" s="53">
        <v>0</v>
      </c>
      <c r="BM98" s="53">
        <v>0</v>
      </c>
      <c r="BN98" s="53">
        <v>0</v>
      </c>
      <c r="BO98" s="53">
        <v>0</v>
      </c>
      <c r="BP98" s="63">
        <v>0</v>
      </c>
      <c r="BQ98" s="51">
        <v>0</v>
      </c>
      <c r="BR98" s="53">
        <v>0</v>
      </c>
      <c r="BS98" s="53">
        <v>0</v>
      </c>
      <c r="BT98" s="63">
        <v>754300</v>
      </c>
      <c r="BU98" s="56">
        <v>754300</v>
      </c>
      <c r="BV98" s="53">
        <v>754300</v>
      </c>
      <c r="BW98" s="50">
        <v>214646.49100000001</v>
      </c>
      <c r="BX98" s="56">
        <v>214646.49100000001</v>
      </c>
      <c r="BY98" s="53">
        <v>214646.49100000001</v>
      </c>
      <c r="BZ98" s="50">
        <v>220224</v>
      </c>
      <c r="CA98" s="56">
        <v>220224</v>
      </c>
      <c r="CB98" s="53">
        <v>220224</v>
      </c>
      <c r="CC98" s="50">
        <v>0</v>
      </c>
      <c r="CD98" s="56">
        <v>0</v>
      </c>
      <c r="CE98" s="53">
        <v>0</v>
      </c>
      <c r="CF98" s="50">
        <v>609755</v>
      </c>
      <c r="CG98" s="56">
        <v>609755</v>
      </c>
      <c r="CH98" s="53">
        <v>609755</v>
      </c>
      <c r="CI98" s="50">
        <v>0</v>
      </c>
      <c r="CJ98" s="56">
        <v>0</v>
      </c>
      <c r="CK98" s="53">
        <v>0</v>
      </c>
      <c r="CL98" s="50">
        <v>172372</v>
      </c>
      <c r="CM98" s="56">
        <v>172372</v>
      </c>
      <c r="CN98" s="53">
        <v>172372</v>
      </c>
      <c r="CO98" s="50">
        <v>0</v>
      </c>
      <c r="CP98" s="51">
        <v>0</v>
      </c>
      <c r="CQ98" s="53">
        <v>0</v>
      </c>
      <c r="CR98" s="53">
        <v>0</v>
      </c>
      <c r="CS98" s="51">
        <v>0</v>
      </c>
      <c r="CT98" s="53">
        <v>0</v>
      </c>
      <c r="CU98" s="53">
        <v>0</v>
      </c>
      <c r="CV98" s="53">
        <v>0</v>
      </c>
      <c r="DB98" s="50">
        <v>0</v>
      </c>
      <c r="DC98" s="56">
        <v>0</v>
      </c>
      <c r="DD98" s="53">
        <v>0</v>
      </c>
      <c r="DE98" s="56">
        <v>0</v>
      </c>
      <c r="DF98" s="53">
        <v>0</v>
      </c>
      <c r="DG98" s="50">
        <v>25333353</v>
      </c>
      <c r="DH98" s="56">
        <v>24882683.289999999</v>
      </c>
      <c r="DI98" s="53">
        <v>24882683.289999999</v>
      </c>
      <c r="DJ98" s="51">
        <v>450669.71</v>
      </c>
      <c r="DK98" s="53">
        <v>450669.71</v>
      </c>
      <c r="DL98" s="53">
        <v>0</v>
      </c>
      <c r="DM98" s="53">
        <v>0</v>
      </c>
      <c r="DN98" s="53">
        <v>0</v>
      </c>
      <c r="DO98" s="53">
        <v>0</v>
      </c>
      <c r="DP98" s="50">
        <v>14949484.229</v>
      </c>
      <c r="DQ98" s="56">
        <v>14949484.229</v>
      </c>
      <c r="DR98" s="53">
        <v>14949484.229</v>
      </c>
      <c r="DS98" s="51">
        <v>0</v>
      </c>
      <c r="DT98" s="53">
        <v>0</v>
      </c>
      <c r="DU98" s="53">
        <v>0</v>
      </c>
      <c r="DV98" s="50">
        <v>2444000</v>
      </c>
      <c r="DW98" s="56">
        <v>2444000</v>
      </c>
      <c r="DX98" s="53">
        <v>2444000</v>
      </c>
      <c r="DY98" s="51">
        <v>0</v>
      </c>
      <c r="DZ98" s="53">
        <v>0</v>
      </c>
      <c r="EA98" s="53">
        <v>0</v>
      </c>
      <c r="EB98" s="53">
        <v>0</v>
      </c>
      <c r="EC98" s="50">
        <v>0</v>
      </c>
      <c r="ED98" s="56">
        <v>0</v>
      </c>
      <c r="EE98" s="53">
        <v>0</v>
      </c>
      <c r="EF98" s="51">
        <v>0</v>
      </c>
      <c r="EG98" s="53">
        <v>0</v>
      </c>
      <c r="EH98" s="53">
        <v>0</v>
      </c>
      <c r="EI98" s="53">
        <v>0</v>
      </c>
      <c r="EJ98" s="53">
        <v>0</v>
      </c>
      <c r="EK98" s="50">
        <v>6388517.1279999996</v>
      </c>
      <c r="EL98" s="56">
        <v>6388517.1279999996</v>
      </c>
      <c r="EM98" s="53">
        <v>6388517.1279999996</v>
      </c>
      <c r="EN98" s="51">
        <v>0</v>
      </c>
      <c r="EO98" s="53">
        <v>0</v>
      </c>
      <c r="EP98" s="53">
        <v>0</v>
      </c>
    </row>
    <row r="99" spans="1:146" x14ac:dyDescent="0.2">
      <c r="A99" s="10"/>
      <c r="B99" s="44"/>
      <c r="C99" s="45"/>
      <c r="D99" s="46"/>
      <c r="E99" s="52"/>
      <c r="F99" s="52"/>
      <c r="G99" s="46"/>
      <c r="H99" s="44"/>
      <c r="I99" s="45"/>
      <c r="J99" s="46"/>
      <c r="K99" s="48"/>
      <c r="L99" s="46"/>
      <c r="M99" s="48"/>
      <c r="N99" s="48"/>
      <c r="O99" s="48"/>
      <c r="P99" s="48"/>
      <c r="Q99" s="48"/>
      <c r="R99" s="48"/>
      <c r="S99" s="48"/>
      <c r="T99" s="45"/>
      <c r="U99" s="46"/>
      <c r="V99" s="48"/>
      <c r="W99" s="46"/>
      <c r="X99" s="48"/>
      <c r="Y99" s="48"/>
      <c r="Z99" s="48"/>
      <c r="AA99" s="48"/>
      <c r="AB99" s="45"/>
      <c r="AC99" s="46"/>
      <c r="AD99" s="48"/>
      <c r="AE99" s="48"/>
      <c r="AF99" s="48"/>
      <c r="AG99" s="45"/>
      <c r="AH99" s="46"/>
      <c r="AI99" s="48"/>
      <c r="AJ99" s="45"/>
      <c r="AK99" s="46"/>
      <c r="AL99" s="48"/>
      <c r="AM99" s="45"/>
      <c r="AN99" s="46"/>
      <c r="AO99" s="48"/>
      <c r="AP99" s="46"/>
      <c r="AQ99" s="48"/>
      <c r="AR99" s="45"/>
      <c r="AS99" s="46"/>
      <c r="AT99" s="48"/>
      <c r="AU99" s="46"/>
      <c r="AV99" s="48"/>
      <c r="AW99" s="48"/>
      <c r="AX99" s="48"/>
      <c r="AY99" s="48"/>
      <c r="AZ99" s="48"/>
      <c r="BA99" s="45"/>
      <c r="BB99" s="46"/>
      <c r="BC99" s="48"/>
      <c r="BD99" s="46"/>
      <c r="BE99" s="48"/>
      <c r="BF99" s="48"/>
      <c r="BG99" s="48"/>
      <c r="BH99" s="45"/>
      <c r="BI99" s="46"/>
      <c r="BJ99" s="48"/>
      <c r="BK99" s="46"/>
      <c r="BL99" s="48"/>
      <c r="BM99" s="48"/>
      <c r="BN99" s="48"/>
      <c r="BO99" s="48"/>
      <c r="BP99" s="45"/>
      <c r="BQ99" s="46"/>
      <c r="BR99" s="48"/>
      <c r="BS99" s="48"/>
      <c r="BT99" s="45"/>
      <c r="BU99" s="46"/>
      <c r="BV99" s="48"/>
      <c r="BW99" s="45"/>
      <c r="BX99" s="46"/>
      <c r="BY99" s="48"/>
      <c r="BZ99" s="45"/>
      <c r="CA99" s="46"/>
      <c r="CB99" s="48"/>
      <c r="CC99" s="45"/>
      <c r="CD99" s="46"/>
      <c r="CE99" s="48"/>
      <c r="CF99" s="45"/>
      <c r="CG99" s="46"/>
      <c r="CH99" s="48"/>
      <c r="CI99" s="45"/>
      <c r="CJ99" s="46"/>
      <c r="CK99" s="48"/>
      <c r="CL99" s="45"/>
      <c r="CM99" s="46"/>
      <c r="CN99" s="48"/>
      <c r="CO99" s="45"/>
      <c r="CP99" s="46"/>
      <c r="CQ99" s="48"/>
      <c r="CR99" s="48"/>
      <c r="CS99" s="46"/>
      <c r="CT99" s="48"/>
      <c r="CU99" s="48"/>
      <c r="CV99" s="48"/>
      <c r="DB99" s="45"/>
      <c r="DC99" s="46"/>
      <c r="DD99" s="48"/>
      <c r="DE99" s="46"/>
      <c r="DF99" s="48"/>
      <c r="DG99" s="45"/>
      <c r="DH99" s="46"/>
      <c r="DI99" s="48"/>
      <c r="DJ99" s="46"/>
      <c r="DK99" s="48"/>
      <c r="DL99" s="48"/>
      <c r="DM99" s="48"/>
      <c r="DN99" s="48"/>
      <c r="DO99" s="48"/>
      <c r="DP99" s="45"/>
      <c r="DQ99" s="46"/>
      <c r="DR99" s="48"/>
      <c r="DS99" s="46"/>
      <c r="DT99" s="48"/>
      <c r="DU99" s="48"/>
      <c r="DV99" s="45"/>
      <c r="DW99" s="46"/>
      <c r="DX99" s="48"/>
      <c r="DY99" s="46"/>
      <c r="DZ99" s="48"/>
      <c r="EA99" s="48"/>
      <c r="EB99" s="48"/>
      <c r="EC99" s="45"/>
      <c r="ED99" s="46"/>
      <c r="EE99" s="48"/>
      <c r="EF99" s="46"/>
      <c r="EG99" s="48"/>
      <c r="EH99" s="48"/>
      <c r="EI99" s="48"/>
      <c r="EJ99" s="48"/>
      <c r="EK99" s="45"/>
      <c r="EL99" s="46"/>
      <c r="EM99" s="48"/>
      <c r="EN99" s="46"/>
      <c r="EO99" s="48"/>
      <c r="EP99" s="48"/>
    </row>
    <row r="100" spans="1:146" x14ac:dyDescent="0.2">
      <c r="A100" s="32"/>
      <c r="B100" s="67"/>
      <c r="C100" s="68"/>
      <c r="D100" s="69"/>
      <c r="E100" s="72"/>
      <c r="F100" s="72"/>
      <c r="G100" s="69"/>
      <c r="H100" s="67"/>
      <c r="I100" s="68"/>
      <c r="J100" s="69"/>
      <c r="K100" s="73"/>
      <c r="L100" s="69"/>
      <c r="M100" s="73"/>
      <c r="N100" s="73"/>
      <c r="O100" s="73"/>
      <c r="P100" s="73"/>
      <c r="Q100" s="73"/>
      <c r="R100" s="73"/>
      <c r="S100" s="73"/>
      <c r="T100" s="68"/>
      <c r="U100" s="69"/>
      <c r="V100" s="73"/>
      <c r="W100" s="69"/>
      <c r="X100" s="73"/>
      <c r="Y100" s="73"/>
      <c r="Z100" s="73"/>
      <c r="AA100" s="73"/>
      <c r="AB100" s="68"/>
      <c r="AC100" s="69"/>
      <c r="AD100" s="73"/>
      <c r="AE100" s="73"/>
      <c r="AF100" s="73"/>
      <c r="AG100" s="68"/>
      <c r="AH100" s="69"/>
      <c r="AI100" s="73"/>
      <c r="AJ100" s="68"/>
      <c r="AK100" s="69"/>
      <c r="AL100" s="73"/>
      <c r="AM100" s="68"/>
      <c r="AN100" s="69"/>
      <c r="AO100" s="73"/>
      <c r="AP100" s="69"/>
      <c r="AQ100" s="73"/>
      <c r="AR100" s="68"/>
      <c r="AS100" s="69"/>
      <c r="AT100" s="73"/>
      <c r="AU100" s="51"/>
      <c r="AV100" s="73"/>
      <c r="AW100" s="73"/>
      <c r="AX100" s="73"/>
      <c r="AY100" s="73"/>
      <c r="AZ100" s="73"/>
      <c r="BA100" s="68"/>
      <c r="BB100" s="69"/>
      <c r="BC100" s="73"/>
      <c r="BD100" s="69"/>
      <c r="BE100" s="73"/>
      <c r="BF100" s="73"/>
      <c r="BG100" s="73"/>
      <c r="BH100" s="68"/>
      <c r="BI100" s="69"/>
      <c r="BJ100" s="73"/>
      <c r="BK100" s="69"/>
      <c r="BL100" s="73"/>
      <c r="BM100" s="73"/>
      <c r="BN100" s="73"/>
      <c r="BO100" s="73"/>
      <c r="BP100" s="68"/>
      <c r="BQ100" s="69"/>
      <c r="BR100" s="73"/>
      <c r="BS100" s="73"/>
      <c r="BT100" s="68"/>
      <c r="BU100" s="69"/>
      <c r="BV100" s="73"/>
      <c r="BW100" s="68"/>
      <c r="BX100" s="69"/>
      <c r="BY100" s="73"/>
      <c r="BZ100" s="68"/>
      <c r="CA100" s="69"/>
      <c r="CB100" s="73"/>
      <c r="CC100" s="68"/>
      <c r="CD100" s="69"/>
      <c r="CE100" s="73"/>
      <c r="CF100" s="68"/>
      <c r="CG100" s="69"/>
      <c r="CH100" s="73"/>
      <c r="CI100" s="68"/>
      <c r="CJ100" s="69"/>
      <c r="CK100" s="73"/>
      <c r="CL100" s="68"/>
      <c r="CM100" s="69"/>
      <c r="CN100" s="73"/>
      <c r="CO100" s="68"/>
      <c r="CP100" s="69"/>
      <c r="CQ100" s="73"/>
      <c r="CR100" s="73"/>
      <c r="CS100" s="69"/>
      <c r="CT100" s="73"/>
      <c r="CU100" s="73"/>
      <c r="CV100" s="73"/>
      <c r="DB100" s="68"/>
      <c r="DC100" s="69"/>
      <c r="DD100" s="73"/>
      <c r="DE100" s="69"/>
      <c r="DF100" s="73"/>
      <c r="DG100" s="68"/>
      <c r="DH100" s="69"/>
      <c r="DI100" s="73"/>
      <c r="DJ100" s="69"/>
      <c r="DK100" s="73"/>
      <c r="DL100" s="73"/>
      <c r="DM100" s="73"/>
      <c r="DN100" s="73"/>
      <c r="DO100" s="73"/>
      <c r="DP100" s="68"/>
      <c r="DQ100" s="69"/>
      <c r="DR100" s="73"/>
      <c r="DS100" s="69"/>
      <c r="DT100" s="73"/>
      <c r="DU100" s="73"/>
      <c r="DV100" s="68"/>
      <c r="DW100" s="69"/>
      <c r="DX100" s="73"/>
      <c r="DY100" s="69"/>
      <c r="DZ100" s="73"/>
      <c r="EA100" s="73"/>
      <c r="EB100" s="73"/>
      <c r="EC100" s="68"/>
      <c r="ED100" s="69"/>
      <c r="EE100" s="73"/>
      <c r="EF100" s="69"/>
      <c r="EG100" s="73"/>
      <c r="EH100" s="73"/>
      <c r="EI100" s="73"/>
      <c r="EJ100" s="73"/>
      <c r="EK100" s="68"/>
      <c r="EL100" s="69"/>
      <c r="EM100" s="73"/>
      <c r="EN100" s="69"/>
      <c r="EO100" s="73"/>
      <c r="EP100" s="73"/>
    </row>
    <row r="101" spans="1:146" x14ac:dyDescent="0.2">
      <c r="A101" s="33" t="s">
        <v>105</v>
      </c>
      <c r="B101" s="44"/>
      <c r="C101" s="45"/>
      <c r="D101" s="46"/>
      <c r="E101" s="52"/>
      <c r="F101" s="52"/>
      <c r="G101" s="46"/>
      <c r="H101" s="44"/>
      <c r="I101" s="45"/>
      <c r="J101" s="46"/>
      <c r="K101" s="53"/>
      <c r="L101" s="46"/>
      <c r="M101" s="53"/>
      <c r="N101" s="53"/>
      <c r="O101" s="53"/>
      <c r="P101" s="53"/>
      <c r="Q101" s="53"/>
      <c r="R101" s="53"/>
      <c r="S101" s="53"/>
      <c r="T101" s="45"/>
      <c r="U101" s="46"/>
      <c r="V101" s="53"/>
      <c r="W101" s="46"/>
      <c r="X101" s="53"/>
      <c r="Y101" s="53"/>
      <c r="Z101" s="53"/>
      <c r="AA101" s="53"/>
      <c r="AB101" s="45"/>
      <c r="AC101" s="46"/>
      <c r="AD101" s="53"/>
      <c r="AE101" s="53"/>
      <c r="AF101" s="53"/>
      <c r="AG101" s="45"/>
      <c r="AH101" s="46"/>
      <c r="AI101" s="53"/>
      <c r="AJ101" s="45"/>
      <c r="AK101" s="46"/>
      <c r="AL101" s="53"/>
      <c r="AM101" s="45"/>
      <c r="AN101" s="46"/>
      <c r="AO101" s="53"/>
      <c r="AP101" s="46"/>
      <c r="AQ101" s="53"/>
      <c r="AR101" s="45"/>
      <c r="AS101" s="46"/>
      <c r="AT101" s="53"/>
      <c r="AU101" s="51"/>
      <c r="AV101" s="53"/>
      <c r="AW101" s="53"/>
      <c r="AX101" s="53"/>
      <c r="AY101" s="53"/>
      <c r="AZ101" s="53"/>
      <c r="BA101" s="45"/>
      <c r="BB101" s="46"/>
      <c r="BC101" s="53"/>
      <c r="BD101" s="46"/>
      <c r="BE101" s="53"/>
      <c r="BF101" s="53"/>
      <c r="BG101" s="53"/>
      <c r="BH101" s="45"/>
      <c r="BI101" s="46"/>
      <c r="BJ101" s="53"/>
      <c r="BK101" s="46"/>
      <c r="BL101" s="53"/>
      <c r="BM101" s="53"/>
      <c r="BN101" s="53"/>
      <c r="BO101" s="53"/>
      <c r="BP101" s="45"/>
      <c r="BQ101" s="46"/>
      <c r="BR101" s="53"/>
      <c r="BS101" s="53"/>
      <c r="BT101" s="45"/>
      <c r="BU101" s="46"/>
      <c r="BV101" s="53"/>
      <c r="BW101" s="45"/>
      <c r="BX101" s="46"/>
      <c r="BY101" s="53"/>
      <c r="BZ101" s="45"/>
      <c r="CA101" s="46"/>
      <c r="CB101" s="53"/>
      <c r="CC101" s="45"/>
      <c r="CD101" s="46"/>
      <c r="CE101" s="53"/>
      <c r="CF101" s="45"/>
      <c r="CG101" s="46"/>
      <c r="CH101" s="53"/>
      <c r="CI101" s="45"/>
      <c r="CJ101" s="46"/>
      <c r="CK101" s="53"/>
      <c r="CL101" s="45"/>
      <c r="CM101" s="46"/>
      <c r="CN101" s="53"/>
      <c r="CO101" s="45"/>
      <c r="CP101" s="46"/>
      <c r="CQ101" s="53"/>
      <c r="CR101" s="53"/>
      <c r="CS101" s="46"/>
      <c r="CT101" s="53"/>
      <c r="CU101" s="53"/>
      <c r="CV101" s="53"/>
      <c r="DB101" s="45"/>
      <c r="DC101" s="46"/>
      <c r="DD101" s="53"/>
      <c r="DE101" s="46"/>
      <c r="DF101" s="53"/>
      <c r="DG101" s="45"/>
      <c r="DH101" s="46"/>
      <c r="DI101" s="53"/>
      <c r="DJ101" s="46"/>
      <c r="DK101" s="53"/>
      <c r="DL101" s="53"/>
      <c r="DM101" s="53"/>
      <c r="DN101" s="53"/>
      <c r="DO101" s="53"/>
      <c r="DP101" s="45"/>
      <c r="DQ101" s="46"/>
      <c r="DR101" s="53"/>
      <c r="DS101" s="46"/>
      <c r="DT101" s="53"/>
      <c r="DU101" s="53"/>
      <c r="DV101" s="45"/>
      <c r="DW101" s="46"/>
      <c r="DX101" s="53"/>
      <c r="DY101" s="46"/>
      <c r="DZ101" s="53"/>
      <c r="EA101" s="53"/>
      <c r="EB101" s="53"/>
      <c r="EC101" s="45"/>
      <c r="ED101" s="46"/>
      <c r="EE101" s="53"/>
      <c r="EF101" s="46"/>
      <c r="EG101" s="53"/>
      <c r="EH101" s="53"/>
      <c r="EI101" s="53"/>
      <c r="EJ101" s="53"/>
      <c r="EK101" s="45"/>
      <c r="EL101" s="46"/>
      <c r="EM101" s="53"/>
      <c r="EN101" s="46"/>
      <c r="EO101" s="53"/>
      <c r="EP101" s="53"/>
    </row>
    <row r="102" spans="1:146" x14ac:dyDescent="0.2">
      <c r="A102" s="10"/>
      <c r="B102" s="44"/>
      <c r="C102" s="45"/>
      <c r="D102" s="46"/>
      <c r="E102" s="52"/>
      <c r="F102" s="52"/>
      <c r="G102" s="46"/>
      <c r="H102" s="44"/>
      <c r="I102" s="45"/>
      <c r="J102" s="46"/>
      <c r="K102" s="53"/>
      <c r="L102" s="46"/>
      <c r="M102" s="53"/>
      <c r="N102" s="53"/>
      <c r="O102" s="53"/>
      <c r="P102" s="53"/>
      <c r="Q102" s="53"/>
      <c r="R102" s="53"/>
      <c r="S102" s="53"/>
      <c r="T102" s="45"/>
      <c r="U102" s="46"/>
      <c r="V102" s="53"/>
      <c r="W102" s="46"/>
      <c r="X102" s="53"/>
      <c r="Y102" s="53"/>
      <c r="Z102" s="53"/>
      <c r="AA102" s="53"/>
      <c r="AB102" s="45"/>
      <c r="AC102" s="46"/>
      <c r="AD102" s="53"/>
      <c r="AE102" s="53"/>
      <c r="AF102" s="53"/>
      <c r="AG102" s="45"/>
      <c r="AH102" s="46"/>
      <c r="AI102" s="53"/>
      <c r="AJ102" s="45"/>
      <c r="AK102" s="46"/>
      <c r="AL102" s="53"/>
      <c r="AM102" s="45"/>
      <c r="AN102" s="46"/>
      <c r="AO102" s="53"/>
      <c r="AP102" s="46"/>
      <c r="AQ102" s="53"/>
      <c r="AR102" s="45"/>
      <c r="AS102" s="46"/>
      <c r="AT102" s="53"/>
      <c r="AU102" s="51"/>
      <c r="AV102" s="53"/>
      <c r="AW102" s="53"/>
      <c r="AX102" s="53"/>
      <c r="AY102" s="53"/>
      <c r="AZ102" s="53"/>
      <c r="BA102" s="45"/>
      <c r="BB102" s="46"/>
      <c r="BC102" s="53"/>
      <c r="BD102" s="46"/>
      <c r="BE102" s="53"/>
      <c r="BF102" s="53"/>
      <c r="BG102" s="53"/>
      <c r="BH102" s="45"/>
      <c r="BI102" s="46"/>
      <c r="BJ102" s="53"/>
      <c r="BK102" s="46"/>
      <c r="BL102" s="53"/>
      <c r="BM102" s="53"/>
      <c r="BN102" s="53"/>
      <c r="BO102" s="53"/>
      <c r="BP102" s="45"/>
      <c r="BQ102" s="46"/>
      <c r="BR102" s="53"/>
      <c r="BS102" s="53"/>
      <c r="BT102" s="45"/>
      <c r="BU102" s="46"/>
      <c r="BV102" s="53"/>
      <c r="BW102" s="45"/>
      <c r="BX102" s="46"/>
      <c r="BY102" s="53"/>
      <c r="BZ102" s="45"/>
      <c r="CA102" s="46"/>
      <c r="CB102" s="53"/>
      <c r="CC102" s="45"/>
      <c r="CD102" s="46"/>
      <c r="CE102" s="53"/>
      <c r="CF102" s="45"/>
      <c r="CG102" s="46"/>
      <c r="CH102" s="53"/>
      <c r="CI102" s="45"/>
      <c r="CJ102" s="46"/>
      <c r="CK102" s="53"/>
      <c r="CL102" s="45"/>
      <c r="CM102" s="46"/>
      <c r="CN102" s="53"/>
      <c r="CO102" s="45"/>
      <c r="CP102" s="46"/>
      <c r="CQ102" s="53"/>
      <c r="CR102" s="53"/>
      <c r="CS102" s="46"/>
      <c r="CT102" s="53"/>
      <c r="CU102" s="53"/>
      <c r="CV102" s="53"/>
      <c r="DB102" s="45"/>
      <c r="DC102" s="46"/>
      <c r="DD102" s="53"/>
      <c r="DE102" s="46"/>
      <c r="DF102" s="53"/>
      <c r="DG102" s="45"/>
      <c r="DH102" s="46"/>
      <c r="DI102" s="53"/>
      <c r="DJ102" s="46"/>
      <c r="DK102" s="53"/>
      <c r="DL102" s="53"/>
      <c r="DM102" s="53"/>
      <c r="DN102" s="53"/>
      <c r="DO102" s="53"/>
      <c r="DP102" s="45"/>
      <c r="DQ102" s="46"/>
      <c r="DR102" s="53"/>
      <c r="DS102" s="46"/>
      <c r="DT102" s="53"/>
      <c r="DU102" s="53"/>
      <c r="DV102" s="45"/>
      <c r="DW102" s="46"/>
      <c r="DX102" s="53"/>
      <c r="DY102" s="46"/>
      <c r="DZ102" s="53"/>
      <c r="EA102" s="53"/>
      <c r="EB102" s="53"/>
      <c r="EC102" s="45"/>
      <c r="ED102" s="46"/>
      <c r="EE102" s="53"/>
      <c r="EF102" s="46"/>
      <c r="EG102" s="53"/>
      <c r="EH102" s="53"/>
      <c r="EI102" s="53"/>
      <c r="EJ102" s="53"/>
      <c r="EK102" s="45"/>
      <c r="EL102" s="46"/>
      <c r="EM102" s="53"/>
      <c r="EN102" s="46"/>
      <c r="EO102" s="53"/>
      <c r="EP102" s="53"/>
    </row>
    <row r="103" spans="1:146" x14ac:dyDescent="0.2">
      <c r="A103" s="34" t="s">
        <v>106</v>
      </c>
      <c r="B103" s="44"/>
      <c r="C103" s="45"/>
      <c r="D103" s="46"/>
      <c r="E103" s="52"/>
      <c r="F103" s="52"/>
      <c r="G103" s="46"/>
      <c r="H103" s="44"/>
      <c r="I103" s="45"/>
      <c r="J103" s="46"/>
      <c r="K103" s="53"/>
      <c r="L103" s="46"/>
      <c r="M103" s="53"/>
      <c r="N103" s="53"/>
      <c r="O103" s="53"/>
      <c r="P103" s="53"/>
      <c r="Q103" s="53"/>
      <c r="R103" s="53"/>
      <c r="S103" s="53"/>
      <c r="T103" s="45"/>
      <c r="U103" s="46"/>
      <c r="V103" s="53"/>
      <c r="W103" s="46"/>
      <c r="X103" s="53"/>
      <c r="Y103" s="53"/>
      <c r="Z103" s="53"/>
      <c r="AA103" s="53"/>
      <c r="AB103" s="45"/>
      <c r="AC103" s="46"/>
      <c r="AD103" s="53"/>
      <c r="AE103" s="53"/>
      <c r="AF103" s="53"/>
      <c r="AG103" s="45"/>
      <c r="AH103" s="46"/>
      <c r="AI103" s="53"/>
      <c r="AJ103" s="45"/>
      <c r="AK103" s="46"/>
      <c r="AL103" s="53"/>
      <c r="AM103" s="45"/>
      <c r="AN103" s="46"/>
      <c r="AO103" s="53"/>
      <c r="AP103" s="46"/>
      <c r="AQ103" s="53"/>
      <c r="AR103" s="45"/>
      <c r="AS103" s="46"/>
      <c r="AT103" s="53"/>
      <c r="AU103" s="51"/>
      <c r="AV103" s="53"/>
      <c r="AW103" s="53"/>
      <c r="AX103" s="53"/>
      <c r="AY103" s="53"/>
      <c r="AZ103" s="53"/>
      <c r="BA103" s="45"/>
      <c r="BB103" s="46"/>
      <c r="BC103" s="53"/>
      <c r="BD103" s="46"/>
      <c r="BE103" s="53"/>
      <c r="BF103" s="53"/>
      <c r="BG103" s="53"/>
      <c r="BH103" s="45"/>
      <c r="BI103" s="46"/>
      <c r="BJ103" s="53"/>
      <c r="BK103" s="46"/>
      <c r="BL103" s="53"/>
      <c r="BM103" s="53"/>
      <c r="BN103" s="53"/>
      <c r="BO103" s="53"/>
      <c r="BP103" s="45"/>
      <c r="BQ103" s="46"/>
      <c r="BR103" s="53"/>
      <c r="BS103" s="53"/>
      <c r="BT103" s="45"/>
      <c r="BU103" s="46"/>
      <c r="BV103" s="53"/>
      <c r="BW103" s="45"/>
      <c r="BX103" s="46"/>
      <c r="BY103" s="53"/>
      <c r="BZ103" s="45"/>
      <c r="CA103" s="46"/>
      <c r="CB103" s="53"/>
      <c r="CC103" s="45"/>
      <c r="CD103" s="46"/>
      <c r="CE103" s="53"/>
      <c r="CF103" s="45"/>
      <c r="CG103" s="46"/>
      <c r="CH103" s="53"/>
      <c r="CI103" s="45"/>
      <c r="CJ103" s="46"/>
      <c r="CK103" s="53"/>
      <c r="CL103" s="45"/>
      <c r="CM103" s="46"/>
      <c r="CN103" s="53"/>
      <c r="CO103" s="45"/>
      <c r="CP103" s="46"/>
      <c r="CQ103" s="53"/>
      <c r="CR103" s="53"/>
      <c r="CS103" s="46"/>
      <c r="CT103" s="53"/>
      <c r="CU103" s="53"/>
      <c r="CV103" s="53"/>
      <c r="DB103" s="45"/>
      <c r="DC103" s="46"/>
      <c r="DD103" s="53"/>
      <c r="DE103" s="46"/>
      <c r="DF103" s="53"/>
      <c r="DG103" s="45"/>
      <c r="DH103" s="46"/>
      <c r="DI103" s="53"/>
      <c r="DJ103" s="46"/>
      <c r="DK103" s="53"/>
      <c r="DL103" s="53"/>
      <c r="DM103" s="53"/>
      <c r="DN103" s="53"/>
      <c r="DO103" s="53"/>
      <c r="DP103" s="45"/>
      <c r="DQ103" s="46"/>
      <c r="DR103" s="53"/>
      <c r="DS103" s="46"/>
      <c r="DT103" s="53"/>
      <c r="DU103" s="53"/>
      <c r="DV103" s="45"/>
      <c r="DW103" s="46"/>
      <c r="DX103" s="53"/>
      <c r="DY103" s="46"/>
      <c r="DZ103" s="53"/>
      <c r="EA103" s="53"/>
      <c r="EB103" s="53"/>
      <c r="EC103" s="45"/>
      <c r="ED103" s="46"/>
      <c r="EE103" s="53"/>
      <c r="EF103" s="46"/>
      <c r="EG103" s="53"/>
      <c r="EH103" s="53"/>
      <c r="EI103" s="53"/>
      <c r="EJ103" s="53"/>
      <c r="EK103" s="45"/>
      <c r="EL103" s="46"/>
      <c r="EM103" s="53"/>
      <c r="EN103" s="46"/>
      <c r="EO103" s="53"/>
      <c r="EP103" s="53"/>
    </row>
    <row r="104" spans="1:146" x14ac:dyDescent="0.2">
      <c r="A104" s="10" t="s">
        <v>38</v>
      </c>
      <c r="B104" s="44"/>
      <c r="C104" s="50">
        <v>230090094.32499999</v>
      </c>
      <c r="D104" s="51">
        <v>201615551.08899999</v>
      </c>
      <c r="E104" s="52">
        <v>34107422.265000001</v>
      </c>
      <c r="F104" s="52">
        <v>167508128.82399997</v>
      </c>
      <c r="G104" s="51">
        <v>28474543.235999994</v>
      </c>
      <c r="H104" s="44"/>
      <c r="I104" s="50">
        <v>12708266.243999999</v>
      </c>
      <c r="J104" s="51">
        <v>5230488.2769999998</v>
      </c>
      <c r="K104" s="53">
        <v>5230488.2769999998</v>
      </c>
      <c r="L104" s="51">
        <v>7477777.9670000002</v>
      </c>
      <c r="M104" s="53">
        <v>1838133.3640000001</v>
      </c>
      <c r="N104" s="53">
        <v>2096710.4</v>
      </c>
      <c r="O104" s="53">
        <v>2581933.7609999999</v>
      </c>
      <c r="P104" s="53">
        <v>915660.47</v>
      </c>
      <c r="Q104" s="53">
        <v>-53156.709000000003</v>
      </c>
      <c r="R104" s="53">
        <v>3389.9859999999999</v>
      </c>
      <c r="S104" s="53">
        <v>95106.695000000007</v>
      </c>
      <c r="T104" s="50">
        <v>15000944.266000001</v>
      </c>
      <c r="U104" s="51">
        <v>14208795.334000001</v>
      </c>
      <c r="V104" s="53">
        <v>14208795.334000001</v>
      </c>
      <c r="W104" s="51">
        <v>792148.93199999991</v>
      </c>
      <c r="X104" s="53">
        <v>434595.09600000002</v>
      </c>
      <c r="Y104" s="53">
        <v>102227.776</v>
      </c>
      <c r="Z104" s="53">
        <v>56938.472000000002</v>
      </c>
      <c r="AA104" s="53">
        <v>198387.58799999999</v>
      </c>
      <c r="AB104" s="50">
        <v>31680743.895000003</v>
      </c>
      <c r="AC104" s="51">
        <v>31680743.895000003</v>
      </c>
      <c r="AD104" s="53">
        <v>26341757.317000002</v>
      </c>
      <c r="AE104" s="53">
        <v>2630669.659</v>
      </c>
      <c r="AF104" s="53">
        <v>2708316.9190000002</v>
      </c>
      <c r="AG104" s="50">
        <v>1784166</v>
      </c>
      <c r="AH104" s="51">
        <v>1784166</v>
      </c>
      <c r="AI104" s="53">
        <v>1784166</v>
      </c>
      <c r="AJ104" s="50">
        <v>0</v>
      </c>
      <c r="AK104" s="51">
        <v>0</v>
      </c>
      <c r="AL104" s="53">
        <v>0</v>
      </c>
      <c r="AM104" s="50">
        <v>8656343.0800000001</v>
      </c>
      <c r="AN104" s="51">
        <v>8608937.7789999992</v>
      </c>
      <c r="AO104" s="53">
        <v>8608937.7789999992</v>
      </c>
      <c r="AP104" s="51">
        <v>47405.300999999999</v>
      </c>
      <c r="AQ104" s="53">
        <v>47405.300999999999</v>
      </c>
      <c r="AR104" s="50">
        <v>16542112</v>
      </c>
      <c r="AS104" s="51">
        <v>6198116</v>
      </c>
      <c r="AT104" s="53">
        <v>6198116</v>
      </c>
      <c r="AU104" s="51">
        <v>10343996</v>
      </c>
      <c r="AV104" s="53">
        <v>5584653</v>
      </c>
      <c r="AW104" s="53">
        <v>1611301</v>
      </c>
      <c r="AX104" s="53">
        <v>2990567</v>
      </c>
      <c r="AY104" s="53">
        <v>103426</v>
      </c>
      <c r="AZ104" s="53">
        <v>54049</v>
      </c>
      <c r="BA104" s="50">
        <v>23612404.645999998</v>
      </c>
      <c r="BB104" s="51">
        <v>23427288.471999999</v>
      </c>
      <c r="BC104" s="53">
        <v>23427288.471999999</v>
      </c>
      <c r="BD104" s="51">
        <v>185116.174</v>
      </c>
      <c r="BE104" s="53">
        <v>64846.712</v>
      </c>
      <c r="BF104" s="53">
        <v>65639.222999999998</v>
      </c>
      <c r="BG104" s="53">
        <v>54630.239000000001</v>
      </c>
      <c r="BH104" s="50">
        <v>7323944.095999999</v>
      </c>
      <c r="BI104" s="51">
        <v>1562992.2239999999</v>
      </c>
      <c r="BJ104" s="53">
        <v>1562992.2239999999</v>
      </c>
      <c r="BK104" s="51">
        <v>5760951.8719999995</v>
      </c>
      <c r="BL104" s="53">
        <v>1535889.422</v>
      </c>
      <c r="BM104" s="53">
        <v>1490559.4739999999</v>
      </c>
      <c r="BN104" s="53">
        <v>1417145.541</v>
      </c>
      <c r="BO104" s="53">
        <v>1317357.4350000001</v>
      </c>
      <c r="BP104" s="50">
        <v>2117086.0979999998</v>
      </c>
      <c r="BQ104" s="51">
        <v>2117086.0979999998</v>
      </c>
      <c r="BR104" s="53">
        <v>194898.15100000001</v>
      </c>
      <c r="BS104" s="53">
        <v>1922187.9469999999</v>
      </c>
      <c r="BT104" s="50">
        <v>718567.48600000003</v>
      </c>
      <c r="BU104" s="51">
        <v>718567.48600000003</v>
      </c>
      <c r="BV104" s="53">
        <v>718567.48600000003</v>
      </c>
      <c r="BW104" s="50">
        <v>2375621.4720000001</v>
      </c>
      <c r="BX104" s="51">
        <v>2375621.4720000001</v>
      </c>
      <c r="BY104" s="53">
        <v>2375621.4720000001</v>
      </c>
      <c r="BZ104" s="50">
        <v>612350</v>
      </c>
      <c r="CA104" s="51">
        <v>612350</v>
      </c>
      <c r="CB104" s="53">
        <v>612350</v>
      </c>
      <c r="CC104" s="50">
        <v>104175.303</v>
      </c>
      <c r="CD104" s="51">
        <v>104175.303</v>
      </c>
      <c r="CE104" s="53">
        <v>104175.303</v>
      </c>
      <c r="CF104" s="50">
        <v>29499</v>
      </c>
      <c r="CG104" s="51">
        <v>29499</v>
      </c>
      <c r="CH104" s="53">
        <v>29499</v>
      </c>
      <c r="CI104" s="50">
        <v>356930.91899999999</v>
      </c>
      <c r="CJ104" s="51">
        <v>356930.91899999999</v>
      </c>
      <c r="CK104" s="53">
        <v>356930.91899999999</v>
      </c>
      <c r="CL104" s="50">
        <v>2574467.2519999999</v>
      </c>
      <c r="CM104" s="51">
        <v>2574467.2519999999</v>
      </c>
      <c r="CN104" s="53">
        <v>2574467.2519999999</v>
      </c>
      <c r="CO104" s="50">
        <f t="shared" ref="CO104:CO107" si="16">CP104+CS104</f>
        <v>54398379.605999999</v>
      </c>
      <c r="CP104" s="51">
        <v>53444392.803999998</v>
      </c>
      <c r="CQ104" s="53">
        <v>25987910.399999999</v>
      </c>
      <c r="CR104" s="53">
        <v>27456482.403999999</v>
      </c>
      <c r="CS104" s="51">
        <v>953986.80199999991</v>
      </c>
      <c r="CT104" s="53">
        <v>111221.666</v>
      </c>
      <c r="CU104" s="53">
        <v>164391.19099999999</v>
      </c>
      <c r="CV104" s="53">
        <v>678373.94499999995</v>
      </c>
      <c r="DB104" s="50">
        <v>251221.78899999999</v>
      </c>
      <c r="DC104" s="51">
        <v>74360.323000000004</v>
      </c>
      <c r="DD104" s="53">
        <v>74360.323000000004</v>
      </c>
      <c r="DE104" s="51">
        <v>176861.46599999999</v>
      </c>
      <c r="DF104" s="53">
        <v>176861.46599999999</v>
      </c>
      <c r="DG104" s="50">
        <v>29308865.616999999</v>
      </c>
      <c r="DH104" s="51">
        <v>28198951.886999998</v>
      </c>
      <c r="DI104" s="53">
        <v>28198951.886999998</v>
      </c>
      <c r="DJ104" s="51">
        <v>1109913.7299999997</v>
      </c>
      <c r="DK104" s="53">
        <v>779179.02500000002</v>
      </c>
      <c r="DL104" s="53">
        <v>147574.908</v>
      </c>
      <c r="DM104" s="53">
        <v>88715.413</v>
      </c>
      <c r="DN104" s="53">
        <v>60220.868999999999</v>
      </c>
      <c r="DO104" s="53">
        <v>34223.514999999999</v>
      </c>
      <c r="DP104" s="50">
        <v>1366555.433</v>
      </c>
      <c r="DQ104" s="51">
        <v>1341144.797</v>
      </c>
      <c r="DR104" s="53">
        <v>1341144.797</v>
      </c>
      <c r="DS104" s="51">
        <v>25410.635999999999</v>
      </c>
      <c r="DT104" s="53">
        <v>16248.674000000001</v>
      </c>
      <c r="DU104" s="53">
        <v>9161.9619999999995</v>
      </c>
      <c r="DV104" s="50">
        <v>4641365</v>
      </c>
      <c r="DW104" s="51">
        <v>3370418</v>
      </c>
      <c r="DX104" s="53">
        <v>3370418</v>
      </c>
      <c r="DY104" s="51">
        <v>1270947</v>
      </c>
      <c r="DZ104" s="53">
        <v>195624</v>
      </c>
      <c r="EA104" s="53">
        <v>1033536</v>
      </c>
      <c r="EB104" s="53">
        <v>41787</v>
      </c>
      <c r="EC104" s="50">
        <v>9623872.3939999994</v>
      </c>
      <c r="ED104" s="51">
        <v>9385638.6439999994</v>
      </c>
      <c r="EE104" s="53">
        <v>9385638.6439999994</v>
      </c>
      <c r="EF104" s="51">
        <v>238233.75</v>
      </c>
      <c r="EG104" s="53">
        <v>48671</v>
      </c>
      <c r="EH104" s="53">
        <v>199058</v>
      </c>
      <c r="EI104" s="53">
        <v>-22480</v>
      </c>
      <c r="EJ104" s="53">
        <v>12984.75</v>
      </c>
      <c r="EK104" s="50">
        <v>4302212.7289999994</v>
      </c>
      <c r="EL104" s="51">
        <v>4210419.1229999997</v>
      </c>
      <c r="EM104" s="53">
        <v>4210419.1229999997</v>
      </c>
      <c r="EN104" s="51">
        <v>91793.606</v>
      </c>
      <c r="EO104" s="53">
        <v>34367.481</v>
      </c>
      <c r="EP104" s="53">
        <v>57426.125</v>
      </c>
    </row>
    <row r="105" spans="1:146" x14ac:dyDescent="0.2">
      <c r="A105" s="10" t="s">
        <v>107</v>
      </c>
      <c r="B105" s="44"/>
      <c r="C105" s="50">
        <v>4349346.1750000007</v>
      </c>
      <c r="D105" s="51">
        <v>3837047.1100000008</v>
      </c>
      <c r="E105" s="52">
        <v>308168.94800000003</v>
      </c>
      <c r="F105" s="52">
        <v>3528878.162</v>
      </c>
      <c r="G105" s="51">
        <v>512299.06499999989</v>
      </c>
      <c r="H105" s="44"/>
      <c r="I105" s="50">
        <v>259805.19999999998</v>
      </c>
      <c r="J105" s="51">
        <v>84452.125</v>
      </c>
      <c r="K105" s="53">
        <v>84452.125</v>
      </c>
      <c r="L105" s="51">
        <v>175353.07499999998</v>
      </c>
      <c r="M105" s="53">
        <v>27929.379000000001</v>
      </c>
      <c r="N105" s="53">
        <v>45186.608999999997</v>
      </c>
      <c r="O105" s="53">
        <v>24013.431</v>
      </c>
      <c r="P105" s="53">
        <v>71829.054999999993</v>
      </c>
      <c r="Q105" s="53">
        <v>2981.6559999999999</v>
      </c>
      <c r="R105" s="53">
        <v>2919.68</v>
      </c>
      <c r="S105" s="53">
        <v>493.26499999999999</v>
      </c>
      <c r="T105" s="50">
        <v>363036.30499999999</v>
      </c>
      <c r="U105" s="51">
        <v>213380.17600000001</v>
      </c>
      <c r="V105" s="53">
        <v>213380.17600000001</v>
      </c>
      <c r="W105" s="51">
        <v>149656.12899999999</v>
      </c>
      <c r="X105" s="53">
        <v>13065.986000000001</v>
      </c>
      <c r="Y105" s="53">
        <v>4639.0649999999996</v>
      </c>
      <c r="Z105" s="53">
        <v>217.57400000000001</v>
      </c>
      <c r="AA105" s="53">
        <v>131733.50399999999</v>
      </c>
      <c r="AB105" s="50">
        <v>1112207.6129999999</v>
      </c>
      <c r="AC105" s="51">
        <v>1112207.6129999999</v>
      </c>
      <c r="AD105" s="53">
        <v>934014.31900000002</v>
      </c>
      <c r="AE105" s="53">
        <v>174119.41500000001</v>
      </c>
      <c r="AF105" s="53">
        <v>4073.8789999999999</v>
      </c>
      <c r="AG105" s="50">
        <v>22070</v>
      </c>
      <c r="AH105" s="51">
        <v>22070</v>
      </c>
      <c r="AI105" s="53">
        <v>22070</v>
      </c>
      <c r="AJ105" s="50">
        <v>36.445</v>
      </c>
      <c r="AK105" s="51">
        <v>36.445</v>
      </c>
      <c r="AL105" s="53">
        <v>36.445</v>
      </c>
      <c r="AM105" s="50">
        <v>66081.118000000002</v>
      </c>
      <c r="AN105" s="51">
        <v>65823.873999999996</v>
      </c>
      <c r="AO105" s="53">
        <v>65823.873999999996</v>
      </c>
      <c r="AP105" s="51">
        <v>257.24400000000003</v>
      </c>
      <c r="AQ105" s="53">
        <v>257.24400000000003</v>
      </c>
      <c r="AR105" s="50">
        <v>146204</v>
      </c>
      <c r="AS105" s="51">
        <v>57548</v>
      </c>
      <c r="AT105" s="53">
        <v>57548</v>
      </c>
      <c r="AU105" s="51">
        <v>88656</v>
      </c>
      <c r="AV105" s="53">
        <v>50646</v>
      </c>
      <c r="AW105" s="53">
        <v>13457</v>
      </c>
      <c r="AX105" s="53">
        <v>23852</v>
      </c>
      <c r="AY105" s="53">
        <v>701</v>
      </c>
      <c r="AZ105" s="53">
        <v>0</v>
      </c>
      <c r="BA105" s="50">
        <v>395831.73800000001</v>
      </c>
      <c r="BB105" s="51">
        <v>391287.859</v>
      </c>
      <c r="BC105" s="53">
        <v>391287.859</v>
      </c>
      <c r="BD105" s="51">
        <v>4543.8789999999999</v>
      </c>
      <c r="BE105" s="53">
        <v>1595.473</v>
      </c>
      <c r="BF105" s="53">
        <v>2948.4059999999999</v>
      </c>
      <c r="BG105" s="53">
        <v>0</v>
      </c>
      <c r="BH105" s="50">
        <v>25153.862000000001</v>
      </c>
      <c r="BI105" s="51">
        <v>14191.624</v>
      </c>
      <c r="BJ105" s="53">
        <v>14191.624</v>
      </c>
      <c r="BK105" s="51">
        <v>10962.238000000001</v>
      </c>
      <c r="BL105" s="53">
        <v>-4130.7259999999997</v>
      </c>
      <c r="BM105" s="53">
        <v>7165.4059999999999</v>
      </c>
      <c r="BN105" s="53">
        <v>4712.4279999999999</v>
      </c>
      <c r="BO105" s="53">
        <v>3215.13</v>
      </c>
      <c r="BP105" s="50">
        <v>11074.576999999999</v>
      </c>
      <c r="BQ105" s="51">
        <v>11074.576999999999</v>
      </c>
      <c r="BR105" s="53">
        <v>5535.2479999999996</v>
      </c>
      <c r="BS105" s="53">
        <v>5539.3289999999997</v>
      </c>
      <c r="BT105" s="50">
        <v>61818.093999999997</v>
      </c>
      <c r="BU105" s="51">
        <v>61818.093999999997</v>
      </c>
      <c r="BV105" s="53">
        <v>61818.093999999997</v>
      </c>
      <c r="BW105" s="50">
        <v>32272.31</v>
      </c>
      <c r="BX105" s="51">
        <v>32272.31</v>
      </c>
      <c r="BY105" s="53">
        <v>32272.31</v>
      </c>
      <c r="BZ105" s="50">
        <v>12355</v>
      </c>
      <c r="CA105" s="51">
        <v>12355</v>
      </c>
      <c r="CB105" s="53">
        <v>12355</v>
      </c>
      <c r="CC105" s="50">
        <v>4921.7669999999998</v>
      </c>
      <c r="CD105" s="51">
        <v>4921.7669999999998</v>
      </c>
      <c r="CE105" s="53">
        <v>4921.7669999999998</v>
      </c>
      <c r="CF105" s="50">
        <v>13560</v>
      </c>
      <c r="CG105" s="51">
        <v>13560</v>
      </c>
      <c r="CH105" s="53">
        <v>13560</v>
      </c>
      <c r="CI105" s="50">
        <v>2318.6990000000001</v>
      </c>
      <c r="CJ105" s="51">
        <v>2318.6990000000001</v>
      </c>
      <c r="CK105" s="53">
        <v>2318.6990000000001</v>
      </c>
      <c r="CL105" s="50">
        <v>5231.1040000000003</v>
      </c>
      <c r="CM105" s="51">
        <v>5231.1040000000003</v>
      </c>
      <c r="CN105" s="53">
        <v>5231.1040000000003</v>
      </c>
      <c r="CO105" s="50">
        <f t="shared" si="16"/>
        <v>1178277.3019999999</v>
      </c>
      <c r="CP105" s="51">
        <v>1155124.548</v>
      </c>
      <c r="CQ105" s="53">
        <v>259314.74400000001</v>
      </c>
      <c r="CR105" s="53">
        <v>895809.804</v>
      </c>
      <c r="CS105" s="51">
        <v>23152.754000000001</v>
      </c>
      <c r="CT105" s="53">
        <v>8471.0540000000001</v>
      </c>
      <c r="CU105" s="53">
        <v>4792.0540000000001</v>
      </c>
      <c r="CV105" s="53">
        <v>9889.6460000000006</v>
      </c>
      <c r="DB105" s="50">
        <v>3874.4840000000004</v>
      </c>
      <c r="DC105" s="51">
        <v>1545.059</v>
      </c>
      <c r="DD105" s="53">
        <v>1545.059</v>
      </c>
      <c r="DE105" s="51">
        <v>2329.4250000000002</v>
      </c>
      <c r="DF105" s="53">
        <v>2329.4250000000002</v>
      </c>
      <c r="DG105" s="50">
        <v>240101.31</v>
      </c>
      <c r="DH105" s="51">
        <v>229099.38</v>
      </c>
      <c r="DI105" s="53">
        <v>229099.38</v>
      </c>
      <c r="DJ105" s="51">
        <v>11001.929999999998</v>
      </c>
      <c r="DK105" s="53">
        <v>4149.3990000000003</v>
      </c>
      <c r="DL105" s="53">
        <v>6766.2190000000001</v>
      </c>
      <c r="DM105" s="53">
        <v>43.66</v>
      </c>
      <c r="DN105" s="53">
        <v>25.71</v>
      </c>
      <c r="DO105" s="53">
        <v>16.942</v>
      </c>
      <c r="DP105" s="50">
        <v>16511.852000000003</v>
      </c>
      <c r="DQ105" s="51">
        <v>16390.723000000002</v>
      </c>
      <c r="DR105" s="53">
        <v>16390.723000000002</v>
      </c>
      <c r="DS105" s="51">
        <v>121.129</v>
      </c>
      <c r="DT105" s="53">
        <v>20.071999999999999</v>
      </c>
      <c r="DU105" s="53">
        <v>101.057</v>
      </c>
      <c r="DV105" s="50">
        <v>5271</v>
      </c>
      <c r="DW105" s="51">
        <v>-14075</v>
      </c>
      <c r="DX105" s="53">
        <v>-14075</v>
      </c>
      <c r="DY105" s="51">
        <v>19346</v>
      </c>
      <c r="DZ105" s="53">
        <v>2731</v>
      </c>
      <c r="EA105" s="53">
        <v>15802</v>
      </c>
      <c r="EB105" s="53">
        <v>813</v>
      </c>
      <c r="EC105" s="50">
        <v>213015.41399999999</v>
      </c>
      <c r="ED105" s="51">
        <v>186096.152</v>
      </c>
      <c r="EE105" s="53">
        <v>186096.152</v>
      </c>
      <c r="EF105" s="51">
        <v>26919.261999999999</v>
      </c>
      <c r="EG105" s="53">
        <v>3734</v>
      </c>
      <c r="EH105" s="53">
        <v>3745</v>
      </c>
      <c r="EI105" s="53">
        <v>19440.261999999999</v>
      </c>
      <c r="EJ105" s="53">
        <v>0</v>
      </c>
      <c r="EK105" s="50">
        <v>158316.981</v>
      </c>
      <c r="EL105" s="51">
        <v>158316.981</v>
      </c>
      <c r="EM105" s="53">
        <v>158316.981</v>
      </c>
      <c r="EN105" s="51">
        <v>0</v>
      </c>
      <c r="EO105" s="53">
        <v>0</v>
      </c>
      <c r="EP105" s="53">
        <v>0</v>
      </c>
    </row>
    <row r="106" spans="1:146" x14ac:dyDescent="0.2">
      <c r="A106" s="10" t="s">
        <v>108</v>
      </c>
      <c r="B106" s="44"/>
      <c r="C106" s="50">
        <v>7952938.6430000002</v>
      </c>
      <c r="D106" s="51">
        <v>7733416.3730000006</v>
      </c>
      <c r="E106" s="52">
        <v>2295660.8130000001</v>
      </c>
      <c r="F106" s="52">
        <v>5437755.5600000005</v>
      </c>
      <c r="G106" s="51">
        <v>219522.27</v>
      </c>
      <c r="H106" s="44"/>
      <c r="I106" s="50">
        <v>235441.92599999998</v>
      </c>
      <c r="J106" s="51">
        <v>129062.538</v>
      </c>
      <c r="K106" s="53">
        <v>129062.538</v>
      </c>
      <c r="L106" s="51">
        <v>106379.38799999999</v>
      </c>
      <c r="M106" s="53">
        <v>29444.66</v>
      </c>
      <c r="N106" s="53">
        <v>68400.236999999994</v>
      </c>
      <c r="O106" s="53">
        <v>8318.3809999999994</v>
      </c>
      <c r="P106" s="53">
        <v>143.40799999999999</v>
      </c>
      <c r="Q106" s="53">
        <v>21.196000000000002</v>
      </c>
      <c r="R106" s="53">
        <v>32.345999999999997</v>
      </c>
      <c r="S106" s="53">
        <v>19.16</v>
      </c>
      <c r="T106" s="50">
        <v>220100.56</v>
      </c>
      <c r="U106" s="51">
        <v>175041.755</v>
      </c>
      <c r="V106" s="53">
        <v>175041.755</v>
      </c>
      <c r="W106" s="51">
        <v>45058.805</v>
      </c>
      <c r="X106" s="53">
        <v>45058.805</v>
      </c>
      <c r="Y106" s="53">
        <v>0</v>
      </c>
      <c r="Z106" s="53">
        <v>0</v>
      </c>
      <c r="AA106" s="53">
        <v>0</v>
      </c>
      <c r="AB106" s="50">
        <v>3107073.361</v>
      </c>
      <c r="AC106" s="51">
        <v>3107073.361</v>
      </c>
      <c r="AD106" s="53">
        <v>2659416.827</v>
      </c>
      <c r="AE106" s="53">
        <v>438146.3</v>
      </c>
      <c r="AF106" s="53">
        <v>9510.2340000000004</v>
      </c>
      <c r="AG106" s="50">
        <v>22617</v>
      </c>
      <c r="AH106" s="51">
        <v>22617</v>
      </c>
      <c r="AI106" s="53">
        <v>22617</v>
      </c>
      <c r="AJ106" s="50">
        <v>327628.86700000003</v>
      </c>
      <c r="AK106" s="51">
        <v>327628.86700000003</v>
      </c>
      <c r="AL106" s="53">
        <v>327628.86700000003</v>
      </c>
      <c r="AM106" s="50">
        <v>12974.284</v>
      </c>
      <c r="AN106" s="51">
        <v>10765.633</v>
      </c>
      <c r="AO106" s="53">
        <v>10765.633</v>
      </c>
      <c r="AP106" s="51">
        <v>2208.6509999999998</v>
      </c>
      <c r="AQ106" s="53">
        <v>2208.6509999999998</v>
      </c>
      <c r="AR106" s="50">
        <v>91665</v>
      </c>
      <c r="AS106" s="51">
        <v>32747</v>
      </c>
      <c r="AT106" s="53">
        <v>32747</v>
      </c>
      <c r="AU106" s="51">
        <v>58918</v>
      </c>
      <c r="AV106" s="53">
        <v>20396</v>
      </c>
      <c r="AW106" s="53">
        <v>736</v>
      </c>
      <c r="AX106" s="53">
        <v>37539</v>
      </c>
      <c r="AY106" s="53">
        <v>247</v>
      </c>
      <c r="AZ106" s="53">
        <v>0</v>
      </c>
      <c r="BA106" s="50">
        <v>7754.4129999999996</v>
      </c>
      <c r="BB106" s="51">
        <v>6398.61</v>
      </c>
      <c r="BC106" s="53">
        <v>6398.61</v>
      </c>
      <c r="BD106" s="51">
        <v>1355.8029999999999</v>
      </c>
      <c r="BE106" s="53">
        <v>-1585.7460000000001</v>
      </c>
      <c r="BF106" s="53">
        <v>2941.549</v>
      </c>
      <c r="BG106" s="53">
        <v>0</v>
      </c>
      <c r="BH106" s="50">
        <v>241.732</v>
      </c>
      <c r="BI106" s="51">
        <v>0</v>
      </c>
      <c r="BJ106" s="53">
        <v>0</v>
      </c>
      <c r="BK106" s="51">
        <v>241.732</v>
      </c>
      <c r="BL106" s="53">
        <v>7.1710000000000003</v>
      </c>
      <c r="BM106" s="53">
        <v>0</v>
      </c>
      <c r="BN106" s="53">
        <v>0</v>
      </c>
      <c r="BO106" s="53">
        <v>234.56100000000001</v>
      </c>
      <c r="BP106" s="50">
        <v>44094.012999999999</v>
      </c>
      <c r="BQ106" s="51">
        <v>44094.012999999999</v>
      </c>
      <c r="BR106" s="53">
        <v>44094.012999999999</v>
      </c>
      <c r="BS106" s="53">
        <v>0</v>
      </c>
      <c r="BT106" s="50">
        <v>99543.013999999996</v>
      </c>
      <c r="BU106" s="51">
        <v>99543.013999999996</v>
      </c>
      <c r="BV106" s="53">
        <v>99543.013999999996</v>
      </c>
      <c r="BW106" s="50">
        <v>1611.229</v>
      </c>
      <c r="BX106" s="51">
        <v>1611.229</v>
      </c>
      <c r="BY106" s="53">
        <v>1611.229</v>
      </c>
      <c r="BZ106" s="50">
        <v>16780</v>
      </c>
      <c r="CA106" s="51">
        <v>16780</v>
      </c>
      <c r="CB106" s="53">
        <v>16780</v>
      </c>
      <c r="CC106" s="50">
        <v>1633941.67</v>
      </c>
      <c r="CD106" s="51">
        <v>1633941.67</v>
      </c>
      <c r="CE106" s="53">
        <v>1633941.67</v>
      </c>
      <c r="CF106" s="50">
        <v>9049</v>
      </c>
      <c r="CG106" s="51">
        <v>9049</v>
      </c>
      <c r="CH106" s="53">
        <v>9049</v>
      </c>
      <c r="CI106" s="50">
        <v>26363.037</v>
      </c>
      <c r="CJ106" s="51">
        <v>26363.037</v>
      </c>
      <c r="CK106" s="53">
        <v>26363.037</v>
      </c>
      <c r="CL106" s="50">
        <v>257511.41399999999</v>
      </c>
      <c r="CM106" s="51">
        <v>257511.41399999999</v>
      </c>
      <c r="CN106" s="53">
        <v>257511.41399999999</v>
      </c>
      <c r="CO106" s="50">
        <f t="shared" si="16"/>
        <v>161338.97500000001</v>
      </c>
      <c r="CP106" s="51">
        <v>161338.97500000001</v>
      </c>
      <c r="CQ106" s="53">
        <v>39094.362000000001</v>
      </c>
      <c r="CR106" s="53">
        <v>122244.613</v>
      </c>
      <c r="CS106" s="51">
        <v>0</v>
      </c>
      <c r="CT106" s="53">
        <v>0</v>
      </c>
      <c r="CU106" s="53">
        <v>0</v>
      </c>
      <c r="CV106" s="53">
        <v>0</v>
      </c>
      <c r="DB106" s="50">
        <v>-612.69500000000005</v>
      </c>
      <c r="DC106" s="51">
        <v>0</v>
      </c>
      <c r="DD106" s="53">
        <v>0</v>
      </c>
      <c r="DE106" s="51">
        <v>-612.69500000000005</v>
      </c>
      <c r="DF106" s="53">
        <v>-612.69500000000005</v>
      </c>
      <c r="DG106" s="50">
        <v>266417.78399999999</v>
      </c>
      <c r="DH106" s="51">
        <v>261678.323</v>
      </c>
      <c r="DI106" s="53">
        <v>261678.323</v>
      </c>
      <c r="DJ106" s="51">
        <v>4739.4610000000002</v>
      </c>
      <c r="DK106" s="53">
        <v>4739.4610000000002</v>
      </c>
      <c r="DL106" s="53">
        <v>0</v>
      </c>
      <c r="DM106" s="53">
        <v>0</v>
      </c>
      <c r="DN106" s="53">
        <v>0</v>
      </c>
      <c r="DO106" s="53">
        <v>0</v>
      </c>
      <c r="DP106" s="50">
        <v>83958.659</v>
      </c>
      <c r="DQ106" s="51">
        <v>83958.659</v>
      </c>
      <c r="DR106" s="53">
        <v>83958.659</v>
      </c>
      <c r="DS106" s="51">
        <v>0</v>
      </c>
      <c r="DT106" s="53">
        <v>0</v>
      </c>
      <c r="DU106" s="53">
        <v>0</v>
      </c>
      <c r="DV106" s="50">
        <v>884132</v>
      </c>
      <c r="DW106" s="51">
        <v>884132</v>
      </c>
      <c r="DX106" s="53">
        <v>884132</v>
      </c>
      <c r="DY106" s="51">
        <v>0</v>
      </c>
      <c r="DZ106" s="53">
        <v>0</v>
      </c>
      <c r="EA106" s="53">
        <v>0</v>
      </c>
      <c r="EB106" s="53">
        <v>0</v>
      </c>
      <c r="EC106" s="50">
        <v>442080.27500000002</v>
      </c>
      <c r="ED106" s="51">
        <v>442080.27500000002</v>
      </c>
      <c r="EE106" s="53">
        <v>442080.27500000002</v>
      </c>
      <c r="EF106" s="51">
        <v>0</v>
      </c>
      <c r="EG106" s="53">
        <v>0</v>
      </c>
      <c r="EH106" s="53">
        <v>0</v>
      </c>
      <c r="EI106" s="53">
        <v>0</v>
      </c>
      <c r="EJ106" s="53">
        <v>0</v>
      </c>
      <c r="EK106" s="50">
        <v>1233.125</v>
      </c>
      <c r="EL106" s="51">
        <v>0</v>
      </c>
      <c r="EM106" s="53">
        <v>0</v>
      </c>
      <c r="EN106" s="51">
        <v>1233.125</v>
      </c>
      <c r="EO106" s="53">
        <v>1233.125</v>
      </c>
      <c r="EP106" s="53">
        <v>0</v>
      </c>
    </row>
    <row r="107" spans="1:146" x14ac:dyDescent="0.2">
      <c r="A107" s="35" t="s">
        <v>109</v>
      </c>
      <c r="B107" s="54"/>
      <c r="C107" s="55">
        <v>242392379.14299998</v>
      </c>
      <c r="D107" s="56">
        <v>213186014.572</v>
      </c>
      <c r="E107" s="57">
        <v>36711252.025999993</v>
      </c>
      <c r="F107" s="57">
        <v>176474762.54599997</v>
      </c>
      <c r="G107" s="56">
        <v>29206364.570999987</v>
      </c>
      <c r="H107" s="54"/>
      <c r="I107" s="55">
        <v>13203513.370000001</v>
      </c>
      <c r="J107" s="56">
        <v>5444002.9399999995</v>
      </c>
      <c r="K107" s="60">
        <v>5444002.9399999995</v>
      </c>
      <c r="L107" s="56">
        <v>7759510.4300000006</v>
      </c>
      <c r="M107" s="60">
        <v>1895507.4029999999</v>
      </c>
      <c r="N107" s="60">
        <v>2210297.2460000003</v>
      </c>
      <c r="O107" s="60">
        <v>2614265.5729999999</v>
      </c>
      <c r="P107" s="60">
        <v>987632.93299999996</v>
      </c>
      <c r="Q107" s="60">
        <v>-50153.856999999996</v>
      </c>
      <c r="R107" s="60">
        <v>6342.0119999999988</v>
      </c>
      <c r="S107" s="60">
        <v>95619.12000000001</v>
      </c>
      <c r="T107" s="55">
        <v>15584081.131000003</v>
      </c>
      <c r="U107" s="56">
        <v>14597217.265000002</v>
      </c>
      <c r="V107" s="60">
        <v>14597217.265000002</v>
      </c>
      <c r="W107" s="56">
        <v>986863.86599999992</v>
      </c>
      <c r="X107" s="60">
        <v>492719.88699999999</v>
      </c>
      <c r="Y107" s="60">
        <v>106866.841</v>
      </c>
      <c r="Z107" s="60">
        <v>57156.046000000002</v>
      </c>
      <c r="AA107" s="60">
        <v>330121.09199999995</v>
      </c>
      <c r="AB107" s="55">
        <v>35900024.868999995</v>
      </c>
      <c r="AC107" s="56">
        <v>35900024.868999995</v>
      </c>
      <c r="AD107" s="60">
        <v>29935188.463</v>
      </c>
      <c r="AE107" s="60">
        <v>3242935.3739999998</v>
      </c>
      <c r="AF107" s="60">
        <v>2721901.0320000006</v>
      </c>
      <c r="AG107" s="55">
        <v>1828853</v>
      </c>
      <c r="AH107" s="56">
        <v>1828853</v>
      </c>
      <c r="AI107" s="60">
        <v>1828853</v>
      </c>
      <c r="AJ107" s="55">
        <v>327665.31200000003</v>
      </c>
      <c r="AK107" s="56">
        <v>327665.31200000003</v>
      </c>
      <c r="AL107" s="60">
        <v>327665.31200000003</v>
      </c>
      <c r="AM107" s="55">
        <v>8735398.4819999989</v>
      </c>
      <c r="AN107" s="56">
        <v>8685527.2859999985</v>
      </c>
      <c r="AO107" s="60">
        <v>8685527.2859999985</v>
      </c>
      <c r="AP107" s="56">
        <v>49871.195999999996</v>
      </c>
      <c r="AQ107" s="60">
        <v>49871.195999999996</v>
      </c>
      <c r="AR107" s="55">
        <v>16779981</v>
      </c>
      <c r="AS107" s="56">
        <v>6288411</v>
      </c>
      <c r="AT107" s="60">
        <v>6288411</v>
      </c>
      <c r="AU107" s="56">
        <v>10491570</v>
      </c>
      <c r="AV107" s="60">
        <v>5655695</v>
      </c>
      <c r="AW107" s="60">
        <v>1625494</v>
      </c>
      <c r="AX107" s="60">
        <v>3051958</v>
      </c>
      <c r="AY107" s="60">
        <v>104374</v>
      </c>
      <c r="AZ107" s="60">
        <v>54049</v>
      </c>
      <c r="BA107" s="55">
        <v>24015990.796999998</v>
      </c>
      <c r="BB107" s="56">
        <v>23824974.941</v>
      </c>
      <c r="BC107" s="60">
        <v>23824974.941</v>
      </c>
      <c r="BD107" s="56">
        <v>191015.856</v>
      </c>
      <c r="BE107" s="60">
        <v>64856.438999999998</v>
      </c>
      <c r="BF107" s="60">
        <v>71529.178</v>
      </c>
      <c r="BG107" s="60">
        <v>54630.239000000001</v>
      </c>
      <c r="BH107" s="55">
        <v>7349339.6900000004</v>
      </c>
      <c r="BI107" s="56">
        <v>1577183.848</v>
      </c>
      <c r="BJ107" s="60">
        <v>1577183.848</v>
      </c>
      <c r="BK107" s="56">
        <v>5772155.8420000002</v>
      </c>
      <c r="BL107" s="60">
        <v>1531765.8670000001</v>
      </c>
      <c r="BM107" s="60">
        <v>1497724.88</v>
      </c>
      <c r="BN107" s="60">
        <v>1421857.969</v>
      </c>
      <c r="BO107" s="60">
        <v>1320807.1259999999</v>
      </c>
      <c r="BP107" s="55">
        <v>2172254.6880000001</v>
      </c>
      <c r="BQ107" s="56">
        <v>2172254.6880000001</v>
      </c>
      <c r="BR107" s="60">
        <v>244527.41200000001</v>
      </c>
      <c r="BS107" s="60">
        <v>1927727.2759999998</v>
      </c>
      <c r="BT107" s="55">
        <v>879928.59400000004</v>
      </c>
      <c r="BU107" s="56">
        <v>879928.59400000004</v>
      </c>
      <c r="BV107" s="60">
        <v>879928.59400000004</v>
      </c>
      <c r="BW107" s="55">
        <v>2409505.0109999999</v>
      </c>
      <c r="BX107" s="56">
        <v>2409505.0109999999</v>
      </c>
      <c r="BY107" s="60">
        <v>2409505.0109999999</v>
      </c>
      <c r="BZ107" s="55">
        <v>641485</v>
      </c>
      <c r="CA107" s="56">
        <v>641485</v>
      </c>
      <c r="CB107" s="60">
        <v>641485</v>
      </c>
      <c r="CC107" s="55">
        <v>1743038.74</v>
      </c>
      <c r="CD107" s="56">
        <v>1743038.74</v>
      </c>
      <c r="CE107" s="60">
        <v>1743038.74</v>
      </c>
      <c r="CF107" s="55">
        <v>52108</v>
      </c>
      <c r="CG107" s="56">
        <v>52108</v>
      </c>
      <c r="CH107" s="60">
        <v>52108</v>
      </c>
      <c r="CI107" s="55">
        <v>385612.65500000003</v>
      </c>
      <c r="CJ107" s="56">
        <v>385612.65500000003</v>
      </c>
      <c r="CK107" s="60">
        <v>385612.65500000003</v>
      </c>
      <c r="CL107" s="55">
        <v>2837209.7699999996</v>
      </c>
      <c r="CM107" s="56">
        <v>2837209.7699999996</v>
      </c>
      <c r="CN107" s="60">
        <v>2837209.7699999996</v>
      </c>
      <c r="CO107" s="50">
        <f t="shared" si="16"/>
        <v>55737995.883000001</v>
      </c>
      <c r="CP107" s="56">
        <v>54760856.327</v>
      </c>
      <c r="CQ107" s="60">
        <v>26286319.505999997</v>
      </c>
      <c r="CR107" s="60">
        <v>28474536.821000002</v>
      </c>
      <c r="CS107" s="56">
        <v>977139.55599999987</v>
      </c>
      <c r="CT107" s="60">
        <v>119692.72</v>
      </c>
      <c r="CU107" s="60">
        <v>169183.245</v>
      </c>
      <c r="CV107" s="60">
        <v>688263.5909999999</v>
      </c>
      <c r="DB107" s="55">
        <v>254483.57799999998</v>
      </c>
      <c r="DC107" s="56">
        <v>75905.381999999998</v>
      </c>
      <c r="DD107" s="60">
        <v>75905.381999999998</v>
      </c>
      <c r="DE107" s="56">
        <v>178578.19599999997</v>
      </c>
      <c r="DF107" s="60">
        <v>178578.19599999997</v>
      </c>
      <c r="DG107" s="55">
        <v>29815384.710999995</v>
      </c>
      <c r="DH107" s="56">
        <v>28689729.589999996</v>
      </c>
      <c r="DI107" s="60">
        <v>28689729.589999996</v>
      </c>
      <c r="DJ107" s="56">
        <v>1125655.1209999998</v>
      </c>
      <c r="DK107" s="60">
        <v>788067.88500000001</v>
      </c>
      <c r="DL107" s="60">
        <v>154341.12700000001</v>
      </c>
      <c r="DM107" s="60">
        <v>88759.073000000004</v>
      </c>
      <c r="DN107" s="60">
        <v>60246.578999999998</v>
      </c>
      <c r="DO107" s="60">
        <v>34240.457000000002</v>
      </c>
      <c r="DP107" s="55">
        <v>1467025.9439999999</v>
      </c>
      <c r="DQ107" s="56">
        <v>1441494.179</v>
      </c>
      <c r="DR107" s="60">
        <v>1441494.179</v>
      </c>
      <c r="DS107" s="56">
        <v>25531.764999999999</v>
      </c>
      <c r="DT107" s="60">
        <v>16268.746000000001</v>
      </c>
      <c r="DU107" s="60">
        <v>9263.0190000000002</v>
      </c>
      <c r="DV107" s="55">
        <v>5530768</v>
      </c>
      <c r="DW107" s="56">
        <v>4240475</v>
      </c>
      <c r="DX107" s="60">
        <v>4240475</v>
      </c>
      <c r="DY107" s="56">
        <v>1290293</v>
      </c>
      <c r="DZ107" s="60">
        <v>198355</v>
      </c>
      <c r="EA107" s="60">
        <v>1049338</v>
      </c>
      <c r="EB107" s="60">
        <v>42600</v>
      </c>
      <c r="EC107" s="55">
        <v>10278968.083000001</v>
      </c>
      <c r="ED107" s="56">
        <v>10013815.071</v>
      </c>
      <c r="EE107" s="60">
        <v>10013815.071</v>
      </c>
      <c r="EF107" s="56">
        <v>265153.01199999999</v>
      </c>
      <c r="EG107" s="60">
        <v>52405</v>
      </c>
      <c r="EH107" s="60">
        <v>202803</v>
      </c>
      <c r="EI107" s="60">
        <v>-3039.7380000000012</v>
      </c>
      <c r="EJ107" s="60">
        <v>12984.75</v>
      </c>
      <c r="EK107" s="55">
        <v>4461762.834999999</v>
      </c>
      <c r="EL107" s="56">
        <v>4368736.1039999994</v>
      </c>
      <c r="EM107" s="60">
        <v>4368736.1039999994</v>
      </c>
      <c r="EN107" s="56">
        <v>93026.731</v>
      </c>
      <c r="EO107" s="60">
        <v>35600.606</v>
      </c>
      <c r="EP107" s="60">
        <v>57426.125</v>
      </c>
    </row>
    <row r="108" spans="1:146" x14ac:dyDescent="0.2">
      <c r="A108" s="10"/>
      <c r="B108" s="44"/>
      <c r="C108" s="50"/>
      <c r="D108" s="51"/>
      <c r="E108" s="52"/>
      <c r="F108" s="52"/>
      <c r="G108" s="51"/>
      <c r="H108" s="44"/>
      <c r="I108" s="50"/>
      <c r="J108" s="51"/>
      <c r="K108" s="53"/>
      <c r="L108" s="51"/>
      <c r="M108" s="53"/>
      <c r="N108" s="53"/>
      <c r="O108" s="53"/>
      <c r="P108" s="53"/>
      <c r="Q108" s="53"/>
      <c r="R108" s="53"/>
      <c r="S108" s="53"/>
      <c r="T108" s="50"/>
      <c r="U108" s="51"/>
      <c r="V108" s="53"/>
      <c r="W108" s="51"/>
      <c r="X108" s="53"/>
      <c r="Y108" s="53"/>
      <c r="Z108" s="53"/>
      <c r="AA108" s="53"/>
      <c r="AB108" s="50"/>
      <c r="AC108" s="51"/>
      <c r="AD108" s="53"/>
      <c r="AE108" s="53"/>
      <c r="AF108" s="53"/>
      <c r="AG108" s="50"/>
      <c r="AH108" s="51"/>
      <c r="AI108" s="53"/>
      <c r="AJ108" s="50"/>
      <c r="AK108" s="51"/>
      <c r="AL108" s="53"/>
      <c r="AM108" s="50"/>
      <c r="AN108" s="51"/>
      <c r="AO108" s="53"/>
      <c r="AP108" s="51"/>
      <c r="AQ108" s="53"/>
      <c r="AR108" s="50"/>
      <c r="AS108" s="51"/>
      <c r="AT108" s="53"/>
      <c r="AU108" s="51"/>
      <c r="AV108" s="53"/>
      <c r="AW108" s="53"/>
      <c r="AX108" s="53"/>
      <c r="AY108" s="53"/>
      <c r="AZ108" s="53"/>
      <c r="BA108" s="50"/>
      <c r="BB108" s="51"/>
      <c r="BC108" s="53"/>
      <c r="BD108" s="51"/>
      <c r="BE108" s="53"/>
      <c r="BF108" s="53"/>
      <c r="BG108" s="53"/>
      <c r="BH108" s="50"/>
      <c r="BI108" s="51"/>
      <c r="BJ108" s="53"/>
      <c r="BK108" s="51"/>
      <c r="BL108" s="53"/>
      <c r="BM108" s="53"/>
      <c r="BN108" s="53"/>
      <c r="BO108" s="53"/>
      <c r="BP108" s="50"/>
      <c r="BQ108" s="51"/>
      <c r="BR108" s="53"/>
      <c r="BS108" s="53"/>
      <c r="BT108" s="50"/>
      <c r="BU108" s="51"/>
      <c r="BV108" s="53"/>
      <c r="BW108" s="50"/>
      <c r="BX108" s="51"/>
      <c r="BY108" s="53"/>
      <c r="BZ108" s="50"/>
      <c r="CA108" s="51"/>
      <c r="CB108" s="53"/>
      <c r="CC108" s="50"/>
      <c r="CD108" s="51"/>
      <c r="CE108" s="53"/>
      <c r="CF108" s="50"/>
      <c r="CG108" s="51"/>
      <c r="CH108" s="53"/>
      <c r="CI108" s="50"/>
      <c r="CJ108" s="51"/>
      <c r="CK108" s="53"/>
      <c r="CL108" s="50"/>
      <c r="CM108" s="51"/>
      <c r="CN108" s="53"/>
      <c r="CO108" s="50"/>
      <c r="CP108" s="51"/>
      <c r="CQ108" s="53"/>
      <c r="CR108" s="53"/>
      <c r="CS108" s="51"/>
      <c r="CT108" s="53"/>
      <c r="CU108" s="53"/>
      <c r="CV108" s="53"/>
      <c r="DB108" s="50"/>
      <c r="DC108" s="51"/>
      <c r="DD108" s="53"/>
      <c r="DE108" s="51"/>
      <c r="DF108" s="53"/>
      <c r="DG108" s="50"/>
      <c r="DH108" s="51"/>
      <c r="DI108" s="53"/>
      <c r="DJ108" s="51"/>
      <c r="DK108" s="53"/>
      <c r="DL108" s="53"/>
      <c r="DM108" s="53"/>
      <c r="DN108" s="53"/>
      <c r="DO108" s="53"/>
      <c r="DP108" s="50"/>
      <c r="DQ108" s="51"/>
      <c r="DR108" s="53"/>
      <c r="DS108" s="51"/>
      <c r="DT108" s="53"/>
      <c r="DU108" s="53"/>
      <c r="DV108" s="50"/>
      <c r="DW108" s="51"/>
      <c r="DX108" s="53"/>
      <c r="DY108" s="51"/>
      <c r="DZ108" s="53"/>
      <c r="EA108" s="53"/>
      <c r="EB108" s="53"/>
      <c r="EC108" s="50"/>
      <c r="ED108" s="51"/>
      <c r="EE108" s="53"/>
      <c r="EF108" s="51"/>
      <c r="EG108" s="53"/>
      <c r="EH108" s="53"/>
      <c r="EI108" s="53"/>
      <c r="EJ108" s="53"/>
      <c r="EK108" s="50"/>
      <c r="EL108" s="51"/>
      <c r="EM108" s="53"/>
      <c r="EN108" s="51"/>
      <c r="EO108" s="53"/>
      <c r="EP108" s="53"/>
    </row>
    <row r="109" spans="1:146" x14ac:dyDescent="0.2">
      <c r="A109" s="36" t="s">
        <v>110</v>
      </c>
      <c r="B109" s="44"/>
      <c r="C109" s="50"/>
      <c r="D109" s="51"/>
      <c r="E109" s="52"/>
      <c r="F109" s="52"/>
      <c r="G109" s="51"/>
      <c r="H109" s="44"/>
      <c r="I109" s="50"/>
      <c r="J109" s="51"/>
      <c r="K109" s="53"/>
      <c r="L109" s="51"/>
      <c r="M109" s="53"/>
      <c r="N109" s="53"/>
      <c r="O109" s="53"/>
      <c r="P109" s="53"/>
      <c r="Q109" s="53"/>
      <c r="R109" s="53"/>
      <c r="S109" s="53"/>
      <c r="T109" s="50"/>
      <c r="U109" s="51"/>
      <c r="V109" s="53"/>
      <c r="W109" s="51"/>
      <c r="X109" s="53"/>
      <c r="Y109" s="53"/>
      <c r="Z109" s="53"/>
      <c r="AA109" s="53"/>
      <c r="AB109" s="50"/>
      <c r="AC109" s="51">
        <v>0</v>
      </c>
      <c r="AD109" s="53"/>
      <c r="AE109" s="53"/>
      <c r="AF109" s="53"/>
      <c r="AG109" s="50"/>
      <c r="AH109" s="51"/>
      <c r="AI109" s="53"/>
      <c r="AJ109" s="50"/>
      <c r="AK109" s="51"/>
      <c r="AL109" s="53"/>
      <c r="AM109" s="50"/>
      <c r="AN109" s="51"/>
      <c r="AO109" s="53"/>
      <c r="AP109" s="51"/>
      <c r="AQ109" s="53"/>
      <c r="AR109" s="50"/>
      <c r="AS109" s="51"/>
      <c r="AT109" s="53"/>
      <c r="AU109" s="51">
        <v>0</v>
      </c>
      <c r="AV109" s="53"/>
      <c r="AW109" s="53"/>
      <c r="AX109" s="53"/>
      <c r="AY109" s="53"/>
      <c r="AZ109" s="53"/>
      <c r="BA109" s="50"/>
      <c r="BB109" s="51"/>
      <c r="BC109" s="53"/>
      <c r="BD109" s="51">
        <v>0</v>
      </c>
      <c r="BE109" s="53"/>
      <c r="BF109" s="53"/>
      <c r="BG109" s="53"/>
      <c r="BH109" s="50"/>
      <c r="BI109" s="51"/>
      <c r="BJ109" s="53"/>
      <c r="BK109" s="51">
        <v>0</v>
      </c>
      <c r="BL109" s="53"/>
      <c r="BM109" s="53"/>
      <c r="BN109" s="53"/>
      <c r="BO109" s="53"/>
      <c r="BP109" s="50"/>
      <c r="BQ109" s="51">
        <v>0</v>
      </c>
      <c r="BR109" s="53"/>
      <c r="BS109" s="53"/>
      <c r="BT109" s="50"/>
      <c r="BU109" s="51"/>
      <c r="BV109" s="53"/>
      <c r="BW109" s="50"/>
      <c r="BX109" s="51"/>
      <c r="BY109" s="53"/>
      <c r="BZ109" s="50"/>
      <c r="CA109" s="51"/>
      <c r="CB109" s="53"/>
      <c r="CC109" s="50"/>
      <c r="CD109" s="51"/>
      <c r="CE109" s="53"/>
      <c r="CF109" s="50"/>
      <c r="CG109" s="51"/>
      <c r="CH109" s="53"/>
      <c r="CI109" s="50"/>
      <c r="CJ109" s="51"/>
      <c r="CK109" s="53"/>
      <c r="CL109" s="50"/>
      <c r="CM109" s="51"/>
      <c r="CN109" s="53"/>
      <c r="CO109" s="50"/>
      <c r="CP109" s="51">
        <v>0</v>
      </c>
      <c r="CQ109" s="53"/>
      <c r="CR109" s="53"/>
      <c r="CS109" s="51">
        <v>0</v>
      </c>
      <c r="CT109" s="53"/>
      <c r="CU109" s="53"/>
      <c r="CV109" s="53"/>
      <c r="DB109" s="50"/>
      <c r="DC109" s="51"/>
      <c r="DD109" s="53"/>
      <c r="DE109" s="51"/>
      <c r="DF109" s="53"/>
      <c r="DG109" s="50"/>
      <c r="DH109" s="51"/>
      <c r="DI109" s="53"/>
      <c r="DJ109" s="51"/>
      <c r="DK109" s="53"/>
      <c r="DL109" s="53"/>
      <c r="DM109" s="53"/>
      <c r="DN109" s="53"/>
      <c r="DO109" s="53"/>
      <c r="DP109" s="50"/>
      <c r="DQ109" s="51"/>
      <c r="DR109" s="53"/>
      <c r="DS109" s="51"/>
      <c r="DT109" s="53"/>
      <c r="DU109" s="53"/>
      <c r="DV109" s="50"/>
      <c r="DW109" s="51"/>
      <c r="DX109" s="53"/>
      <c r="DY109" s="51"/>
      <c r="DZ109" s="53"/>
      <c r="EA109" s="53"/>
      <c r="EB109" s="53"/>
      <c r="EC109" s="50"/>
      <c r="ED109" s="51"/>
      <c r="EE109" s="53"/>
      <c r="EF109" s="51"/>
      <c r="EG109" s="53"/>
      <c r="EH109" s="53"/>
      <c r="EI109" s="53"/>
      <c r="EJ109" s="53"/>
      <c r="EK109" s="50"/>
      <c r="EL109" s="51"/>
      <c r="EM109" s="53"/>
      <c r="EN109" s="51"/>
      <c r="EO109" s="53"/>
      <c r="EP109" s="53"/>
    </row>
    <row r="110" spans="1:146" x14ac:dyDescent="0.2">
      <c r="A110" s="10" t="s">
        <v>44</v>
      </c>
      <c r="B110" s="44"/>
      <c r="C110" s="50">
        <v>134367974.229</v>
      </c>
      <c r="D110" s="51">
        <v>125542385.52700001</v>
      </c>
      <c r="E110" s="52">
        <v>54172293.973000005</v>
      </c>
      <c r="F110" s="52">
        <v>71370091.55399999</v>
      </c>
      <c r="G110" s="51">
        <v>8825588.7019999996</v>
      </c>
      <c r="H110" s="44"/>
      <c r="I110" s="50">
        <v>4788065.5860000001</v>
      </c>
      <c r="J110" s="51">
        <v>1817375.865</v>
      </c>
      <c r="K110" s="53">
        <v>1817375.865</v>
      </c>
      <c r="L110" s="51">
        <v>2970689.7209999999</v>
      </c>
      <c r="M110" s="53">
        <v>437235.886</v>
      </c>
      <c r="N110" s="53">
        <v>1103577.9620000001</v>
      </c>
      <c r="O110" s="53">
        <v>501661.91200000001</v>
      </c>
      <c r="P110" s="53">
        <v>880023.97499999998</v>
      </c>
      <c r="Q110" s="53">
        <v>35389.714</v>
      </c>
      <c r="R110" s="53">
        <v>8742.0930000000008</v>
      </c>
      <c r="S110" s="53">
        <v>4058.1790000000001</v>
      </c>
      <c r="T110" s="50">
        <v>10230796.769000001</v>
      </c>
      <c r="U110" s="51">
        <v>9611128.3670000006</v>
      </c>
      <c r="V110" s="53">
        <v>9611128.3670000006</v>
      </c>
      <c r="W110" s="51">
        <v>619668.402</v>
      </c>
      <c r="X110" s="53">
        <v>262473.40399999998</v>
      </c>
      <c r="Y110" s="53">
        <v>116258.087</v>
      </c>
      <c r="Z110" s="53">
        <v>0</v>
      </c>
      <c r="AA110" s="53">
        <v>240936.91099999999</v>
      </c>
      <c r="AB110" s="50">
        <v>4516760.3859999999</v>
      </c>
      <c r="AC110" s="51">
        <v>4516760.3859999999</v>
      </c>
      <c r="AD110" s="53">
        <v>2478168.0950000002</v>
      </c>
      <c r="AE110" s="53">
        <v>202033.481</v>
      </c>
      <c r="AF110" s="53">
        <v>1836558.81</v>
      </c>
      <c r="AG110" s="50">
        <v>867214</v>
      </c>
      <c r="AH110" s="51">
        <v>867214</v>
      </c>
      <c r="AI110" s="53">
        <v>867214</v>
      </c>
      <c r="AJ110" s="50">
        <v>326969.43199999997</v>
      </c>
      <c r="AK110" s="51">
        <v>326969.43199999997</v>
      </c>
      <c r="AL110" s="53">
        <v>326969.43199999997</v>
      </c>
      <c r="AM110" s="50">
        <v>3603383.304</v>
      </c>
      <c r="AN110" s="51">
        <v>3588942.844</v>
      </c>
      <c r="AO110" s="53">
        <v>3588942.844</v>
      </c>
      <c r="AP110" s="51">
        <v>14440.46</v>
      </c>
      <c r="AQ110" s="53">
        <v>14440.46</v>
      </c>
      <c r="AR110" s="50">
        <v>3822369</v>
      </c>
      <c r="AS110" s="51">
        <v>725904</v>
      </c>
      <c r="AT110" s="53">
        <v>725904</v>
      </c>
      <c r="AU110" s="51">
        <v>3096465</v>
      </c>
      <c r="AV110" s="53">
        <v>1746039</v>
      </c>
      <c r="AW110" s="53">
        <v>358313</v>
      </c>
      <c r="AX110" s="53">
        <v>933956</v>
      </c>
      <c r="AY110" s="53">
        <v>11240</v>
      </c>
      <c r="AZ110" s="53">
        <v>46917</v>
      </c>
      <c r="BA110" s="50">
        <v>15365406.337000001</v>
      </c>
      <c r="BB110" s="51">
        <v>15265157.104</v>
      </c>
      <c r="BC110" s="53">
        <v>15265157.104</v>
      </c>
      <c r="BD110" s="51">
        <v>100249.23300000001</v>
      </c>
      <c r="BE110" s="53">
        <v>40444.855000000003</v>
      </c>
      <c r="BF110" s="53">
        <v>34411.709000000003</v>
      </c>
      <c r="BG110" s="53">
        <v>25392.669000000002</v>
      </c>
      <c r="BH110" s="50">
        <v>775646.23899999994</v>
      </c>
      <c r="BI110" s="51">
        <v>92885.948000000004</v>
      </c>
      <c r="BJ110" s="53">
        <v>92885.948000000004</v>
      </c>
      <c r="BK110" s="51">
        <v>682760.29099999997</v>
      </c>
      <c r="BL110" s="53">
        <v>21091.976999999999</v>
      </c>
      <c r="BM110" s="53">
        <v>69857.285999999993</v>
      </c>
      <c r="BN110" s="53">
        <v>259175.52299999999</v>
      </c>
      <c r="BO110" s="53">
        <v>332635.505</v>
      </c>
      <c r="BP110" s="50">
        <v>2783944.554</v>
      </c>
      <c r="BQ110" s="51">
        <v>2783944.554</v>
      </c>
      <c r="BR110" s="53">
        <v>2412503.4849999999</v>
      </c>
      <c r="BS110" s="53">
        <v>371441.06900000002</v>
      </c>
      <c r="BT110" s="50">
        <v>1533231.5560000001</v>
      </c>
      <c r="BU110" s="51">
        <v>1533231.5560000001</v>
      </c>
      <c r="BV110" s="53">
        <v>1533231.5560000001</v>
      </c>
      <c r="BW110" s="50">
        <v>4232548.8880000003</v>
      </c>
      <c r="BX110" s="51">
        <v>4232548.8880000003</v>
      </c>
      <c r="BY110" s="53">
        <v>4232548.8880000003</v>
      </c>
      <c r="BZ110" s="50">
        <v>279575</v>
      </c>
      <c r="CA110" s="51">
        <v>279575</v>
      </c>
      <c r="CB110" s="53">
        <v>279575</v>
      </c>
      <c r="CC110" s="50">
        <v>751222.35400000005</v>
      </c>
      <c r="CD110" s="51">
        <v>751222.35400000005</v>
      </c>
      <c r="CE110" s="53">
        <v>751222.35400000005</v>
      </c>
      <c r="CF110" s="50">
        <v>1215913</v>
      </c>
      <c r="CG110" s="51">
        <v>1215913</v>
      </c>
      <c r="CH110" s="53">
        <v>1215913</v>
      </c>
      <c r="CI110" s="50">
        <v>502709.19</v>
      </c>
      <c r="CJ110" s="51">
        <v>502709.19</v>
      </c>
      <c r="CK110" s="53">
        <v>502709.19</v>
      </c>
      <c r="CL110" s="50">
        <v>4446102.7460000003</v>
      </c>
      <c r="CM110" s="51">
        <v>4446102.7460000003</v>
      </c>
      <c r="CN110" s="53">
        <v>4446102.7460000003</v>
      </c>
      <c r="CO110" s="50">
        <f t="shared" ref="CO110:CO114" si="17">CP110+CS110</f>
        <v>48569144.372000001</v>
      </c>
      <c r="CP110" s="51">
        <v>48167716.152000003</v>
      </c>
      <c r="CQ110" s="53">
        <v>42076182.553000003</v>
      </c>
      <c r="CR110" s="53">
        <v>6091533.5990000004</v>
      </c>
      <c r="CS110" s="51">
        <v>401428.22</v>
      </c>
      <c r="CT110" s="53">
        <v>91695.649000000005</v>
      </c>
      <c r="CU110" s="53">
        <v>30246.042000000001</v>
      </c>
      <c r="CV110" s="53">
        <v>279486.52899999998</v>
      </c>
      <c r="DB110" s="50">
        <v>75464.740999999995</v>
      </c>
      <c r="DC110" s="51">
        <v>6073.39</v>
      </c>
      <c r="DD110" s="53">
        <v>6073.39</v>
      </c>
      <c r="DE110" s="51">
        <v>69391.350999999995</v>
      </c>
      <c r="DF110" s="53">
        <v>69391.350999999995</v>
      </c>
      <c r="DG110" s="50">
        <v>13609164.395</v>
      </c>
      <c r="DH110" s="51">
        <v>13041364.188999999</v>
      </c>
      <c r="DI110" s="53">
        <v>13041364.188999999</v>
      </c>
      <c r="DJ110" s="51">
        <v>567800.20600000001</v>
      </c>
      <c r="DK110" s="53">
        <v>473633.08299999998</v>
      </c>
      <c r="DL110" s="53">
        <v>92827.853000000003</v>
      </c>
      <c r="DM110" s="53">
        <v>673.50699999999995</v>
      </c>
      <c r="DN110" s="53">
        <v>364.25200000000001</v>
      </c>
      <c r="DO110" s="53">
        <v>301.51100000000002</v>
      </c>
      <c r="DP110" s="50">
        <v>1558155.9339999999</v>
      </c>
      <c r="DQ110" s="51">
        <v>1551288.5009999999</v>
      </c>
      <c r="DR110" s="53">
        <v>1551288.5009999999</v>
      </c>
      <c r="DS110" s="51">
        <v>6867.433</v>
      </c>
      <c r="DT110" s="53">
        <v>4809.5839999999998</v>
      </c>
      <c r="DU110" s="53">
        <v>2057.8490000000002</v>
      </c>
      <c r="DV110" s="50">
        <v>920141</v>
      </c>
      <c r="DW110" s="51">
        <v>852642</v>
      </c>
      <c r="DX110" s="53">
        <v>852642</v>
      </c>
      <c r="DY110" s="51">
        <v>67499</v>
      </c>
      <c r="DZ110" s="53">
        <v>956</v>
      </c>
      <c r="EA110" s="53">
        <v>63929</v>
      </c>
      <c r="EB110" s="53">
        <v>2614</v>
      </c>
      <c r="EC110" s="50">
        <v>5276120.7930000005</v>
      </c>
      <c r="ED110" s="51">
        <v>5156150.9450000003</v>
      </c>
      <c r="EE110" s="53">
        <v>5156150.9450000003</v>
      </c>
      <c r="EF110" s="51">
        <v>119969.848</v>
      </c>
      <c r="EG110" s="53">
        <v>57986</v>
      </c>
      <c r="EH110" s="53">
        <v>52556</v>
      </c>
      <c r="EI110" s="53">
        <v>9390</v>
      </c>
      <c r="EJ110" s="53">
        <v>37.847999999999999</v>
      </c>
      <c r="EK110" s="50">
        <v>4317924.6529999999</v>
      </c>
      <c r="EL110" s="51">
        <v>4209565.1160000004</v>
      </c>
      <c r="EM110" s="53">
        <v>4209565.1160000004</v>
      </c>
      <c r="EN110" s="51">
        <v>108359.537</v>
      </c>
      <c r="EO110" s="53">
        <v>85680.014999999999</v>
      </c>
      <c r="EP110" s="53">
        <v>22679.522000000001</v>
      </c>
    </row>
    <row r="111" spans="1:146" x14ac:dyDescent="0.2">
      <c r="A111" s="10" t="s">
        <v>111</v>
      </c>
      <c r="B111" s="44"/>
      <c r="C111" s="50">
        <v>6927273.2440000009</v>
      </c>
      <c r="D111" s="51">
        <v>6081143.7770000007</v>
      </c>
      <c r="E111" s="52">
        <v>887196.103</v>
      </c>
      <c r="F111" s="52">
        <v>5193947.6740000006</v>
      </c>
      <c r="G111" s="51">
        <v>846129.46699999983</v>
      </c>
      <c r="H111" s="44"/>
      <c r="I111" s="50">
        <v>603360.80299999996</v>
      </c>
      <c r="J111" s="51">
        <v>289772.70799999998</v>
      </c>
      <c r="K111" s="53">
        <v>289772.70799999998</v>
      </c>
      <c r="L111" s="51">
        <v>313588.09499999997</v>
      </c>
      <c r="M111" s="53">
        <v>54850.42</v>
      </c>
      <c r="N111" s="53">
        <v>148197.88500000001</v>
      </c>
      <c r="O111" s="53">
        <v>33766.129000000001</v>
      </c>
      <c r="P111" s="53">
        <v>72273.684999999998</v>
      </c>
      <c r="Q111" s="53">
        <v>3266.8809999999999</v>
      </c>
      <c r="R111" s="53">
        <v>1131.2139999999999</v>
      </c>
      <c r="S111" s="53">
        <v>101.881</v>
      </c>
      <c r="T111" s="50">
        <v>754123.14500000002</v>
      </c>
      <c r="U111" s="51">
        <v>716384.05799999996</v>
      </c>
      <c r="V111" s="53">
        <v>716384.05799999996</v>
      </c>
      <c r="W111" s="51">
        <v>37739.087</v>
      </c>
      <c r="X111" s="53">
        <v>16911.349999999999</v>
      </c>
      <c r="Y111" s="53">
        <v>10962.620999999999</v>
      </c>
      <c r="Z111" s="53">
        <v>30.263000000000002</v>
      </c>
      <c r="AA111" s="53">
        <v>9834.8529999999992</v>
      </c>
      <c r="AB111" s="50">
        <v>425725.68700000003</v>
      </c>
      <c r="AC111" s="51">
        <v>425725.68700000003</v>
      </c>
      <c r="AD111" s="53">
        <v>268389.16700000002</v>
      </c>
      <c r="AE111" s="53">
        <v>46308.798000000003</v>
      </c>
      <c r="AF111" s="53">
        <v>111027.72199999999</v>
      </c>
      <c r="AG111" s="50">
        <v>41153</v>
      </c>
      <c r="AH111" s="51">
        <v>41153</v>
      </c>
      <c r="AI111" s="53">
        <v>41153</v>
      </c>
      <c r="AJ111" s="50">
        <v>10941.541999999999</v>
      </c>
      <c r="AK111" s="51">
        <v>10941.541999999999</v>
      </c>
      <c r="AL111" s="53">
        <v>10941.541999999999</v>
      </c>
      <c r="AM111" s="50">
        <v>241383.77499999999</v>
      </c>
      <c r="AN111" s="51">
        <v>241019.97099999999</v>
      </c>
      <c r="AO111" s="53">
        <v>241019.97099999999</v>
      </c>
      <c r="AP111" s="51">
        <v>363.80399999999997</v>
      </c>
      <c r="AQ111" s="53">
        <v>363.80399999999997</v>
      </c>
      <c r="AR111" s="50">
        <v>362955</v>
      </c>
      <c r="AS111" s="51">
        <v>115340</v>
      </c>
      <c r="AT111" s="53">
        <v>115340</v>
      </c>
      <c r="AU111" s="51">
        <v>247615</v>
      </c>
      <c r="AV111" s="53">
        <v>182205</v>
      </c>
      <c r="AW111" s="53">
        <v>20992</v>
      </c>
      <c r="AX111" s="53">
        <v>44585</v>
      </c>
      <c r="AY111" s="53">
        <v>514</v>
      </c>
      <c r="AZ111" s="53">
        <v>-681</v>
      </c>
      <c r="BA111" s="50">
        <v>760372.84</v>
      </c>
      <c r="BB111" s="51">
        <v>760372.84</v>
      </c>
      <c r="BC111" s="53">
        <v>760372.84</v>
      </c>
      <c r="BD111" s="51">
        <v>0</v>
      </c>
      <c r="BE111" s="53">
        <v>0</v>
      </c>
      <c r="BF111" s="53">
        <v>0</v>
      </c>
      <c r="BG111" s="53">
        <v>0</v>
      </c>
      <c r="BH111" s="50">
        <v>222859.19799999997</v>
      </c>
      <c r="BI111" s="51">
        <v>72117.615000000005</v>
      </c>
      <c r="BJ111" s="53">
        <v>72117.615000000005</v>
      </c>
      <c r="BK111" s="51">
        <v>150741.58299999998</v>
      </c>
      <c r="BL111" s="53">
        <v>43427.385999999999</v>
      </c>
      <c r="BM111" s="53">
        <v>52855.161</v>
      </c>
      <c r="BN111" s="53">
        <v>29835.174999999999</v>
      </c>
      <c r="BO111" s="53">
        <v>24623.861000000001</v>
      </c>
      <c r="BP111" s="50">
        <v>152935.11900000001</v>
      </c>
      <c r="BQ111" s="51">
        <v>152935.11900000001</v>
      </c>
      <c r="BR111" s="53">
        <v>83664.581999999995</v>
      </c>
      <c r="BS111" s="53">
        <v>69270.536999999997</v>
      </c>
      <c r="BT111" s="50">
        <v>124919.64200000001</v>
      </c>
      <c r="BU111" s="51">
        <v>124919.64200000001</v>
      </c>
      <c r="BV111" s="53">
        <v>124919.64200000001</v>
      </c>
      <c r="BW111" s="50">
        <v>77330.02</v>
      </c>
      <c r="BX111" s="51">
        <v>77330.02</v>
      </c>
      <c r="BY111" s="53">
        <v>77330.02</v>
      </c>
      <c r="BZ111" s="50">
        <v>28385</v>
      </c>
      <c r="CA111" s="51">
        <v>28385</v>
      </c>
      <c r="CB111" s="53">
        <v>28385</v>
      </c>
      <c r="CC111" s="50">
        <v>36203.428</v>
      </c>
      <c r="CD111" s="51">
        <v>36203.428</v>
      </c>
      <c r="CE111" s="53">
        <v>36203.428</v>
      </c>
      <c r="CF111" s="50">
        <v>15422</v>
      </c>
      <c r="CG111" s="51">
        <v>15422</v>
      </c>
      <c r="CH111" s="53">
        <v>15422</v>
      </c>
      <c r="CI111" s="50">
        <v>28742.163</v>
      </c>
      <c r="CJ111" s="51">
        <v>28742.163</v>
      </c>
      <c r="CK111" s="53">
        <v>28742.163</v>
      </c>
      <c r="CL111" s="50">
        <v>189889.08799999999</v>
      </c>
      <c r="CM111" s="51">
        <v>189889.08799999999</v>
      </c>
      <c r="CN111" s="53">
        <v>189889.08799999999</v>
      </c>
      <c r="CO111" s="50">
        <f t="shared" si="17"/>
        <v>939060.30799999996</v>
      </c>
      <c r="CP111" s="51">
        <v>927330.576</v>
      </c>
      <c r="CQ111" s="53">
        <v>433062.14</v>
      </c>
      <c r="CR111" s="53">
        <v>494268.43599999999</v>
      </c>
      <c r="CS111" s="51">
        <v>11729.732</v>
      </c>
      <c r="CT111" s="53">
        <v>6539.3770000000004</v>
      </c>
      <c r="CU111" s="53">
        <v>1545.4880000000001</v>
      </c>
      <c r="CV111" s="53">
        <v>3644.8670000000002</v>
      </c>
      <c r="DB111" s="50">
        <v>20041.201000000001</v>
      </c>
      <c r="DC111" s="51">
        <v>4449.4639999999999</v>
      </c>
      <c r="DD111" s="53">
        <v>4449.4639999999999</v>
      </c>
      <c r="DE111" s="51">
        <v>15591.736999999999</v>
      </c>
      <c r="DF111" s="53">
        <v>15591.736999999999</v>
      </c>
      <c r="DG111" s="50">
        <v>844130.0070000001</v>
      </c>
      <c r="DH111" s="51">
        <v>826673.47900000005</v>
      </c>
      <c r="DI111" s="53">
        <v>826673.47900000005</v>
      </c>
      <c r="DJ111" s="51">
        <v>17456.527999999998</v>
      </c>
      <c r="DK111" s="53">
        <v>15474.317999999999</v>
      </c>
      <c r="DL111" s="53">
        <v>1926.816</v>
      </c>
      <c r="DM111" s="53">
        <v>25.23</v>
      </c>
      <c r="DN111" s="53">
        <v>18.210999999999999</v>
      </c>
      <c r="DO111" s="53">
        <v>11.952999999999999</v>
      </c>
      <c r="DP111" s="50">
        <v>99645.231</v>
      </c>
      <c r="DQ111" s="51">
        <v>98698.774999999994</v>
      </c>
      <c r="DR111" s="53">
        <v>98698.774999999994</v>
      </c>
      <c r="DS111" s="51">
        <v>946.45600000000002</v>
      </c>
      <c r="DT111" s="53">
        <v>219.06800000000001</v>
      </c>
      <c r="DU111" s="53">
        <v>727.38800000000003</v>
      </c>
      <c r="DV111" s="50">
        <v>221623</v>
      </c>
      <c r="DW111" s="51">
        <v>203107</v>
      </c>
      <c r="DX111" s="53">
        <v>203107</v>
      </c>
      <c r="DY111" s="51">
        <v>18516</v>
      </c>
      <c r="DZ111" s="53">
        <v>2278</v>
      </c>
      <c r="EA111" s="53">
        <v>15982</v>
      </c>
      <c r="EB111" s="53">
        <v>256</v>
      </c>
      <c r="EC111" s="50">
        <v>388700.52299999999</v>
      </c>
      <c r="ED111" s="51">
        <v>362609.52299999999</v>
      </c>
      <c r="EE111" s="53">
        <v>362609.52299999999</v>
      </c>
      <c r="EF111" s="51">
        <v>26091</v>
      </c>
      <c r="EG111" s="53">
        <v>6561</v>
      </c>
      <c r="EH111" s="53">
        <v>17577</v>
      </c>
      <c r="EI111" s="53">
        <v>1953</v>
      </c>
      <c r="EJ111" s="53">
        <v>0</v>
      </c>
      <c r="EK111" s="50">
        <v>337371.52400000003</v>
      </c>
      <c r="EL111" s="51">
        <v>331621.07900000003</v>
      </c>
      <c r="EM111" s="53">
        <v>331621.07900000003</v>
      </c>
      <c r="EN111" s="51">
        <v>5750.4449999999997</v>
      </c>
      <c r="EO111" s="53">
        <v>3551.46</v>
      </c>
      <c r="EP111" s="53">
        <v>2198.9850000000001</v>
      </c>
    </row>
    <row r="112" spans="1:146" x14ac:dyDescent="0.2">
      <c r="A112" s="10" t="s">
        <v>112</v>
      </c>
      <c r="B112" s="44"/>
      <c r="C112" s="50">
        <v>1636746.959</v>
      </c>
      <c r="D112" s="51">
        <v>399242.467</v>
      </c>
      <c r="E112" s="52">
        <v>1016.222</v>
      </c>
      <c r="F112" s="52">
        <v>398226.24500000005</v>
      </c>
      <c r="G112" s="51">
        <v>1237504.4920000001</v>
      </c>
      <c r="H112" s="44"/>
      <c r="I112" s="50">
        <v>0</v>
      </c>
      <c r="J112" s="51">
        <v>0</v>
      </c>
      <c r="K112" s="53">
        <v>0</v>
      </c>
      <c r="L112" s="51">
        <v>0</v>
      </c>
      <c r="M112" s="53">
        <v>0</v>
      </c>
      <c r="N112" s="53">
        <v>0</v>
      </c>
      <c r="O112" s="53">
        <v>0</v>
      </c>
      <c r="P112" s="53">
        <v>0</v>
      </c>
      <c r="Q112" s="53">
        <v>0</v>
      </c>
      <c r="R112" s="53">
        <v>0</v>
      </c>
      <c r="S112" s="53">
        <v>0</v>
      </c>
      <c r="T112" s="50">
        <v>25716.055</v>
      </c>
      <c r="U112" s="51">
        <v>25716.055</v>
      </c>
      <c r="V112" s="53">
        <v>25716.055</v>
      </c>
      <c r="W112" s="51">
        <v>0</v>
      </c>
      <c r="X112" s="53">
        <v>0</v>
      </c>
      <c r="Y112" s="53">
        <v>0</v>
      </c>
      <c r="Z112" s="53">
        <v>0</v>
      </c>
      <c r="AA112" s="53">
        <v>0</v>
      </c>
      <c r="AB112" s="50">
        <v>136980.625</v>
      </c>
      <c r="AC112" s="51">
        <v>136980.625</v>
      </c>
      <c r="AD112" s="53">
        <v>120778.31</v>
      </c>
      <c r="AE112" s="53">
        <v>16202.315000000001</v>
      </c>
      <c r="AF112" s="53">
        <v>0</v>
      </c>
      <c r="AG112" s="50">
        <v>0</v>
      </c>
      <c r="AH112" s="51">
        <v>0</v>
      </c>
      <c r="AI112" s="53">
        <v>0</v>
      </c>
      <c r="AJ112" s="50">
        <v>0</v>
      </c>
      <c r="AK112" s="51">
        <v>0</v>
      </c>
      <c r="AL112" s="53">
        <v>0</v>
      </c>
      <c r="AM112" s="50">
        <v>2320.1759999999999</v>
      </c>
      <c r="AN112" s="51">
        <v>2320.1759999999999</v>
      </c>
      <c r="AO112" s="53">
        <v>2320.1759999999999</v>
      </c>
      <c r="AP112" s="51">
        <v>0</v>
      </c>
      <c r="AQ112" s="53">
        <v>0</v>
      </c>
      <c r="AR112" s="50">
        <v>0</v>
      </c>
      <c r="AS112" s="51">
        <v>0</v>
      </c>
      <c r="AT112" s="53">
        <v>0</v>
      </c>
      <c r="AU112" s="51">
        <v>0</v>
      </c>
      <c r="AV112" s="53">
        <v>0</v>
      </c>
      <c r="AW112" s="53">
        <v>0</v>
      </c>
      <c r="AX112" s="53">
        <v>0</v>
      </c>
      <c r="AY112" s="53">
        <v>0</v>
      </c>
      <c r="AZ112" s="53">
        <v>0</v>
      </c>
      <c r="BA112" s="50">
        <v>30242.588</v>
      </c>
      <c r="BB112" s="51">
        <v>30242.588</v>
      </c>
      <c r="BC112" s="53">
        <v>30242.588</v>
      </c>
      <c r="BD112" s="51">
        <v>0</v>
      </c>
      <c r="BE112" s="53">
        <v>0</v>
      </c>
      <c r="BF112" s="53">
        <v>0</v>
      </c>
      <c r="BG112" s="53">
        <v>0</v>
      </c>
      <c r="BH112" s="50">
        <v>1258181.4740000002</v>
      </c>
      <c r="BI112" s="51">
        <v>21447.593000000001</v>
      </c>
      <c r="BJ112" s="53">
        <v>21447.593000000001</v>
      </c>
      <c r="BK112" s="51">
        <v>1236733.8810000001</v>
      </c>
      <c r="BL112" s="53">
        <v>749548.93799999997</v>
      </c>
      <c r="BM112" s="53">
        <v>291480.74800000002</v>
      </c>
      <c r="BN112" s="53">
        <v>125161.908</v>
      </c>
      <c r="BO112" s="53">
        <v>70542.286999999997</v>
      </c>
      <c r="BP112" s="50">
        <v>267.91000000000003</v>
      </c>
      <c r="BQ112" s="51">
        <v>267.91000000000003</v>
      </c>
      <c r="BR112" s="53">
        <v>144.96600000000001</v>
      </c>
      <c r="BS112" s="53">
        <v>122.944</v>
      </c>
      <c r="BT112" s="50">
        <v>1395.4359999999999</v>
      </c>
      <c r="BU112" s="51">
        <v>1395.4359999999999</v>
      </c>
      <c r="BV112" s="53">
        <v>1395.4359999999999</v>
      </c>
      <c r="BW112" s="50">
        <v>184.768</v>
      </c>
      <c r="BX112" s="51">
        <v>184.768</v>
      </c>
      <c r="BY112" s="53">
        <v>184.768</v>
      </c>
      <c r="BZ112" s="50">
        <v>0</v>
      </c>
      <c r="CA112" s="51">
        <v>0</v>
      </c>
      <c r="CB112" s="53">
        <v>0</v>
      </c>
      <c r="CC112" s="50">
        <v>0</v>
      </c>
      <c r="CD112" s="51">
        <v>0</v>
      </c>
      <c r="CE112" s="53">
        <v>0</v>
      </c>
      <c r="CF112" s="50">
        <v>0</v>
      </c>
      <c r="CG112" s="51">
        <v>0</v>
      </c>
      <c r="CH112" s="53">
        <v>0</v>
      </c>
      <c r="CI112" s="50">
        <v>0</v>
      </c>
      <c r="CJ112" s="51">
        <v>0</v>
      </c>
      <c r="CK112" s="53">
        <v>0</v>
      </c>
      <c r="CL112" s="50">
        <v>0</v>
      </c>
      <c r="CM112" s="51">
        <v>0</v>
      </c>
      <c r="CN112" s="53">
        <v>0</v>
      </c>
      <c r="CO112" s="50">
        <f t="shared" si="17"/>
        <v>1662.9079999999999</v>
      </c>
      <c r="CP112" s="51">
        <v>1662.9079999999999</v>
      </c>
      <c r="CQ112" s="53">
        <v>831.45399999999995</v>
      </c>
      <c r="CR112" s="53">
        <v>831.45399999999995</v>
      </c>
      <c r="CS112" s="51">
        <v>0</v>
      </c>
      <c r="CT112" s="53">
        <v>0</v>
      </c>
      <c r="CU112" s="53">
        <v>0</v>
      </c>
      <c r="CV112" s="53">
        <v>0</v>
      </c>
      <c r="DB112" s="50">
        <v>0</v>
      </c>
      <c r="DC112" s="51">
        <v>0</v>
      </c>
      <c r="DD112" s="53">
        <v>0</v>
      </c>
      <c r="DE112" s="51">
        <v>0</v>
      </c>
      <c r="DF112" s="53">
        <v>0</v>
      </c>
      <c r="DG112" s="50">
        <v>43318.077999999994</v>
      </c>
      <c r="DH112" s="51">
        <v>42547.466999999997</v>
      </c>
      <c r="DI112" s="53">
        <v>42547.466999999997</v>
      </c>
      <c r="DJ112" s="51">
        <v>770.61099999999999</v>
      </c>
      <c r="DK112" s="53">
        <v>770.61099999999999</v>
      </c>
      <c r="DL112" s="53">
        <v>0</v>
      </c>
      <c r="DM112" s="53">
        <v>0</v>
      </c>
      <c r="DN112" s="53">
        <v>0</v>
      </c>
      <c r="DO112" s="53">
        <v>0</v>
      </c>
      <c r="DP112" s="50">
        <v>0</v>
      </c>
      <c r="DQ112" s="51">
        <v>0</v>
      </c>
      <c r="DR112" s="53">
        <v>0</v>
      </c>
      <c r="DS112" s="51">
        <v>0</v>
      </c>
      <c r="DT112" s="53">
        <v>0</v>
      </c>
      <c r="DU112" s="53">
        <v>0</v>
      </c>
      <c r="DV112" s="50">
        <v>578</v>
      </c>
      <c r="DW112" s="51">
        <v>578</v>
      </c>
      <c r="DX112" s="53">
        <v>578</v>
      </c>
      <c r="DY112" s="51">
        <v>0</v>
      </c>
      <c r="DZ112" s="53">
        <v>0</v>
      </c>
      <c r="EA112" s="53">
        <v>0</v>
      </c>
      <c r="EB112" s="53">
        <v>0</v>
      </c>
      <c r="EC112" s="50">
        <v>131791.81200000001</v>
      </c>
      <c r="ED112" s="51">
        <v>131791.81200000001</v>
      </c>
      <c r="EE112" s="53">
        <v>131791.81200000001</v>
      </c>
      <c r="EF112" s="51">
        <v>0</v>
      </c>
      <c r="EG112" s="53">
        <v>0</v>
      </c>
      <c r="EH112" s="53">
        <v>0</v>
      </c>
      <c r="EI112" s="53">
        <v>0</v>
      </c>
      <c r="EJ112" s="53">
        <v>0</v>
      </c>
      <c r="EK112" s="50">
        <v>4107.1289999999999</v>
      </c>
      <c r="EL112" s="51">
        <v>4107.1289999999999</v>
      </c>
      <c r="EM112" s="53">
        <v>4107.1289999999999</v>
      </c>
      <c r="EN112" s="51">
        <v>0</v>
      </c>
      <c r="EO112" s="53">
        <v>0</v>
      </c>
      <c r="EP112" s="53">
        <v>0</v>
      </c>
    </row>
    <row r="113" spans="1:146" x14ac:dyDescent="0.2">
      <c r="A113" s="10" t="s">
        <v>113</v>
      </c>
      <c r="B113" s="44"/>
      <c r="C113" s="50">
        <v>5891900.9550000001</v>
      </c>
      <c r="D113" s="51">
        <v>5464547.7079999996</v>
      </c>
      <c r="E113" s="52">
        <v>806387.06</v>
      </c>
      <c r="F113" s="52">
        <v>4658160.648</v>
      </c>
      <c r="G113" s="51">
        <v>427353.24699999997</v>
      </c>
      <c r="H113" s="44"/>
      <c r="I113" s="50">
        <v>62922.17</v>
      </c>
      <c r="J113" s="51">
        <v>33848.771000000001</v>
      </c>
      <c r="K113" s="53">
        <v>33848.771000000001</v>
      </c>
      <c r="L113" s="51">
        <v>29073.399000000001</v>
      </c>
      <c r="M113" s="53">
        <v>9757.8610000000008</v>
      </c>
      <c r="N113" s="53">
        <v>16765.300999999999</v>
      </c>
      <c r="O113" s="53">
        <v>1683.2159999999999</v>
      </c>
      <c r="P113" s="53">
        <v>716.50400000000002</v>
      </c>
      <c r="Q113" s="53">
        <v>121.699</v>
      </c>
      <c r="R113" s="53">
        <v>23.885999999999999</v>
      </c>
      <c r="S113" s="53">
        <v>4.9320000000000004</v>
      </c>
      <c r="T113" s="50">
        <v>243083.128</v>
      </c>
      <c r="U113" s="51">
        <v>243083.128</v>
      </c>
      <c r="V113" s="53">
        <v>243083.128</v>
      </c>
      <c r="W113" s="51">
        <v>0</v>
      </c>
      <c r="X113" s="53">
        <v>0</v>
      </c>
      <c r="Y113" s="53">
        <v>0</v>
      </c>
      <c r="Z113" s="53">
        <v>0</v>
      </c>
      <c r="AA113" s="53">
        <v>0</v>
      </c>
      <c r="AB113" s="50">
        <v>3856197.824</v>
      </c>
      <c r="AC113" s="51">
        <v>3856197.824</v>
      </c>
      <c r="AD113" s="53">
        <v>76947.95</v>
      </c>
      <c r="AE113" s="53">
        <v>3145445.33</v>
      </c>
      <c r="AF113" s="53">
        <v>633804.54399999999</v>
      </c>
      <c r="AG113" s="50">
        <v>50984</v>
      </c>
      <c r="AH113" s="51">
        <v>50984</v>
      </c>
      <c r="AI113" s="53">
        <v>50984</v>
      </c>
      <c r="AJ113" s="50">
        <v>0</v>
      </c>
      <c r="AK113" s="51">
        <v>0</v>
      </c>
      <c r="AL113" s="53">
        <v>0</v>
      </c>
      <c r="AM113" s="50">
        <v>13753.164000000001</v>
      </c>
      <c r="AN113" s="51">
        <v>3597.799</v>
      </c>
      <c r="AO113" s="53">
        <v>3597.799</v>
      </c>
      <c r="AP113" s="51">
        <v>10155.365</v>
      </c>
      <c r="AQ113" s="53">
        <v>10155.365</v>
      </c>
      <c r="AR113" s="50">
        <v>405305</v>
      </c>
      <c r="AS113" s="51">
        <v>100801</v>
      </c>
      <c r="AT113" s="53">
        <v>100801</v>
      </c>
      <c r="AU113" s="51">
        <v>304504</v>
      </c>
      <c r="AV113" s="53">
        <v>192138</v>
      </c>
      <c r="AW113" s="53">
        <v>22753</v>
      </c>
      <c r="AX113" s="53">
        <v>89067</v>
      </c>
      <c r="AY113" s="53">
        <v>546</v>
      </c>
      <c r="AZ113" s="53">
        <v>0</v>
      </c>
      <c r="BA113" s="50">
        <v>13936.985000000001</v>
      </c>
      <c r="BB113" s="51">
        <v>97.561999999999998</v>
      </c>
      <c r="BC113" s="53">
        <v>97.561999999999998</v>
      </c>
      <c r="BD113" s="51">
        <v>13839.423000000001</v>
      </c>
      <c r="BE113" s="53">
        <v>7081.9120000000003</v>
      </c>
      <c r="BF113" s="53">
        <v>6757.5110000000004</v>
      </c>
      <c r="BG113" s="53">
        <v>0</v>
      </c>
      <c r="BH113" s="50">
        <v>-778.74699999999996</v>
      </c>
      <c r="BI113" s="51">
        <v>174.09</v>
      </c>
      <c r="BJ113" s="53">
        <v>174.09</v>
      </c>
      <c r="BK113" s="51">
        <v>-952.83699999999999</v>
      </c>
      <c r="BL113" s="53">
        <v>0</v>
      </c>
      <c r="BM113" s="53">
        <v>-536.17399999999998</v>
      </c>
      <c r="BN113" s="53">
        <v>-416.66300000000001</v>
      </c>
      <c r="BO113" s="53">
        <v>0</v>
      </c>
      <c r="BP113" s="50">
        <v>0</v>
      </c>
      <c r="BQ113" s="51">
        <v>0</v>
      </c>
      <c r="BR113" s="53">
        <v>0</v>
      </c>
      <c r="BS113" s="53">
        <v>0</v>
      </c>
      <c r="BT113" s="50">
        <v>54698.909</v>
      </c>
      <c r="BU113" s="51">
        <v>54698.909</v>
      </c>
      <c r="BV113" s="53">
        <v>54698.909</v>
      </c>
      <c r="BW113" s="50">
        <v>15958.458000000001</v>
      </c>
      <c r="BX113" s="51">
        <v>15958.458000000001</v>
      </c>
      <c r="BY113" s="53">
        <v>15958.458000000001</v>
      </c>
      <c r="BZ113" s="50">
        <v>44843</v>
      </c>
      <c r="CA113" s="51">
        <v>44843</v>
      </c>
      <c r="CB113" s="53">
        <v>44843</v>
      </c>
      <c r="CC113" s="50">
        <v>0</v>
      </c>
      <c r="CD113" s="51">
        <v>0</v>
      </c>
      <c r="CE113" s="53">
        <v>0</v>
      </c>
      <c r="CF113" s="50">
        <v>18960</v>
      </c>
      <c r="CG113" s="51">
        <v>18960</v>
      </c>
      <c r="CH113" s="53">
        <v>18960</v>
      </c>
      <c r="CI113" s="50">
        <v>1623.982</v>
      </c>
      <c r="CJ113" s="51">
        <v>1623.982</v>
      </c>
      <c r="CK113" s="53">
        <v>1623.982</v>
      </c>
      <c r="CL113" s="50">
        <v>43300.527999999998</v>
      </c>
      <c r="CM113" s="51">
        <v>43300.527999999998</v>
      </c>
      <c r="CN113" s="53">
        <v>43300.527999999998</v>
      </c>
      <c r="CO113" s="50">
        <f t="shared" si="17"/>
        <v>512670.68</v>
      </c>
      <c r="CP113" s="51">
        <v>503361.47200000001</v>
      </c>
      <c r="CQ113" s="53">
        <v>111699.548</v>
      </c>
      <c r="CR113" s="53">
        <v>391661.924</v>
      </c>
      <c r="CS113" s="51">
        <v>9309.2080000000005</v>
      </c>
      <c r="CT113" s="53">
        <v>5112.7960000000003</v>
      </c>
      <c r="CU113" s="53">
        <v>0</v>
      </c>
      <c r="CV113" s="53">
        <v>4196.4120000000003</v>
      </c>
      <c r="DB113" s="50">
        <v>8909.8909999999996</v>
      </c>
      <c r="DC113" s="51">
        <v>1287.2929999999999</v>
      </c>
      <c r="DD113" s="53">
        <v>1287.2929999999999</v>
      </c>
      <c r="DE113" s="51">
        <v>7622.598</v>
      </c>
      <c r="DF113" s="53">
        <v>7622.598</v>
      </c>
      <c r="DG113" s="50">
        <v>267907.49699999997</v>
      </c>
      <c r="DH113" s="51">
        <v>263141.53399999999</v>
      </c>
      <c r="DI113" s="53">
        <v>263141.53399999999</v>
      </c>
      <c r="DJ113" s="51">
        <v>4765.9629999999997</v>
      </c>
      <c r="DK113" s="53">
        <v>4765.9629999999997</v>
      </c>
      <c r="DL113" s="53">
        <v>0</v>
      </c>
      <c r="DM113" s="53">
        <v>0</v>
      </c>
      <c r="DN113" s="53">
        <v>0</v>
      </c>
      <c r="DO113" s="53">
        <v>0</v>
      </c>
      <c r="DP113" s="50">
        <v>7651.8429999999998</v>
      </c>
      <c r="DQ113" s="51">
        <v>7651.8429999999998</v>
      </c>
      <c r="DR113" s="53">
        <v>7651.8429999999998</v>
      </c>
      <c r="DS113" s="51">
        <v>0</v>
      </c>
      <c r="DT113" s="53">
        <v>0</v>
      </c>
      <c r="DU113" s="53">
        <v>0</v>
      </c>
      <c r="DV113" s="50">
        <v>79390</v>
      </c>
      <c r="DW113" s="51">
        <v>30608</v>
      </c>
      <c r="DX113" s="53">
        <v>30608</v>
      </c>
      <c r="DY113" s="51">
        <v>48782</v>
      </c>
      <c r="DZ113" s="53">
        <v>9582</v>
      </c>
      <c r="EA113" s="53">
        <v>37428</v>
      </c>
      <c r="EB113" s="53">
        <v>1772</v>
      </c>
      <c r="EC113" s="50">
        <v>134257.29300000001</v>
      </c>
      <c r="ED113" s="51">
        <v>134257.29300000001</v>
      </c>
      <c r="EE113" s="53">
        <v>134257.29300000001</v>
      </c>
      <c r="EF113" s="51">
        <v>0</v>
      </c>
      <c r="EG113" s="53">
        <v>0</v>
      </c>
      <c r="EH113" s="53">
        <v>0</v>
      </c>
      <c r="EI113" s="53">
        <v>0</v>
      </c>
      <c r="EJ113" s="53">
        <v>0</v>
      </c>
      <c r="EK113" s="50">
        <v>56325.35</v>
      </c>
      <c r="EL113" s="51">
        <v>56071.222000000002</v>
      </c>
      <c r="EM113" s="53">
        <v>56071.222000000002</v>
      </c>
      <c r="EN113" s="51">
        <v>254.12799999999999</v>
      </c>
      <c r="EO113" s="53">
        <v>0</v>
      </c>
      <c r="EP113" s="53">
        <v>254.12799999999999</v>
      </c>
    </row>
    <row r="114" spans="1:146" x14ac:dyDescent="0.2">
      <c r="A114" s="37" t="s">
        <v>114</v>
      </c>
      <c r="B114" s="54"/>
      <c r="C114" s="55">
        <v>148823895.38699999</v>
      </c>
      <c r="D114" s="56">
        <v>137487319.479</v>
      </c>
      <c r="E114" s="57">
        <v>55866893.358000003</v>
      </c>
      <c r="F114" s="57">
        <v>81620426.121000007</v>
      </c>
      <c r="G114" s="56">
        <v>11336575.907999998</v>
      </c>
      <c r="H114" s="54"/>
      <c r="I114" s="55">
        <v>5454348.5590000004</v>
      </c>
      <c r="J114" s="56">
        <v>2140997.344</v>
      </c>
      <c r="K114" s="60">
        <v>2140997.344</v>
      </c>
      <c r="L114" s="56">
        <v>3313351.2149999999</v>
      </c>
      <c r="M114" s="60">
        <v>501844.16699999996</v>
      </c>
      <c r="N114" s="60">
        <v>1268541.148</v>
      </c>
      <c r="O114" s="60">
        <v>537111.25699999998</v>
      </c>
      <c r="P114" s="60">
        <v>953014.16399999987</v>
      </c>
      <c r="Q114" s="60">
        <v>38778.294000000002</v>
      </c>
      <c r="R114" s="60">
        <v>9897.1930000000011</v>
      </c>
      <c r="S114" s="60">
        <v>4164.9920000000002</v>
      </c>
      <c r="T114" s="55">
        <v>11253719.097000001</v>
      </c>
      <c r="U114" s="56">
        <v>10596311.608000001</v>
      </c>
      <c r="V114" s="60">
        <v>10596311.608000001</v>
      </c>
      <c r="W114" s="56">
        <v>657407.48899999994</v>
      </c>
      <c r="X114" s="60">
        <v>279384.75399999996</v>
      </c>
      <c r="Y114" s="60">
        <v>127220.708</v>
      </c>
      <c r="Z114" s="60">
        <v>30.263000000000002</v>
      </c>
      <c r="AA114" s="60">
        <v>250771.764</v>
      </c>
      <c r="AB114" s="55">
        <v>8935664.5219999999</v>
      </c>
      <c r="AC114" s="56">
        <v>8935664.5219999999</v>
      </c>
      <c r="AD114" s="60">
        <v>2944283.5220000003</v>
      </c>
      <c r="AE114" s="60">
        <v>3409989.9240000001</v>
      </c>
      <c r="AF114" s="60">
        <v>2581391.0760000004</v>
      </c>
      <c r="AG114" s="55">
        <v>959351</v>
      </c>
      <c r="AH114" s="56">
        <v>959351</v>
      </c>
      <c r="AI114" s="60">
        <v>959351</v>
      </c>
      <c r="AJ114" s="55">
        <v>337910.97399999999</v>
      </c>
      <c r="AK114" s="56">
        <v>337910.97399999999</v>
      </c>
      <c r="AL114" s="60">
        <v>337910.97399999999</v>
      </c>
      <c r="AM114" s="55">
        <v>3860840.4190000002</v>
      </c>
      <c r="AN114" s="56">
        <v>3835880.79</v>
      </c>
      <c r="AO114" s="60">
        <v>3835880.79</v>
      </c>
      <c r="AP114" s="56">
        <v>24959.629000000001</v>
      </c>
      <c r="AQ114" s="60">
        <v>24959.629000000001</v>
      </c>
      <c r="AR114" s="55">
        <v>4590629</v>
      </c>
      <c r="AS114" s="56">
        <v>942045</v>
      </c>
      <c r="AT114" s="60">
        <v>942045</v>
      </c>
      <c r="AU114" s="56">
        <v>3648584</v>
      </c>
      <c r="AV114" s="60">
        <v>2120382</v>
      </c>
      <c r="AW114" s="60">
        <v>402058</v>
      </c>
      <c r="AX114" s="60">
        <v>1067608</v>
      </c>
      <c r="AY114" s="60">
        <v>12300</v>
      </c>
      <c r="AZ114" s="60">
        <v>46236</v>
      </c>
      <c r="BA114" s="55">
        <v>16169958.75</v>
      </c>
      <c r="BB114" s="56">
        <v>16055870.094000001</v>
      </c>
      <c r="BC114" s="60">
        <v>16055870.094000001</v>
      </c>
      <c r="BD114" s="56">
        <v>114088.65600000002</v>
      </c>
      <c r="BE114" s="60">
        <v>47526.767000000007</v>
      </c>
      <c r="BF114" s="60">
        <v>41169.22</v>
      </c>
      <c r="BG114" s="60">
        <v>25392.669000000002</v>
      </c>
      <c r="BH114" s="55">
        <v>2255908.1639999999</v>
      </c>
      <c r="BI114" s="56">
        <v>186625.24600000001</v>
      </c>
      <c r="BJ114" s="60">
        <v>186625.24600000001</v>
      </c>
      <c r="BK114" s="56">
        <v>2069282.9179999998</v>
      </c>
      <c r="BL114" s="60">
        <v>814068.30099999998</v>
      </c>
      <c r="BM114" s="60">
        <v>413657.02100000001</v>
      </c>
      <c r="BN114" s="60">
        <v>413755.94299999997</v>
      </c>
      <c r="BO114" s="60">
        <v>427801.65299999999</v>
      </c>
      <c r="BP114" s="55">
        <v>2937147.5829999996</v>
      </c>
      <c r="BQ114" s="56">
        <v>2937147.5829999996</v>
      </c>
      <c r="BR114" s="60">
        <v>2496313.0329999998</v>
      </c>
      <c r="BS114" s="60">
        <v>440834.55000000005</v>
      </c>
      <c r="BT114" s="55">
        <v>1714245.5430000001</v>
      </c>
      <c r="BU114" s="56">
        <v>1714245.5430000001</v>
      </c>
      <c r="BV114" s="60">
        <v>1714245.5430000001</v>
      </c>
      <c r="BW114" s="55">
        <v>4326022.1339999996</v>
      </c>
      <c r="BX114" s="56">
        <v>4326022.1339999996</v>
      </c>
      <c r="BY114" s="60">
        <v>4326022.1339999996</v>
      </c>
      <c r="BZ114" s="55">
        <v>352803</v>
      </c>
      <c r="CA114" s="56">
        <v>352803</v>
      </c>
      <c r="CB114" s="60">
        <v>352803</v>
      </c>
      <c r="CC114" s="55">
        <v>787425.78200000001</v>
      </c>
      <c r="CD114" s="56">
        <v>787425.78200000001</v>
      </c>
      <c r="CE114" s="60">
        <v>787425.78200000001</v>
      </c>
      <c r="CF114" s="55">
        <v>1250295</v>
      </c>
      <c r="CG114" s="56">
        <v>1250295</v>
      </c>
      <c r="CH114" s="60">
        <v>1250295</v>
      </c>
      <c r="CI114" s="55">
        <v>533075.33499999996</v>
      </c>
      <c r="CJ114" s="56">
        <v>533075.33499999996</v>
      </c>
      <c r="CK114" s="60">
        <v>533075.33499999996</v>
      </c>
      <c r="CL114" s="55">
        <v>4679292.3620000007</v>
      </c>
      <c r="CM114" s="56">
        <v>4679292.3620000007</v>
      </c>
      <c r="CN114" s="60">
        <v>4679292.3620000007</v>
      </c>
      <c r="CO114" s="50">
        <f t="shared" si="17"/>
        <v>50022538.268000007</v>
      </c>
      <c r="CP114" s="56">
        <v>49600071.10800001</v>
      </c>
      <c r="CQ114" s="60">
        <v>42621775.695000008</v>
      </c>
      <c r="CR114" s="60">
        <v>6978295.4129999997</v>
      </c>
      <c r="CS114" s="56">
        <v>422467.16000000003</v>
      </c>
      <c r="CT114" s="60">
        <v>103347.82200000001</v>
      </c>
      <c r="CU114" s="60">
        <v>31791.530000000002</v>
      </c>
      <c r="CV114" s="60">
        <v>287327.80800000002</v>
      </c>
      <c r="DB114" s="55">
        <v>104415.83299999998</v>
      </c>
      <c r="DC114" s="56">
        <v>11810.146999999999</v>
      </c>
      <c r="DD114" s="60">
        <v>11810.146999999999</v>
      </c>
      <c r="DE114" s="56">
        <v>92605.685999999987</v>
      </c>
      <c r="DF114" s="60">
        <v>92605.685999999987</v>
      </c>
      <c r="DG114" s="55">
        <v>14764519.977</v>
      </c>
      <c r="DH114" s="56">
        <v>14173726.669</v>
      </c>
      <c r="DI114" s="60">
        <v>14173726.669</v>
      </c>
      <c r="DJ114" s="56">
        <v>590793.30799999996</v>
      </c>
      <c r="DK114" s="60">
        <v>494643.97499999992</v>
      </c>
      <c r="DL114" s="60">
        <v>94754.669000000009</v>
      </c>
      <c r="DM114" s="60">
        <v>698.73699999999997</v>
      </c>
      <c r="DN114" s="60">
        <v>382.46300000000002</v>
      </c>
      <c r="DO114" s="60">
        <v>313.464</v>
      </c>
      <c r="DP114" s="55">
        <v>1665453.0079999999</v>
      </c>
      <c r="DQ114" s="56">
        <v>1657639.1189999999</v>
      </c>
      <c r="DR114" s="60">
        <v>1657639.1189999999</v>
      </c>
      <c r="DS114" s="56">
        <v>7813.8890000000001</v>
      </c>
      <c r="DT114" s="60">
        <v>5028.652</v>
      </c>
      <c r="DU114" s="60">
        <v>2785.2370000000001</v>
      </c>
      <c r="DV114" s="55">
        <v>1221732</v>
      </c>
      <c r="DW114" s="56">
        <v>1086935</v>
      </c>
      <c r="DX114" s="60">
        <v>1086935</v>
      </c>
      <c r="DY114" s="56">
        <v>134797</v>
      </c>
      <c r="DZ114" s="60">
        <v>12816</v>
      </c>
      <c r="EA114" s="60">
        <v>117339</v>
      </c>
      <c r="EB114" s="60">
        <v>4642</v>
      </c>
      <c r="EC114" s="55">
        <v>5930870.4210000001</v>
      </c>
      <c r="ED114" s="56">
        <v>5784809.5729999999</v>
      </c>
      <c r="EE114" s="60">
        <v>5784809.5729999999</v>
      </c>
      <c r="EF114" s="56">
        <v>146060.848</v>
      </c>
      <c r="EG114" s="60">
        <v>64547</v>
      </c>
      <c r="EH114" s="60">
        <v>70133</v>
      </c>
      <c r="EI114" s="60">
        <v>11343</v>
      </c>
      <c r="EJ114" s="60">
        <v>37.847999999999999</v>
      </c>
      <c r="EK114" s="55">
        <v>4715728.6560000004</v>
      </c>
      <c r="EL114" s="56">
        <v>4601364.5460000001</v>
      </c>
      <c r="EM114" s="60">
        <v>4601364.5460000001</v>
      </c>
      <c r="EN114" s="56">
        <v>114364.11000000002</v>
      </c>
      <c r="EO114" s="60">
        <v>89231.475000000006</v>
      </c>
      <c r="EP114" s="60">
        <v>25132.635000000002</v>
      </c>
    </row>
    <row r="115" spans="1:146" x14ac:dyDescent="0.2">
      <c r="A115" s="10"/>
      <c r="B115" s="44"/>
      <c r="C115" s="50"/>
      <c r="D115" s="51"/>
      <c r="E115" s="52"/>
      <c r="F115" s="52"/>
      <c r="G115" s="51"/>
      <c r="H115" s="44"/>
      <c r="I115" s="50"/>
      <c r="J115" s="51"/>
      <c r="K115" s="53"/>
      <c r="L115" s="51"/>
      <c r="M115" s="53"/>
      <c r="N115" s="53"/>
      <c r="O115" s="53"/>
      <c r="P115" s="53"/>
      <c r="Q115" s="53"/>
      <c r="R115" s="53"/>
      <c r="S115" s="53"/>
      <c r="T115" s="50"/>
      <c r="U115" s="51"/>
      <c r="V115" s="53"/>
      <c r="W115" s="51"/>
      <c r="X115" s="53"/>
      <c r="Y115" s="53"/>
      <c r="Z115" s="53"/>
      <c r="AA115" s="53"/>
      <c r="AB115" s="50"/>
      <c r="AC115" s="51"/>
      <c r="AD115" s="53"/>
      <c r="AE115" s="53"/>
      <c r="AF115" s="53"/>
      <c r="AG115" s="50"/>
      <c r="AH115" s="51"/>
      <c r="AI115" s="53"/>
      <c r="AJ115" s="50"/>
      <c r="AK115" s="51"/>
      <c r="AL115" s="53"/>
      <c r="AM115" s="50"/>
      <c r="AN115" s="51"/>
      <c r="AO115" s="53"/>
      <c r="AP115" s="51"/>
      <c r="AQ115" s="53"/>
      <c r="AR115" s="50"/>
      <c r="AS115" s="51"/>
      <c r="AT115" s="53"/>
      <c r="AU115" s="51"/>
      <c r="AV115" s="53"/>
      <c r="AW115" s="53"/>
      <c r="AX115" s="53"/>
      <c r="AY115" s="53"/>
      <c r="AZ115" s="53"/>
      <c r="BA115" s="50"/>
      <c r="BB115" s="51"/>
      <c r="BC115" s="53"/>
      <c r="BD115" s="51"/>
      <c r="BE115" s="53"/>
      <c r="BF115" s="53"/>
      <c r="BG115" s="53"/>
      <c r="BH115" s="50"/>
      <c r="BI115" s="51"/>
      <c r="BJ115" s="53"/>
      <c r="BK115" s="51"/>
      <c r="BL115" s="53"/>
      <c r="BM115" s="53"/>
      <c r="BN115" s="53"/>
      <c r="BO115" s="53"/>
      <c r="BP115" s="50"/>
      <c r="BQ115" s="51"/>
      <c r="BR115" s="53"/>
      <c r="BS115" s="53"/>
      <c r="BT115" s="50"/>
      <c r="BU115" s="51"/>
      <c r="BV115" s="53"/>
      <c r="BW115" s="50"/>
      <c r="BX115" s="51"/>
      <c r="BY115" s="53"/>
      <c r="BZ115" s="50"/>
      <c r="CA115" s="51"/>
      <c r="CB115" s="53"/>
      <c r="CC115" s="50"/>
      <c r="CD115" s="51"/>
      <c r="CE115" s="53"/>
      <c r="CF115" s="50"/>
      <c r="CG115" s="51"/>
      <c r="CH115" s="53"/>
      <c r="CI115" s="50"/>
      <c r="CJ115" s="51"/>
      <c r="CK115" s="53"/>
      <c r="CL115" s="50"/>
      <c r="CM115" s="51"/>
      <c r="CN115" s="53"/>
      <c r="CO115" s="50"/>
      <c r="CP115" s="51"/>
      <c r="CQ115" s="53"/>
      <c r="CR115" s="53"/>
      <c r="CS115" s="51"/>
      <c r="CT115" s="53"/>
      <c r="CU115" s="53"/>
      <c r="CV115" s="53"/>
      <c r="DB115" s="50"/>
      <c r="DC115" s="51"/>
      <c r="DD115" s="53"/>
      <c r="DE115" s="51"/>
      <c r="DF115" s="53"/>
      <c r="DG115" s="50"/>
      <c r="DH115" s="51"/>
      <c r="DI115" s="53"/>
      <c r="DJ115" s="51"/>
      <c r="DK115" s="53"/>
      <c r="DL115" s="53"/>
      <c r="DM115" s="53"/>
      <c r="DN115" s="53"/>
      <c r="DO115" s="53"/>
      <c r="DP115" s="50"/>
      <c r="DQ115" s="51"/>
      <c r="DR115" s="53"/>
      <c r="DS115" s="51"/>
      <c r="DT115" s="53"/>
      <c r="DU115" s="53"/>
      <c r="DV115" s="50"/>
      <c r="DW115" s="51"/>
      <c r="DX115" s="53"/>
      <c r="DY115" s="51"/>
      <c r="DZ115" s="53"/>
      <c r="EA115" s="53"/>
      <c r="EB115" s="53"/>
      <c r="EC115" s="50"/>
      <c r="ED115" s="51"/>
      <c r="EE115" s="53"/>
      <c r="EF115" s="51"/>
      <c r="EG115" s="53"/>
      <c r="EH115" s="53"/>
      <c r="EI115" s="53"/>
      <c r="EJ115" s="53"/>
      <c r="EK115" s="50"/>
      <c r="EL115" s="51"/>
      <c r="EM115" s="53"/>
      <c r="EN115" s="51"/>
      <c r="EO115" s="53"/>
      <c r="EP115" s="53"/>
    </row>
    <row r="116" spans="1:146" x14ac:dyDescent="0.2">
      <c r="A116" s="24" t="s">
        <v>115</v>
      </c>
      <c r="B116" s="44"/>
      <c r="C116" s="50"/>
      <c r="D116" s="51"/>
      <c r="E116" s="52"/>
      <c r="F116" s="52"/>
      <c r="G116" s="51"/>
      <c r="H116" s="44"/>
      <c r="I116" s="50"/>
      <c r="J116" s="51"/>
      <c r="K116" s="53"/>
      <c r="L116" s="51"/>
      <c r="M116" s="53"/>
      <c r="N116" s="53"/>
      <c r="O116" s="53"/>
      <c r="P116" s="53"/>
      <c r="Q116" s="53"/>
      <c r="R116" s="53"/>
      <c r="S116" s="53"/>
      <c r="T116" s="50"/>
      <c r="U116" s="51"/>
      <c r="V116" s="53"/>
      <c r="W116" s="51"/>
      <c r="X116" s="53"/>
      <c r="Y116" s="53"/>
      <c r="Z116" s="53"/>
      <c r="AA116" s="53"/>
      <c r="AB116" s="50"/>
      <c r="AC116" s="51"/>
      <c r="AD116" s="53"/>
      <c r="AE116" s="53"/>
      <c r="AF116" s="53"/>
      <c r="AG116" s="50"/>
      <c r="AH116" s="51"/>
      <c r="AI116" s="53"/>
      <c r="AJ116" s="50"/>
      <c r="AK116" s="51"/>
      <c r="AL116" s="53"/>
      <c r="AM116" s="50"/>
      <c r="AN116" s="51"/>
      <c r="AO116" s="53"/>
      <c r="AP116" s="51"/>
      <c r="AQ116" s="53"/>
      <c r="AR116" s="50"/>
      <c r="AS116" s="51"/>
      <c r="AT116" s="53"/>
      <c r="AU116" s="51"/>
      <c r="AV116" s="53"/>
      <c r="AW116" s="53"/>
      <c r="AX116" s="53"/>
      <c r="AY116" s="53"/>
      <c r="AZ116" s="53"/>
      <c r="BA116" s="50"/>
      <c r="BB116" s="51"/>
      <c r="BC116" s="53"/>
      <c r="BD116" s="51"/>
      <c r="BE116" s="53"/>
      <c r="BF116" s="53"/>
      <c r="BG116" s="53"/>
      <c r="BH116" s="50"/>
      <c r="BI116" s="51"/>
      <c r="BJ116" s="53"/>
      <c r="BK116" s="51"/>
      <c r="BL116" s="53"/>
      <c r="BM116" s="53"/>
      <c r="BN116" s="53"/>
      <c r="BO116" s="53"/>
      <c r="BP116" s="50"/>
      <c r="BQ116" s="51"/>
      <c r="BR116" s="53"/>
      <c r="BS116" s="53"/>
      <c r="BT116" s="50"/>
      <c r="BU116" s="51"/>
      <c r="BV116" s="53"/>
      <c r="BW116" s="50"/>
      <c r="BX116" s="51"/>
      <c r="BY116" s="53"/>
      <c r="BZ116" s="50"/>
      <c r="CA116" s="51"/>
      <c r="CB116" s="53"/>
      <c r="CC116" s="50"/>
      <c r="CD116" s="51"/>
      <c r="CE116" s="53"/>
      <c r="CF116" s="50"/>
      <c r="CG116" s="51"/>
      <c r="CH116" s="53"/>
      <c r="CI116" s="50"/>
      <c r="CJ116" s="51"/>
      <c r="CK116" s="53"/>
      <c r="CL116" s="50"/>
      <c r="CM116" s="51"/>
      <c r="CN116" s="53"/>
      <c r="CO116" s="50"/>
      <c r="CP116" s="51"/>
      <c r="CQ116" s="53"/>
      <c r="CR116" s="53"/>
      <c r="CS116" s="51"/>
      <c r="CT116" s="53"/>
      <c r="CU116" s="53"/>
      <c r="CV116" s="53"/>
      <c r="DB116" s="50"/>
      <c r="DC116" s="51"/>
      <c r="DD116" s="53"/>
      <c r="DE116" s="51"/>
      <c r="DF116" s="53"/>
      <c r="DG116" s="50"/>
      <c r="DH116" s="51"/>
      <c r="DI116" s="53"/>
      <c r="DJ116" s="51"/>
      <c r="DK116" s="53"/>
      <c r="DL116" s="53"/>
      <c r="DM116" s="53"/>
      <c r="DN116" s="53"/>
      <c r="DO116" s="53"/>
      <c r="DP116" s="50"/>
      <c r="DQ116" s="51"/>
      <c r="DR116" s="53"/>
      <c r="DS116" s="51"/>
      <c r="DT116" s="53"/>
      <c r="DU116" s="53"/>
      <c r="DV116" s="50"/>
      <c r="DW116" s="51"/>
      <c r="DX116" s="53"/>
      <c r="DY116" s="51"/>
      <c r="DZ116" s="53"/>
      <c r="EA116" s="53"/>
      <c r="EB116" s="53"/>
      <c r="EC116" s="50"/>
      <c r="ED116" s="51"/>
      <c r="EE116" s="53"/>
      <c r="EF116" s="51"/>
      <c r="EG116" s="53"/>
      <c r="EH116" s="53"/>
      <c r="EI116" s="53"/>
      <c r="EJ116" s="53"/>
      <c r="EK116" s="50"/>
      <c r="EL116" s="51"/>
      <c r="EM116" s="53"/>
      <c r="EN116" s="51"/>
      <c r="EO116" s="53"/>
      <c r="EP116" s="53"/>
    </row>
    <row r="117" spans="1:146" x14ac:dyDescent="0.2">
      <c r="A117" s="10" t="s">
        <v>116</v>
      </c>
      <c r="B117" s="44"/>
      <c r="C117" s="50">
        <v>38058265.144000001</v>
      </c>
      <c r="D117" s="51">
        <v>35534022.239</v>
      </c>
      <c r="E117" s="52">
        <v>-654164.35700000008</v>
      </c>
      <c r="F117" s="52">
        <v>36188186.596000008</v>
      </c>
      <c r="G117" s="51">
        <v>2524242.9050000003</v>
      </c>
      <c r="H117" s="44"/>
      <c r="I117" s="50">
        <v>478295.17200000002</v>
      </c>
      <c r="J117" s="51">
        <v>258723.111</v>
      </c>
      <c r="K117" s="53">
        <v>258723.111</v>
      </c>
      <c r="L117" s="51">
        <v>219572.06100000002</v>
      </c>
      <c r="M117" s="53">
        <v>63620.375999999997</v>
      </c>
      <c r="N117" s="53">
        <v>142012.28700000001</v>
      </c>
      <c r="O117" s="53">
        <v>12518.191999999999</v>
      </c>
      <c r="P117" s="53">
        <v>0</v>
      </c>
      <c r="Q117" s="53">
        <v>903.18</v>
      </c>
      <c r="R117" s="53">
        <v>518.02599999999995</v>
      </c>
      <c r="S117" s="53">
        <v>0</v>
      </c>
      <c r="T117" s="50">
        <v>2396743.2559999996</v>
      </c>
      <c r="U117" s="51">
        <v>2389467.4419999998</v>
      </c>
      <c r="V117" s="53">
        <v>2389467.4419999998</v>
      </c>
      <c r="W117" s="51">
        <v>7275.8140000000003</v>
      </c>
      <c r="X117" s="53">
        <v>0</v>
      </c>
      <c r="Y117" s="53">
        <v>7275.8140000000003</v>
      </c>
      <c r="Z117" s="53">
        <v>0</v>
      </c>
      <c r="AA117" s="53">
        <v>0</v>
      </c>
      <c r="AB117" s="50">
        <v>298713.24</v>
      </c>
      <c r="AC117" s="51">
        <v>298713.24</v>
      </c>
      <c r="AD117" s="53">
        <v>60732.858999999997</v>
      </c>
      <c r="AE117" s="53">
        <v>1496828.7790000001</v>
      </c>
      <c r="AF117" s="53">
        <v>-1258848.398</v>
      </c>
      <c r="AG117" s="50">
        <v>154424</v>
      </c>
      <c r="AH117" s="51">
        <v>154424</v>
      </c>
      <c r="AI117" s="53">
        <v>154424</v>
      </c>
      <c r="AJ117" s="50">
        <v>0</v>
      </c>
      <c r="AK117" s="51">
        <v>0</v>
      </c>
      <c r="AL117" s="53">
        <v>0</v>
      </c>
      <c r="AM117" s="50">
        <v>871430.701</v>
      </c>
      <c r="AN117" s="51">
        <v>871382.26100000006</v>
      </c>
      <c r="AO117" s="53">
        <v>871382.26100000006</v>
      </c>
      <c r="AP117" s="51">
        <v>48.44</v>
      </c>
      <c r="AQ117" s="53">
        <v>48.44</v>
      </c>
      <c r="AR117" s="50">
        <v>547189</v>
      </c>
      <c r="AS117" s="51">
        <v>147389</v>
      </c>
      <c r="AT117" s="53">
        <v>147389</v>
      </c>
      <c r="AU117" s="51">
        <v>399800</v>
      </c>
      <c r="AV117" s="53">
        <v>365020</v>
      </c>
      <c r="AW117" s="53">
        <v>24171</v>
      </c>
      <c r="AX117" s="53">
        <v>9487</v>
      </c>
      <c r="AY117" s="53">
        <v>1122</v>
      </c>
      <c r="AZ117" s="53">
        <v>0</v>
      </c>
      <c r="BA117" s="50">
        <v>17396590.900000002</v>
      </c>
      <c r="BB117" s="51">
        <v>17283278.390000001</v>
      </c>
      <c r="BC117" s="53">
        <v>17283278.390000001</v>
      </c>
      <c r="BD117" s="51">
        <v>113312.51000000001</v>
      </c>
      <c r="BE117" s="53">
        <v>55348.826000000001</v>
      </c>
      <c r="BF117" s="53">
        <v>57963.684000000001</v>
      </c>
      <c r="BG117" s="53">
        <v>0</v>
      </c>
      <c r="BH117" s="50">
        <v>1712068.6709999999</v>
      </c>
      <c r="BI117" s="51">
        <v>345791.32199999999</v>
      </c>
      <c r="BJ117" s="53">
        <v>345791.32199999999</v>
      </c>
      <c r="BK117" s="51">
        <v>1366277.3489999999</v>
      </c>
      <c r="BL117" s="53">
        <v>355343.185</v>
      </c>
      <c r="BM117" s="53">
        <v>385621.32699999999</v>
      </c>
      <c r="BN117" s="53">
        <v>300882.00699999998</v>
      </c>
      <c r="BO117" s="53">
        <v>324430.83</v>
      </c>
      <c r="BP117" s="50">
        <v>341098.50099999999</v>
      </c>
      <c r="BQ117" s="51">
        <v>341098.50099999999</v>
      </c>
      <c r="BR117" s="53">
        <v>9349.2549999999992</v>
      </c>
      <c r="BS117" s="53">
        <v>331749.24599999998</v>
      </c>
      <c r="BT117" s="50">
        <v>75266.638999999996</v>
      </c>
      <c r="BU117" s="51">
        <v>75266.638999999996</v>
      </c>
      <c r="BV117" s="53">
        <v>75266.638999999996</v>
      </c>
      <c r="BW117" s="50">
        <v>52910.716999999997</v>
      </c>
      <c r="BX117" s="51">
        <v>52910.716999999997</v>
      </c>
      <c r="BY117" s="53">
        <v>52910.716999999997</v>
      </c>
      <c r="BZ117" s="50">
        <v>64036</v>
      </c>
      <c r="CA117" s="51">
        <v>64036</v>
      </c>
      <c r="CB117" s="53">
        <v>64036</v>
      </c>
      <c r="CC117" s="50">
        <v>30309.286</v>
      </c>
      <c r="CD117" s="51">
        <v>30309.286</v>
      </c>
      <c r="CE117" s="53">
        <v>30309.286</v>
      </c>
      <c r="CF117" s="50">
        <v>66934</v>
      </c>
      <c r="CG117" s="51">
        <v>66934</v>
      </c>
      <c r="CH117" s="53">
        <v>66934</v>
      </c>
      <c r="CI117" s="50">
        <v>6541.4080000000004</v>
      </c>
      <c r="CJ117" s="51">
        <v>6541.4080000000004</v>
      </c>
      <c r="CK117" s="53">
        <v>6541.4080000000004</v>
      </c>
      <c r="CL117" s="50">
        <v>112716.667</v>
      </c>
      <c r="CM117" s="51">
        <v>112716.667</v>
      </c>
      <c r="CN117" s="53">
        <v>112716.667</v>
      </c>
      <c r="CO117" s="50">
        <f t="shared" ref="CO117:CO122" si="18">CP117+CS117</f>
        <v>2002395.8530000001</v>
      </c>
      <c r="CP117" s="51">
        <v>1983771.929</v>
      </c>
      <c r="CQ117" s="53">
        <v>402205.96299999999</v>
      </c>
      <c r="CR117" s="53">
        <v>1581565.966</v>
      </c>
      <c r="CS117" s="51">
        <v>18623.923999999999</v>
      </c>
      <c r="CT117" s="53">
        <v>16338.522999999999</v>
      </c>
      <c r="CU117" s="53">
        <v>2285.4009999999998</v>
      </c>
      <c r="CV117" s="53">
        <v>0</v>
      </c>
      <c r="DB117" s="50">
        <v>154401.63099999999</v>
      </c>
      <c r="DC117" s="51">
        <v>29565.952000000001</v>
      </c>
      <c r="DD117" s="53">
        <v>29565.952000000001</v>
      </c>
      <c r="DE117" s="51">
        <v>124835.679</v>
      </c>
      <c r="DF117" s="53">
        <v>124835.679</v>
      </c>
      <c r="DG117" s="50">
        <v>8228302.0180000002</v>
      </c>
      <c r="DH117" s="51">
        <v>8056131.8810000001</v>
      </c>
      <c r="DI117" s="53">
        <v>8056131.8810000001</v>
      </c>
      <c r="DJ117" s="51">
        <v>172170.13699999999</v>
      </c>
      <c r="DK117" s="53">
        <v>163347.68</v>
      </c>
      <c r="DL117" s="53">
        <v>8821.1579999999994</v>
      </c>
      <c r="DM117" s="53">
        <v>0.96</v>
      </c>
      <c r="DN117" s="53">
        <v>0.33900000000000002</v>
      </c>
      <c r="DO117" s="53">
        <v>0</v>
      </c>
      <c r="DP117" s="50">
        <v>1577432.0859999999</v>
      </c>
      <c r="DQ117" s="51">
        <v>1577432.0859999999</v>
      </c>
      <c r="DR117" s="53">
        <v>1577432.0859999999</v>
      </c>
      <c r="DS117" s="51">
        <v>0</v>
      </c>
      <c r="DT117" s="53">
        <v>0</v>
      </c>
      <c r="DU117" s="53">
        <v>0</v>
      </c>
      <c r="DV117" s="50">
        <v>335276</v>
      </c>
      <c r="DW117" s="51">
        <v>243865</v>
      </c>
      <c r="DX117" s="53">
        <v>243865</v>
      </c>
      <c r="DY117" s="51">
        <v>91411</v>
      </c>
      <c r="DZ117" s="53">
        <v>2829</v>
      </c>
      <c r="EA117" s="53">
        <v>86514</v>
      </c>
      <c r="EB117" s="53">
        <v>2068</v>
      </c>
      <c r="EC117" s="50">
        <v>895585.97000000009</v>
      </c>
      <c r="ED117" s="51">
        <v>884669.97900000005</v>
      </c>
      <c r="EE117" s="53">
        <v>884669.97900000005</v>
      </c>
      <c r="EF117" s="51">
        <v>10915.991</v>
      </c>
      <c r="EG117" s="53">
        <v>2068</v>
      </c>
      <c r="EH117" s="53">
        <v>8844</v>
      </c>
      <c r="EI117" s="53">
        <v>0</v>
      </c>
      <c r="EJ117" s="53">
        <v>3.9910000000000001</v>
      </c>
      <c r="EK117" s="50">
        <v>259603.42800000001</v>
      </c>
      <c r="EL117" s="51">
        <v>259603.42800000001</v>
      </c>
      <c r="EM117" s="53">
        <v>259603.42800000001</v>
      </c>
      <c r="EN117" s="51">
        <v>0</v>
      </c>
      <c r="EO117" s="53">
        <v>0</v>
      </c>
      <c r="EP117" s="53">
        <v>0</v>
      </c>
    </row>
    <row r="118" spans="1:146" x14ac:dyDescent="0.2">
      <c r="A118" s="10" t="s">
        <v>117</v>
      </c>
      <c r="B118" s="44"/>
      <c r="C118" s="50">
        <v>-331014239.36200005</v>
      </c>
      <c r="D118" s="51">
        <v>-285536398.72000003</v>
      </c>
      <c r="E118" s="52">
        <v>-12418244.368000001</v>
      </c>
      <c r="F118" s="52">
        <v>-273118154.352</v>
      </c>
      <c r="G118" s="51">
        <v>-45477840.642000005</v>
      </c>
      <c r="H118" s="44"/>
      <c r="I118" s="50">
        <v>-7197640.6309999991</v>
      </c>
      <c r="J118" s="51">
        <v>-3654627.4789999998</v>
      </c>
      <c r="K118" s="53">
        <v>-3654627.4789999998</v>
      </c>
      <c r="L118" s="51">
        <v>-3543013.1519999998</v>
      </c>
      <c r="M118" s="53">
        <v>-1361002.1310000001</v>
      </c>
      <c r="N118" s="53">
        <v>-1720720.2409999999</v>
      </c>
      <c r="O118" s="53">
        <v>-461290.78</v>
      </c>
      <c r="P118" s="53">
        <v>0</v>
      </c>
      <c r="Q118" s="53">
        <v>0</v>
      </c>
      <c r="R118" s="53">
        <v>0</v>
      </c>
      <c r="S118" s="53">
        <v>0</v>
      </c>
      <c r="T118" s="50">
        <v>-24101189.456</v>
      </c>
      <c r="U118" s="51">
        <v>-23035683.736000001</v>
      </c>
      <c r="V118" s="53">
        <v>-23035683.736000001</v>
      </c>
      <c r="W118" s="51">
        <v>-1065505.72</v>
      </c>
      <c r="X118" s="53">
        <v>0</v>
      </c>
      <c r="Y118" s="53">
        <v>-1027505.72</v>
      </c>
      <c r="Z118" s="53">
        <v>-38000</v>
      </c>
      <c r="AA118" s="53">
        <v>0</v>
      </c>
      <c r="AB118" s="50">
        <v>-19370197.449000001</v>
      </c>
      <c r="AC118" s="51">
        <v>-19370197.449000001</v>
      </c>
      <c r="AD118" s="53">
        <v>-15625431.304</v>
      </c>
      <c r="AE118" s="53">
        <v>-2639228.483</v>
      </c>
      <c r="AF118" s="53">
        <v>-1105537.662</v>
      </c>
      <c r="AG118" s="50">
        <v>-6414214</v>
      </c>
      <c r="AH118" s="51">
        <v>-6414214</v>
      </c>
      <c r="AI118" s="53">
        <v>-6414214</v>
      </c>
      <c r="AJ118" s="50">
        <v>0</v>
      </c>
      <c r="AK118" s="51">
        <v>0</v>
      </c>
      <c r="AL118" s="53">
        <v>0</v>
      </c>
      <c r="AM118" s="50">
        <v>-29988159.526000001</v>
      </c>
      <c r="AN118" s="51">
        <v>-29922884.313999999</v>
      </c>
      <c r="AO118" s="53">
        <v>-29922884.313999999</v>
      </c>
      <c r="AP118" s="51">
        <v>-65275.212</v>
      </c>
      <c r="AQ118" s="53">
        <v>-65275.212</v>
      </c>
      <c r="AR118" s="50">
        <v>-37212107</v>
      </c>
      <c r="AS118" s="51">
        <v>-12629888</v>
      </c>
      <c r="AT118" s="53">
        <v>-12629888</v>
      </c>
      <c r="AU118" s="51">
        <v>-24582219</v>
      </c>
      <c r="AV118" s="53">
        <v>-20067279</v>
      </c>
      <c r="AW118" s="53">
        <v>-2417145</v>
      </c>
      <c r="AX118" s="53">
        <v>-1929518</v>
      </c>
      <c r="AY118" s="53">
        <v>-168277</v>
      </c>
      <c r="AZ118" s="53">
        <v>0</v>
      </c>
      <c r="BA118" s="50">
        <v>-40128488.737000003</v>
      </c>
      <c r="BB118" s="51">
        <v>-39850765.226000004</v>
      </c>
      <c r="BC118" s="53">
        <v>-39850765.226000004</v>
      </c>
      <c r="BD118" s="51">
        <v>-277723.511</v>
      </c>
      <c r="BE118" s="53">
        <v>-197227.04399999999</v>
      </c>
      <c r="BF118" s="53">
        <v>-80496.467000000004</v>
      </c>
      <c r="BG118" s="53">
        <v>0</v>
      </c>
      <c r="BH118" s="50">
        <v>-11536911.458000001</v>
      </c>
      <c r="BI118" s="51">
        <v>-2051932.216</v>
      </c>
      <c r="BJ118" s="53">
        <v>-2051932.216</v>
      </c>
      <c r="BK118" s="51">
        <v>-9484979.2420000006</v>
      </c>
      <c r="BL118" s="53">
        <v>-3436661.6340000001</v>
      </c>
      <c r="BM118" s="53">
        <v>-3431733.7790000001</v>
      </c>
      <c r="BN118" s="53">
        <v>-1906583.8289999999</v>
      </c>
      <c r="BO118" s="53">
        <v>-710000</v>
      </c>
      <c r="BP118" s="50">
        <v>-8953936.1219999995</v>
      </c>
      <c r="BQ118" s="51">
        <v>-8953936.1219999995</v>
      </c>
      <c r="BR118" s="53">
        <v>-1907057.814</v>
      </c>
      <c r="BS118" s="53">
        <v>-7046878.3080000002</v>
      </c>
      <c r="BT118" s="50">
        <v>-3662105.1570000001</v>
      </c>
      <c r="BU118" s="51">
        <v>-3662105.1570000001</v>
      </c>
      <c r="BV118" s="53">
        <v>-3662105.1570000001</v>
      </c>
      <c r="BW118" s="50">
        <v>-795614.57299999997</v>
      </c>
      <c r="BX118" s="51">
        <v>-795614.57299999997</v>
      </c>
      <c r="BY118" s="53">
        <v>-795614.57299999997</v>
      </c>
      <c r="BZ118" s="50">
        <v>-1718007</v>
      </c>
      <c r="CA118" s="51">
        <v>-1718007</v>
      </c>
      <c r="CB118" s="53">
        <v>-1718007</v>
      </c>
      <c r="CC118" s="50">
        <v>-2033227.1810000001</v>
      </c>
      <c r="CD118" s="51">
        <v>-2033227.1810000001</v>
      </c>
      <c r="CE118" s="53">
        <v>-2033227.1810000001</v>
      </c>
      <c r="CF118" s="50">
        <v>-2003538</v>
      </c>
      <c r="CG118" s="51">
        <v>-2003538</v>
      </c>
      <c r="CH118" s="53">
        <v>-2003538</v>
      </c>
      <c r="CI118" s="50">
        <v>-366182.35800000001</v>
      </c>
      <c r="CJ118" s="51">
        <v>-366182.35800000001</v>
      </c>
      <c r="CK118" s="53">
        <v>-366182.35800000001</v>
      </c>
      <c r="CL118" s="50">
        <v>-2843286.3160000001</v>
      </c>
      <c r="CM118" s="51">
        <v>-2843286.3160000001</v>
      </c>
      <c r="CN118" s="53">
        <v>-2843286.3160000001</v>
      </c>
      <c r="CO118" s="50">
        <f t="shared" si="18"/>
        <v>-38232667.031000003</v>
      </c>
      <c r="CP118" s="51">
        <v>-36716516.136</v>
      </c>
      <c r="CQ118" s="53">
        <v>-5274396.2779999999</v>
      </c>
      <c r="CR118" s="53">
        <v>-31442119.857999999</v>
      </c>
      <c r="CS118" s="51">
        <v>-1516150.895</v>
      </c>
      <c r="CT118" s="53">
        <v>-1133369.2609999999</v>
      </c>
      <c r="CU118" s="53">
        <v>-382781.63400000002</v>
      </c>
      <c r="CV118" s="53">
        <v>0</v>
      </c>
      <c r="DB118" s="50">
        <v>-1034820.687</v>
      </c>
      <c r="DC118" s="51">
        <v>-192492.30900000001</v>
      </c>
      <c r="DD118" s="53">
        <v>-192492.30900000001</v>
      </c>
      <c r="DE118" s="51">
        <v>-842328.37800000003</v>
      </c>
      <c r="DF118" s="53">
        <v>-842328.37800000003</v>
      </c>
      <c r="DG118" s="50">
        <v>-30534351.145</v>
      </c>
      <c r="DH118" s="51">
        <v>-29808946.625999998</v>
      </c>
      <c r="DI118" s="53">
        <v>-29808946.625999998</v>
      </c>
      <c r="DJ118" s="51">
        <v>-725404.51900000009</v>
      </c>
      <c r="DK118" s="53">
        <v>-604411.93700000003</v>
      </c>
      <c r="DL118" s="53">
        <v>0</v>
      </c>
      <c r="DM118" s="53">
        <v>-60145.485999999997</v>
      </c>
      <c r="DN118" s="53">
        <v>-39742.415999999997</v>
      </c>
      <c r="DO118" s="53">
        <v>-21104.68</v>
      </c>
      <c r="DP118" s="50">
        <v>-6178117.0640000002</v>
      </c>
      <c r="DQ118" s="51">
        <v>-6159436.784</v>
      </c>
      <c r="DR118" s="53">
        <v>-6159436.784</v>
      </c>
      <c r="DS118" s="51">
        <v>-18680.28</v>
      </c>
      <c r="DT118" s="53">
        <v>-5202.9269999999997</v>
      </c>
      <c r="DU118" s="53">
        <v>-13477.352999999999</v>
      </c>
      <c r="DV118" s="50">
        <v>-14474893</v>
      </c>
      <c r="DW118" s="51">
        <v>-12720678</v>
      </c>
      <c r="DX118" s="53">
        <v>-12720678</v>
      </c>
      <c r="DY118" s="51">
        <v>-1754215</v>
      </c>
      <c r="DZ118" s="53">
        <v>-444215</v>
      </c>
      <c r="EA118" s="53">
        <v>-1206000</v>
      </c>
      <c r="EB118" s="53">
        <v>-104000</v>
      </c>
      <c r="EC118" s="50">
        <v>-28566039.634</v>
      </c>
      <c r="ED118" s="51">
        <v>-27087623.079</v>
      </c>
      <c r="EE118" s="53">
        <v>-27087623.079</v>
      </c>
      <c r="EF118" s="51">
        <v>-1478416.5549999999</v>
      </c>
      <c r="EG118" s="53">
        <v>-400165</v>
      </c>
      <c r="EH118" s="53">
        <v>-1067852</v>
      </c>
      <c r="EI118" s="53">
        <v>0</v>
      </c>
      <c r="EJ118" s="53">
        <v>-10399.555</v>
      </c>
      <c r="EK118" s="50">
        <v>-13668545.836999999</v>
      </c>
      <c r="EL118" s="51">
        <v>-13544616.659</v>
      </c>
      <c r="EM118" s="53">
        <v>-13544616.659</v>
      </c>
      <c r="EN118" s="51">
        <v>-123929.178</v>
      </c>
      <c r="EO118" s="53">
        <v>0</v>
      </c>
      <c r="EP118" s="53">
        <v>-123929.178</v>
      </c>
    </row>
    <row r="119" spans="1:146" x14ac:dyDescent="0.2">
      <c r="A119" s="10" t="s">
        <v>118</v>
      </c>
      <c r="B119" s="44"/>
      <c r="C119" s="50">
        <v>276850018.73699999</v>
      </c>
      <c r="D119" s="51">
        <v>230764566.41799998</v>
      </c>
      <c r="E119" s="52">
        <v>31319673.039000005</v>
      </c>
      <c r="F119" s="52">
        <v>199444893.37900001</v>
      </c>
      <c r="G119" s="51">
        <v>46085452.318999998</v>
      </c>
      <c r="H119" s="44"/>
      <c r="I119" s="50">
        <v>1967937.9980000001</v>
      </c>
      <c r="J119" s="51">
        <v>1063597.3</v>
      </c>
      <c r="K119" s="53">
        <v>1063597.3</v>
      </c>
      <c r="L119" s="51">
        <v>904340.69799999997</v>
      </c>
      <c r="M119" s="53">
        <v>256537.20800000001</v>
      </c>
      <c r="N119" s="53">
        <v>567738.88199999998</v>
      </c>
      <c r="O119" s="53">
        <v>50091.608</v>
      </c>
      <c r="P119" s="53">
        <v>0</v>
      </c>
      <c r="Q119" s="53">
        <v>0</v>
      </c>
      <c r="R119" s="53">
        <v>29973</v>
      </c>
      <c r="S119" s="53">
        <v>0</v>
      </c>
      <c r="T119" s="50">
        <v>24516307.445999999</v>
      </c>
      <c r="U119" s="51">
        <v>23679972.125</v>
      </c>
      <c r="V119" s="53">
        <v>23679972.125</v>
      </c>
      <c r="W119" s="51">
        <v>836335.321</v>
      </c>
      <c r="X119" s="53">
        <v>0</v>
      </c>
      <c r="Y119" s="53">
        <v>836335.321</v>
      </c>
      <c r="Z119" s="53">
        <v>0</v>
      </c>
      <c r="AA119" s="53">
        <v>0</v>
      </c>
      <c r="AB119" s="50">
        <v>14082521.545</v>
      </c>
      <c r="AC119" s="51">
        <v>14082521.545</v>
      </c>
      <c r="AD119" s="53">
        <v>11331348.672</v>
      </c>
      <c r="AE119" s="53">
        <v>1913932.3319999999</v>
      </c>
      <c r="AF119" s="53">
        <v>837240.54099999997</v>
      </c>
      <c r="AG119" s="50">
        <v>6026794</v>
      </c>
      <c r="AH119" s="51">
        <v>6026794</v>
      </c>
      <c r="AI119" s="53">
        <v>6026794</v>
      </c>
      <c r="AJ119" s="50">
        <v>0</v>
      </c>
      <c r="AK119" s="51">
        <v>0</v>
      </c>
      <c r="AL119" s="53">
        <v>0</v>
      </c>
      <c r="AM119" s="50">
        <v>26850219.737</v>
      </c>
      <c r="AN119" s="51">
        <v>26809535.136</v>
      </c>
      <c r="AO119" s="53">
        <v>26809535.136</v>
      </c>
      <c r="AP119" s="51">
        <v>40684.601000000002</v>
      </c>
      <c r="AQ119" s="53">
        <v>40684.601000000002</v>
      </c>
      <c r="AR119" s="50">
        <v>37925438</v>
      </c>
      <c r="AS119" s="51">
        <v>10967533</v>
      </c>
      <c r="AT119" s="53">
        <v>10967533</v>
      </c>
      <c r="AU119" s="51">
        <v>26957905</v>
      </c>
      <c r="AV119" s="53">
        <v>21102733</v>
      </c>
      <c r="AW119" s="53">
        <v>2696637</v>
      </c>
      <c r="AX119" s="53">
        <v>3023471</v>
      </c>
      <c r="AY119" s="53">
        <v>135064</v>
      </c>
      <c r="AZ119" s="53">
        <v>0</v>
      </c>
      <c r="BA119" s="50">
        <v>30516617.938999999</v>
      </c>
      <c r="BB119" s="51">
        <v>30203685.445</v>
      </c>
      <c r="BC119" s="53">
        <v>30203685.445</v>
      </c>
      <c r="BD119" s="51">
        <v>312932.49400000001</v>
      </c>
      <c r="BE119" s="53">
        <v>211603.30300000001</v>
      </c>
      <c r="BF119" s="53">
        <v>101329.19100000001</v>
      </c>
      <c r="BG119" s="53">
        <v>0</v>
      </c>
      <c r="BH119" s="50">
        <v>13938787.017000001</v>
      </c>
      <c r="BI119" s="51">
        <v>2062795.6059999999</v>
      </c>
      <c r="BJ119" s="53">
        <v>2062795.6059999999</v>
      </c>
      <c r="BK119" s="51">
        <v>11875991.411</v>
      </c>
      <c r="BL119" s="53">
        <v>3436665.483</v>
      </c>
      <c r="BM119" s="53">
        <v>3253438.5520000001</v>
      </c>
      <c r="BN119" s="53">
        <v>2117202.16</v>
      </c>
      <c r="BO119" s="53">
        <v>3068685.216</v>
      </c>
      <c r="BP119" s="50">
        <v>7445878.0729999999</v>
      </c>
      <c r="BQ119" s="51">
        <v>7445878.0729999999</v>
      </c>
      <c r="BR119" s="53">
        <v>1970785.368</v>
      </c>
      <c r="BS119" s="53">
        <v>5475092.7050000001</v>
      </c>
      <c r="BT119" s="50">
        <v>4528649.0880000005</v>
      </c>
      <c r="BU119" s="51">
        <v>4528649.0880000005</v>
      </c>
      <c r="BV119" s="53">
        <v>4528649.0880000005</v>
      </c>
      <c r="BW119" s="50">
        <v>2834787.6549999998</v>
      </c>
      <c r="BX119" s="51">
        <v>2834787.6549999998</v>
      </c>
      <c r="BY119" s="53">
        <v>2834787.6549999998</v>
      </c>
      <c r="BZ119" s="50">
        <v>1691778</v>
      </c>
      <c r="CA119" s="51">
        <v>1691778</v>
      </c>
      <c r="CB119" s="53">
        <v>1691778</v>
      </c>
      <c r="CC119" s="50">
        <v>1414758.6310000001</v>
      </c>
      <c r="CD119" s="51">
        <v>1414758.6310000001</v>
      </c>
      <c r="CE119" s="53">
        <v>1414758.6310000001</v>
      </c>
      <c r="CF119" s="50">
        <v>2101015</v>
      </c>
      <c r="CG119" s="51">
        <v>2101015</v>
      </c>
      <c r="CH119" s="53">
        <v>2101015</v>
      </c>
      <c r="CI119" s="50">
        <v>344014.78100000002</v>
      </c>
      <c r="CJ119" s="51">
        <v>344014.78100000002</v>
      </c>
      <c r="CK119" s="53">
        <v>344014.78100000002</v>
      </c>
      <c r="CL119" s="50">
        <v>3842707.4470000002</v>
      </c>
      <c r="CM119" s="51">
        <v>3842707.4470000002</v>
      </c>
      <c r="CN119" s="53">
        <v>3842707.4470000002</v>
      </c>
      <c r="CO119" s="50">
        <f t="shared" si="18"/>
        <v>39296097.883000001</v>
      </c>
      <c r="CP119" s="51">
        <v>37679776.640000001</v>
      </c>
      <c r="CQ119" s="53">
        <v>22046163.984000001</v>
      </c>
      <c r="CR119" s="53">
        <v>15633612.655999999</v>
      </c>
      <c r="CS119" s="51">
        <v>1616321.243</v>
      </c>
      <c r="CT119" s="53">
        <v>1278959.2220000001</v>
      </c>
      <c r="CU119" s="53">
        <v>337362.02100000001</v>
      </c>
      <c r="CV119" s="53">
        <v>0</v>
      </c>
      <c r="DB119" s="50">
        <v>1298514.794</v>
      </c>
      <c r="DC119" s="51">
        <v>262589.84999999998</v>
      </c>
      <c r="DD119" s="53">
        <v>262589.84999999998</v>
      </c>
      <c r="DE119" s="51">
        <v>1035924.944</v>
      </c>
      <c r="DF119" s="53">
        <v>1035924.944</v>
      </c>
      <c r="DG119" s="50">
        <v>5583755.4519999996</v>
      </c>
      <c r="DH119" s="51">
        <v>5472788.1469999999</v>
      </c>
      <c r="DI119" s="53">
        <v>5472788.1469999999</v>
      </c>
      <c r="DJ119" s="51">
        <v>110967.30499999999</v>
      </c>
      <c r="DK119" s="53">
        <v>110967.30499999999</v>
      </c>
      <c r="DL119" s="53">
        <v>0</v>
      </c>
      <c r="DM119" s="53">
        <v>0</v>
      </c>
      <c r="DN119" s="53">
        <v>0</v>
      </c>
      <c r="DO119" s="53">
        <v>0</v>
      </c>
      <c r="DP119" s="50">
        <v>4177771.8930000002</v>
      </c>
      <c r="DQ119" s="51">
        <v>4152795.0610000002</v>
      </c>
      <c r="DR119" s="53">
        <v>4152795.0610000002</v>
      </c>
      <c r="DS119" s="51">
        <v>24976.832000000002</v>
      </c>
      <c r="DT119" s="53">
        <v>5921.36</v>
      </c>
      <c r="DU119" s="53">
        <v>19055.472000000002</v>
      </c>
      <c r="DV119" s="50">
        <v>10465231</v>
      </c>
      <c r="DW119" s="51">
        <v>9254986</v>
      </c>
      <c r="DX119" s="53">
        <v>9254986</v>
      </c>
      <c r="DY119" s="51">
        <v>1210245</v>
      </c>
      <c r="DZ119" s="53">
        <v>247220</v>
      </c>
      <c r="EA119" s="53">
        <v>857499</v>
      </c>
      <c r="EB119" s="53">
        <v>105526</v>
      </c>
      <c r="EC119" s="50">
        <v>24097203.477000002</v>
      </c>
      <c r="ED119" s="51">
        <v>23068997.477000002</v>
      </c>
      <c r="EE119" s="53">
        <v>23068997.477000002</v>
      </c>
      <c r="EF119" s="51">
        <v>1028206</v>
      </c>
      <c r="EG119" s="53">
        <v>323422</v>
      </c>
      <c r="EH119" s="53">
        <v>704784</v>
      </c>
      <c r="EI119" s="53">
        <v>0</v>
      </c>
      <c r="EJ119" s="53">
        <v>0</v>
      </c>
      <c r="EK119" s="50">
        <v>11903231.881000001</v>
      </c>
      <c r="EL119" s="51">
        <v>11772610.411</v>
      </c>
      <c r="EM119" s="53">
        <v>11772610.411</v>
      </c>
      <c r="EN119" s="51">
        <v>130621.47</v>
      </c>
      <c r="EO119" s="53">
        <v>0</v>
      </c>
      <c r="EP119" s="53">
        <v>130621.47</v>
      </c>
    </row>
    <row r="120" spans="1:146" x14ac:dyDescent="0.2">
      <c r="A120" s="10" t="s">
        <v>119</v>
      </c>
      <c r="B120" s="44"/>
      <c r="C120" s="50">
        <v>205438524.75600004</v>
      </c>
      <c r="D120" s="51">
        <v>189684647.38800004</v>
      </c>
      <c r="E120" s="52">
        <v>19768315.244999997</v>
      </c>
      <c r="F120" s="52">
        <v>169916332.14300004</v>
      </c>
      <c r="G120" s="51">
        <v>15753877.368000001</v>
      </c>
      <c r="H120" s="44"/>
      <c r="I120" s="50">
        <v>11648915.412</v>
      </c>
      <c r="J120" s="51">
        <v>6742162.8600000003</v>
      </c>
      <c r="K120" s="53">
        <v>6742162.8600000003</v>
      </c>
      <c r="L120" s="51">
        <v>4906752.5519999992</v>
      </c>
      <c r="M120" s="53">
        <v>779199.41599999997</v>
      </c>
      <c r="N120" s="53">
        <v>3020996.64</v>
      </c>
      <c r="O120" s="53">
        <v>1039254.936</v>
      </c>
      <c r="P120" s="53">
        <v>2166.4070000000002</v>
      </c>
      <c r="Q120" s="53">
        <v>48412.061999999998</v>
      </c>
      <c r="R120" s="53">
        <v>11138.647000000001</v>
      </c>
      <c r="S120" s="53">
        <v>5584.4440000000004</v>
      </c>
      <c r="T120" s="50">
        <v>22418855.895</v>
      </c>
      <c r="U120" s="51">
        <v>21545273.009</v>
      </c>
      <c r="V120" s="53">
        <v>21545273.009</v>
      </c>
      <c r="W120" s="51">
        <v>873582.88600000006</v>
      </c>
      <c r="X120" s="53">
        <v>690875.87300000002</v>
      </c>
      <c r="Y120" s="53">
        <v>182707.01300000001</v>
      </c>
      <c r="Z120" s="53">
        <v>0</v>
      </c>
      <c r="AA120" s="53">
        <v>0</v>
      </c>
      <c r="AB120" s="50">
        <v>11728196.154000001</v>
      </c>
      <c r="AC120" s="51">
        <v>11728196.154000001</v>
      </c>
      <c r="AD120" s="53">
        <v>9038176.2310000006</v>
      </c>
      <c r="AE120" s="53">
        <v>4709711.4419999998</v>
      </c>
      <c r="AF120" s="53">
        <v>-2019691.5190000001</v>
      </c>
      <c r="AG120" s="50">
        <v>1570916</v>
      </c>
      <c r="AH120" s="51">
        <v>1570916</v>
      </c>
      <c r="AI120" s="53">
        <v>1570916</v>
      </c>
      <c r="AJ120" s="50">
        <v>0</v>
      </c>
      <c r="AK120" s="51">
        <v>0</v>
      </c>
      <c r="AL120" s="53">
        <v>0</v>
      </c>
      <c r="AM120" s="50">
        <v>7187403.8329999996</v>
      </c>
      <c r="AN120" s="51">
        <v>7174196.477</v>
      </c>
      <c r="AO120" s="53">
        <v>7174196.477</v>
      </c>
      <c r="AP120" s="51">
        <v>13207.356</v>
      </c>
      <c r="AQ120" s="53">
        <v>13207.356</v>
      </c>
      <c r="AR120" s="50">
        <v>10948659</v>
      </c>
      <c r="AS120" s="51">
        <v>3413261</v>
      </c>
      <c r="AT120" s="53">
        <v>3413261</v>
      </c>
      <c r="AU120" s="51">
        <v>7535398</v>
      </c>
      <c r="AV120" s="53">
        <v>4567422</v>
      </c>
      <c r="AW120" s="53">
        <v>899991</v>
      </c>
      <c r="AX120" s="53">
        <v>2055574</v>
      </c>
      <c r="AY120" s="53">
        <v>12411</v>
      </c>
      <c r="AZ120" s="53">
        <v>0</v>
      </c>
      <c r="BA120" s="50">
        <v>14521031.615</v>
      </c>
      <c r="BB120" s="51">
        <v>14324752.655999999</v>
      </c>
      <c r="BC120" s="53">
        <v>14324752.655999999</v>
      </c>
      <c r="BD120" s="51">
        <v>196278.959</v>
      </c>
      <c r="BE120" s="53">
        <v>88122.532000000007</v>
      </c>
      <c r="BF120" s="53">
        <v>108156.427</v>
      </c>
      <c r="BG120" s="53">
        <v>0</v>
      </c>
      <c r="BH120" s="50">
        <v>1147400.77</v>
      </c>
      <c r="BI120" s="51">
        <v>270247.929</v>
      </c>
      <c r="BJ120" s="53">
        <v>270247.929</v>
      </c>
      <c r="BK120" s="51">
        <v>877152.84100000013</v>
      </c>
      <c r="BL120" s="53">
        <v>314950.80300000001</v>
      </c>
      <c r="BM120" s="53">
        <v>247094.492</v>
      </c>
      <c r="BN120" s="53">
        <v>206219.89300000001</v>
      </c>
      <c r="BO120" s="53">
        <v>108887.65300000001</v>
      </c>
      <c r="BP120" s="50">
        <v>3921597.3670000001</v>
      </c>
      <c r="BQ120" s="51">
        <v>3921597.3670000001</v>
      </c>
      <c r="BR120" s="53">
        <v>2314484.9160000002</v>
      </c>
      <c r="BS120" s="53">
        <v>1607112.4509999999</v>
      </c>
      <c r="BT120" s="50">
        <v>1192063.2649999999</v>
      </c>
      <c r="BU120" s="51">
        <v>1192063.2649999999</v>
      </c>
      <c r="BV120" s="53">
        <v>1192063.2649999999</v>
      </c>
      <c r="BW120" s="50">
        <v>1434536.85</v>
      </c>
      <c r="BX120" s="51">
        <v>1434536.85</v>
      </c>
      <c r="BY120" s="53">
        <v>1434536.85</v>
      </c>
      <c r="BZ120" s="50">
        <v>530128</v>
      </c>
      <c r="CA120" s="51">
        <v>530128</v>
      </c>
      <c r="CB120" s="53">
        <v>530128</v>
      </c>
      <c r="CC120" s="50">
        <v>622495.32999999996</v>
      </c>
      <c r="CD120" s="51">
        <v>622495.32999999996</v>
      </c>
      <c r="CE120" s="53">
        <v>622495.32999999996</v>
      </c>
      <c r="CF120" s="50">
        <v>1070685</v>
      </c>
      <c r="CG120" s="51">
        <v>1070685</v>
      </c>
      <c r="CH120" s="53">
        <v>1070685</v>
      </c>
      <c r="CI120" s="50">
        <v>259994.71299999999</v>
      </c>
      <c r="CJ120" s="51">
        <v>259994.71299999999</v>
      </c>
      <c r="CK120" s="53">
        <v>259994.71299999999</v>
      </c>
      <c r="CL120" s="50">
        <v>6343918.6279999996</v>
      </c>
      <c r="CM120" s="51">
        <v>6343918.6279999996</v>
      </c>
      <c r="CN120" s="53">
        <v>6343918.6279999996</v>
      </c>
      <c r="CO120" s="50">
        <f t="shared" si="18"/>
        <v>43686386.048</v>
      </c>
      <c r="CP120" s="51">
        <v>43672421.476999998</v>
      </c>
      <c r="CQ120" s="53">
        <v>13127061.243000001</v>
      </c>
      <c r="CR120" s="53">
        <v>30545360.234000001</v>
      </c>
      <c r="CS120" s="51">
        <v>13964.571</v>
      </c>
      <c r="CT120" s="53">
        <v>10077.322</v>
      </c>
      <c r="CU120" s="53">
        <v>3887.2489999999998</v>
      </c>
      <c r="CV120" s="53">
        <v>0</v>
      </c>
      <c r="DB120" s="50">
        <v>113669.57</v>
      </c>
      <c r="DC120" s="51">
        <v>22773.395</v>
      </c>
      <c r="DD120" s="53">
        <v>22773.395</v>
      </c>
      <c r="DE120" s="51">
        <v>90896.175000000003</v>
      </c>
      <c r="DF120" s="53">
        <v>90896.175000000003</v>
      </c>
      <c r="DG120" s="50">
        <v>38905889.239</v>
      </c>
      <c r="DH120" s="51">
        <v>38132703.211999997</v>
      </c>
      <c r="DI120" s="53">
        <v>38132703.211999997</v>
      </c>
      <c r="DJ120" s="51">
        <v>773186.027</v>
      </c>
      <c r="DK120" s="53">
        <v>773186.027</v>
      </c>
      <c r="DL120" s="53">
        <v>0</v>
      </c>
      <c r="DM120" s="53">
        <v>0</v>
      </c>
      <c r="DN120" s="53">
        <v>0</v>
      </c>
      <c r="DO120" s="53">
        <v>0</v>
      </c>
      <c r="DP120" s="50">
        <v>1238915.477</v>
      </c>
      <c r="DQ120" s="51">
        <v>1238915.477</v>
      </c>
      <c r="DR120" s="53">
        <v>1238915.477</v>
      </c>
      <c r="DS120" s="51">
        <v>0</v>
      </c>
      <c r="DT120" s="53">
        <v>0</v>
      </c>
      <c r="DU120" s="53">
        <v>0</v>
      </c>
      <c r="DV120" s="50">
        <v>6781275</v>
      </c>
      <c r="DW120" s="51">
        <v>6356219</v>
      </c>
      <c r="DX120" s="53">
        <v>6356219</v>
      </c>
      <c r="DY120" s="51">
        <v>425056</v>
      </c>
      <c r="DZ120" s="53">
        <v>45239</v>
      </c>
      <c r="EA120" s="53">
        <v>377591</v>
      </c>
      <c r="EB120" s="53">
        <v>2226</v>
      </c>
      <c r="EC120" s="50">
        <v>8176486.3119999999</v>
      </c>
      <c r="ED120" s="51">
        <v>8164140.3119999999</v>
      </c>
      <c r="EE120" s="53">
        <v>8164140.3119999999</v>
      </c>
      <c r="EF120" s="51">
        <v>12346</v>
      </c>
      <c r="EG120" s="53">
        <v>4092</v>
      </c>
      <c r="EH120" s="53">
        <v>8254</v>
      </c>
      <c r="EI120" s="53">
        <v>0</v>
      </c>
      <c r="EJ120" s="53">
        <v>0</v>
      </c>
      <c r="EK120" s="50">
        <v>9989105.2780000009</v>
      </c>
      <c r="EL120" s="51">
        <v>9953049.2770000007</v>
      </c>
      <c r="EM120" s="53">
        <v>9953049.2770000007</v>
      </c>
      <c r="EN120" s="51">
        <v>36056.000999999997</v>
      </c>
      <c r="EO120" s="53">
        <v>0</v>
      </c>
      <c r="EP120" s="53">
        <v>36056.000999999997</v>
      </c>
    </row>
    <row r="121" spans="1:146" x14ac:dyDescent="0.2">
      <c r="A121" s="10" t="s">
        <v>120</v>
      </c>
      <c r="B121" s="44"/>
      <c r="C121" s="50">
        <v>-361878777.57499993</v>
      </c>
      <c r="D121" s="51">
        <v>-307334767.07799995</v>
      </c>
      <c r="E121" s="52">
        <v>-23554291.033000004</v>
      </c>
      <c r="F121" s="52">
        <v>-283780476.04500002</v>
      </c>
      <c r="G121" s="51">
        <v>-54544010.497000009</v>
      </c>
      <c r="H121" s="44"/>
      <c r="I121" s="50">
        <v>-12485579.899</v>
      </c>
      <c r="J121" s="51">
        <v>-6740963.1610000003</v>
      </c>
      <c r="K121" s="53">
        <v>-6740963.1610000003</v>
      </c>
      <c r="L121" s="51">
        <v>-5744616.7380000008</v>
      </c>
      <c r="M121" s="53">
        <v>-839035.77899999998</v>
      </c>
      <c r="N121" s="53">
        <v>-2273820.3990000002</v>
      </c>
      <c r="O121" s="53">
        <v>-2293180.5869999998</v>
      </c>
      <c r="P121" s="53">
        <v>0</v>
      </c>
      <c r="Q121" s="53">
        <v>-162068.13699999999</v>
      </c>
      <c r="R121" s="53">
        <v>-104479.065</v>
      </c>
      <c r="S121" s="53">
        <v>-72032.770999999993</v>
      </c>
      <c r="T121" s="50">
        <v>-42098877.189999998</v>
      </c>
      <c r="U121" s="51">
        <v>-39997493.039999999</v>
      </c>
      <c r="V121" s="53">
        <v>-39997493.039999999</v>
      </c>
      <c r="W121" s="51">
        <v>-2101384.15</v>
      </c>
      <c r="X121" s="53">
        <v>-1551519.787</v>
      </c>
      <c r="Y121" s="53">
        <v>-549864.36300000001</v>
      </c>
      <c r="Z121" s="53">
        <v>0</v>
      </c>
      <c r="AA121" s="53">
        <v>0</v>
      </c>
      <c r="AB121" s="50">
        <v>-26668883.767999999</v>
      </c>
      <c r="AC121" s="51">
        <v>-26668883.767999999</v>
      </c>
      <c r="AD121" s="53">
        <v>-22669118.947999999</v>
      </c>
      <c r="AE121" s="53">
        <v>-3828949.31</v>
      </c>
      <c r="AF121" s="53">
        <v>-170815.51</v>
      </c>
      <c r="AG121" s="50">
        <v>-5857880</v>
      </c>
      <c r="AH121" s="51">
        <v>-5857880</v>
      </c>
      <c r="AI121" s="53">
        <v>-5857880</v>
      </c>
      <c r="AJ121" s="50">
        <v>0</v>
      </c>
      <c r="AK121" s="51">
        <v>0</v>
      </c>
      <c r="AL121" s="53">
        <v>0</v>
      </c>
      <c r="AM121" s="50">
        <v>-10922578.630999999</v>
      </c>
      <c r="AN121" s="51">
        <v>-10902031.057</v>
      </c>
      <c r="AO121" s="53">
        <v>-10902031.057</v>
      </c>
      <c r="AP121" s="51">
        <v>-20547.574000000001</v>
      </c>
      <c r="AQ121" s="53">
        <v>-20547.574000000001</v>
      </c>
      <c r="AR121" s="50">
        <v>-37321075</v>
      </c>
      <c r="AS121" s="51">
        <v>-10685976</v>
      </c>
      <c r="AT121" s="53">
        <v>-10685976</v>
      </c>
      <c r="AU121" s="51">
        <v>-26635099</v>
      </c>
      <c r="AV121" s="53">
        <v>-13875028</v>
      </c>
      <c r="AW121" s="53">
        <v>-3580141</v>
      </c>
      <c r="AX121" s="53">
        <v>-9122506</v>
      </c>
      <c r="AY121" s="53">
        <v>-57424</v>
      </c>
      <c r="AZ121" s="53">
        <v>0</v>
      </c>
      <c r="BA121" s="50">
        <v>-19534884.928999998</v>
      </c>
      <c r="BB121" s="51">
        <v>-19191299.482999999</v>
      </c>
      <c r="BC121" s="53">
        <v>-19191299.482999999</v>
      </c>
      <c r="BD121" s="51">
        <v>-343585.446</v>
      </c>
      <c r="BE121" s="53">
        <v>-116992.143</v>
      </c>
      <c r="BF121" s="53">
        <v>-226593.30300000001</v>
      </c>
      <c r="BG121" s="53">
        <v>0</v>
      </c>
      <c r="BH121" s="50">
        <v>-17271565.254999999</v>
      </c>
      <c r="BI121" s="51">
        <v>-2796058.2409999999</v>
      </c>
      <c r="BJ121" s="53">
        <v>-2796058.2409999999</v>
      </c>
      <c r="BK121" s="51">
        <v>-14475507.013999999</v>
      </c>
      <c r="BL121" s="53">
        <v>-3094894.5249999999</v>
      </c>
      <c r="BM121" s="53">
        <v>-2989765.5639999998</v>
      </c>
      <c r="BN121" s="53">
        <v>-3245778.1179999998</v>
      </c>
      <c r="BO121" s="53">
        <v>-5145068.807</v>
      </c>
      <c r="BP121" s="50">
        <v>-5568235.7379999999</v>
      </c>
      <c r="BQ121" s="51">
        <v>-5568235.7379999999</v>
      </c>
      <c r="BR121" s="53">
        <v>-1588722.2779999999</v>
      </c>
      <c r="BS121" s="53">
        <v>-3979513.46</v>
      </c>
      <c r="BT121" s="50">
        <v>-2662954.0120000001</v>
      </c>
      <c r="BU121" s="51">
        <v>-2662954.0120000001</v>
      </c>
      <c r="BV121" s="53">
        <v>-2662954.0120000001</v>
      </c>
      <c r="BW121" s="50">
        <v>-1158568.9240000001</v>
      </c>
      <c r="BX121" s="51">
        <v>-1158568.9240000001</v>
      </c>
      <c r="BY121" s="53">
        <v>-1158568.9240000001</v>
      </c>
      <c r="BZ121" s="50">
        <v>-1302625</v>
      </c>
      <c r="CA121" s="51">
        <v>-1302625</v>
      </c>
      <c r="CB121" s="53">
        <v>-1302625</v>
      </c>
      <c r="CC121" s="50">
        <v>-2015510.18</v>
      </c>
      <c r="CD121" s="51">
        <v>-2015510.18</v>
      </c>
      <c r="CE121" s="53">
        <v>-2015510.18</v>
      </c>
      <c r="CF121" s="50">
        <v>-1758706</v>
      </c>
      <c r="CG121" s="51">
        <v>-1758706</v>
      </c>
      <c r="CH121" s="53">
        <v>-1758706</v>
      </c>
      <c r="CI121" s="50">
        <v>-113959.545</v>
      </c>
      <c r="CJ121" s="51">
        <v>-113959.545</v>
      </c>
      <c r="CK121" s="53">
        <v>-113959.545</v>
      </c>
      <c r="CL121" s="50">
        <v>-6932043.1189999999</v>
      </c>
      <c r="CM121" s="51">
        <v>-6932043.1189999999</v>
      </c>
      <c r="CN121" s="53">
        <v>-6932043.1189999999</v>
      </c>
      <c r="CO121" s="50">
        <f t="shared" si="18"/>
        <v>-81212061.443000004</v>
      </c>
      <c r="CP121" s="51">
        <v>-80997790.324000001</v>
      </c>
      <c r="CQ121" s="53">
        <v>-13163393.755000001</v>
      </c>
      <c r="CR121" s="53">
        <v>-67834396.569000006</v>
      </c>
      <c r="CS121" s="51">
        <v>-214271.11900000001</v>
      </c>
      <c r="CT121" s="53">
        <v>-93742.005999999994</v>
      </c>
      <c r="CU121" s="53">
        <v>-120529.113</v>
      </c>
      <c r="CV121" s="53">
        <v>0</v>
      </c>
      <c r="DB121" s="50">
        <v>-1240396.304</v>
      </c>
      <c r="DC121" s="51">
        <v>-270333.11499999999</v>
      </c>
      <c r="DD121" s="53">
        <v>-270333.11499999999</v>
      </c>
      <c r="DE121" s="51">
        <v>-970063.18900000001</v>
      </c>
      <c r="DF121" s="53">
        <v>-970063.18900000001</v>
      </c>
      <c r="DG121" s="50">
        <v>-37010187.042000003</v>
      </c>
      <c r="DH121" s="51">
        <v>-36261688.077</v>
      </c>
      <c r="DI121" s="53">
        <v>-36261688.077</v>
      </c>
      <c r="DJ121" s="51">
        <v>-748498.96500000008</v>
      </c>
      <c r="DK121" s="53">
        <v>-735248.96400000004</v>
      </c>
      <c r="DL121" s="53">
        <v>0</v>
      </c>
      <c r="DM121" s="53">
        <v>-5850</v>
      </c>
      <c r="DN121" s="53">
        <v>-4800.0010000000002</v>
      </c>
      <c r="DO121" s="53">
        <v>-2600</v>
      </c>
      <c r="DP121" s="50">
        <v>-1050894.193</v>
      </c>
      <c r="DQ121" s="51">
        <v>-996448.26899999997</v>
      </c>
      <c r="DR121" s="53">
        <v>-996448.26899999997</v>
      </c>
      <c r="DS121" s="51">
        <v>-54445.923999999999</v>
      </c>
      <c r="DT121" s="53">
        <v>-23920.560000000001</v>
      </c>
      <c r="DU121" s="53">
        <v>-30525.364000000001</v>
      </c>
      <c r="DV121" s="50">
        <v>-10802288</v>
      </c>
      <c r="DW121" s="51">
        <v>-8067311</v>
      </c>
      <c r="DX121" s="53">
        <v>-8067311</v>
      </c>
      <c r="DY121" s="51">
        <v>-2734977</v>
      </c>
      <c r="DZ121" s="53">
        <v>-272878</v>
      </c>
      <c r="EA121" s="53">
        <v>-2255903</v>
      </c>
      <c r="EB121" s="53">
        <v>-206196</v>
      </c>
      <c r="EC121" s="50">
        <v>-22743451.738000002</v>
      </c>
      <c r="ED121" s="51">
        <v>-22375009.738000002</v>
      </c>
      <c r="EE121" s="53">
        <v>-22375009.738000002</v>
      </c>
      <c r="EF121" s="51">
        <v>-368442</v>
      </c>
      <c r="EG121" s="53">
        <v>-103194</v>
      </c>
      <c r="EH121" s="53">
        <v>-265248</v>
      </c>
      <c r="EI121" s="53">
        <v>0</v>
      </c>
      <c r="EJ121" s="53">
        <v>0</v>
      </c>
      <c r="EK121" s="50">
        <v>-14145571.665000001</v>
      </c>
      <c r="EL121" s="51">
        <v>-14012999.287</v>
      </c>
      <c r="EM121" s="53">
        <v>-14012999.287</v>
      </c>
      <c r="EN121" s="51">
        <v>-132572.378</v>
      </c>
      <c r="EO121" s="53">
        <v>0</v>
      </c>
      <c r="EP121" s="53">
        <v>-132572.378</v>
      </c>
    </row>
    <row r="122" spans="1:146" x14ac:dyDescent="0.2">
      <c r="A122" s="10" t="s">
        <v>121</v>
      </c>
      <c r="B122" s="44"/>
      <c r="C122" s="50">
        <v>109575767.52500002</v>
      </c>
      <c r="D122" s="51">
        <v>86810375.155000016</v>
      </c>
      <c r="E122" s="52">
        <v>9774387.8129999992</v>
      </c>
      <c r="F122" s="52">
        <v>77035987.341999993</v>
      </c>
      <c r="G122" s="51">
        <v>22765392.370000005</v>
      </c>
      <c r="H122" s="44"/>
      <c r="I122" s="50">
        <v>1138610.361</v>
      </c>
      <c r="J122" s="51">
        <v>467781.13</v>
      </c>
      <c r="K122" s="53">
        <v>467781.13</v>
      </c>
      <c r="L122" s="51">
        <v>670829.23100000003</v>
      </c>
      <c r="M122" s="53">
        <v>51538.031000000003</v>
      </c>
      <c r="N122" s="53">
        <v>191402.299</v>
      </c>
      <c r="O122" s="53">
        <v>162640.92499999999</v>
      </c>
      <c r="P122" s="53">
        <v>0</v>
      </c>
      <c r="Q122" s="53">
        <v>187747.45300000001</v>
      </c>
      <c r="R122" s="53">
        <v>77500.523000000001</v>
      </c>
      <c r="S122" s="53">
        <v>0</v>
      </c>
      <c r="T122" s="50">
        <v>12427000.164999999</v>
      </c>
      <c r="U122" s="51">
        <v>11758131.124</v>
      </c>
      <c r="V122" s="53">
        <v>11758131.124</v>
      </c>
      <c r="W122" s="51">
        <v>668869.04099999997</v>
      </c>
      <c r="X122" s="53">
        <v>287357.02600000001</v>
      </c>
      <c r="Y122" s="53">
        <v>381512.01500000001</v>
      </c>
      <c r="Z122" s="53">
        <v>0</v>
      </c>
      <c r="AA122" s="53">
        <v>0</v>
      </c>
      <c r="AB122" s="50">
        <v>1729279.4239999999</v>
      </c>
      <c r="AC122" s="51">
        <v>1729279.4239999999</v>
      </c>
      <c r="AD122" s="53">
        <v>1472808.412</v>
      </c>
      <c r="AE122" s="53">
        <v>248766.11900000001</v>
      </c>
      <c r="AF122" s="53">
        <v>7704.893</v>
      </c>
      <c r="AG122" s="50">
        <v>4549958</v>
      </c>
      <c r="AH122" s="51">
        <v>4549958</v>
      </c>
      <c r="AI122" s="53">
        <v>4549958</v>
      </c>
      <c r="AJ122" s="50">
        <v>0</v>
      </c>
      <c r="AK122" s="51">
        <v>0</v>
      </c>
      <c r="AL122" s="53">
        <v>0</v>
      </c>
      <c r="AM122" s="50">
        <v>1862248.7849999999</v>
      </c>
      <c r="AN122" s="51">
        <v>1858614.7579999999</v>
      </c>
      <c r="AO122" s="53">
        <v>1858614.7579999999</v>
      </c>
      <c r="AP122" s="51">
        <v>3634.027</v>
      </c>
      <c r="AQ122" s="53">
        <v>3634.027</v>
      </c>
      <c r="AR122" s="50">
        <v>15798708</v>
      </c>
      <c r="AS122" s="51">
        <v>3660513</v>
      </c>
      <c r="AT122" s="53">
        <v>3660513</v>
      </c>
      <c r="AU122" s="51">
        <v>12138195</v>
      </c>
      <c r="AV122" s="53">
        <v>7010030</v>
      </c>
      <c r="AW122" s="53">
        <v>1318940</v>
      </c>
      <c r="AX122" s="53">
        <v>3784028</v>
      </c>
      <c r="AY122" s="53">
        <v>25197</v>
      </c>
      <c r="AZ122" s="53">
        <v>0</v>
      </c>
      <c r="BA122" s="50">
        <v>1384593.29</v>
      </c>
      <c r="BB122" s="51">
        <v>1326267.1710000001</v>
      </c>
      <c r="BC122" s="53">
        <v>1326267.1710000001</v>
      </c>
      <c r="BD122" s="51">
        <v>58326.119000000006</v>
      </c>
      <c r="BE122" s="53">
        <v>44.978000000000002</v>
      </c>
      <c r="BF122" s="53">
        <v>58281.141000000003</v>
      </c>
      <c r="BG122" s="53">
        <v>0</v>
      </c>
      <c r="BH122" s="50">
        <v>7455752.0269999988</v>
      </c>
      <c r="BI122" s="51">
        <v>845248.38899999997</v>
      </c>
      <c r="BJ122" s="53">
        <v>845248.38899999997</v>
      </c>
      <c r="BK122" s="51">
        <v>6610503.6379999993</v>
      </c>
      <c r="BL122" s="53">
        <v>1964319.753</v>
      </c>
      <c r="BM122" s="53">
        <v>1613956.358</v>
      </c>
      <c r="BN122" s="53">
        <v>1605180.159</v>
      </c>
      <c r="BO122" s="53">
        <v>1427047.368</v>
      </c>
      <c r="BP122" s="50">
        <v>1472015.7209999999</v>
      </c>
      <c r="BQ122" s="51">
        <v>1472015.7209999999</v>
      </c>
      <c r="BR122" s="53">
        <v>1275847.3419999999</v>
      </c>
      <c r="BS122" s="53">
        <v>196168.37899999999</v>
      </c>
      <c r="BT122" s="50">
        <v>1721189.716</v>
      </c>
      <c r="BU122" s="51">
        <v>1721189.716</v>
      </c>
      <c r="BV122" s="53">
        <v>1721189.716</v>
      </c>
      <c r="BW122" s="50">
        <v>376380.84299999999</v>
      </c>
      <c r="BX122" s="51">
        <v>376380.84299999999</v>
      </c>
      <c r="BY122" s="53">
        <v>376380.84299999999</v>
      </c>
      <c r="BZ122" s="50">
        <v>469586</v>
      </c>
      <c r="CA122" s="51">
        <v>469586</v>
      </c>
      <c r="CB122" s="53">
        <v>469586</v>
      </c>
      <c r="CC122" s="50">
        <v>1289937.96</v>
      </c>
      <c r="CD122" s="51">
        <v>1289937.96</v>
      </c>
      <c r="CE122" s="53">
        <v>1289937.96</v>
      </c>
      <c r="CF122" s="50">
        <v>1837429</v>
      </c>
      <c r="CG122" s="51">
        <v>1837429</v>
      </c>
      <c r="CH122" s="53">
        <v>1837429</v>
      </c>
      <c r="CI122" s="50">
        <v>0</v>
      </c>
      <c r="CJ122" s="51">
        <v>0</v>
      </c>
      <c r="CK122" s="53">
        <v>0</v>
      </c>
      <c r="CL122" s="50">
        <v>1668279.0290000001</v>
      </c>
      <c r="CM122" s="51">
        <v>1668279.0290000001</v>
      </c>
      <c r="CN122" s="53">
        <v>1668279.0290000001</v>
      </c>
      <c r="CO122" s="50">
        <f t="shared" si="18"/>
        <v>33369626.529999997</v>
      </c>
      <c r="CP122" s="51">
        <v>33326969.899999999</v>
      </c>
      <c r="CQ122" s="53">
        <v>6432085.0880000005</v>
      </c>
      <c r="CR122" s="53">
        <v>26894884.811999999</v>
      </c>
      <c r="CS122" s="51">
        <v>42656.63</v>
      </c>
      <c r="CT122" s="53">
        <v>21328.314999999999</v>
      </c>
      <c r="CU122" s="53">
        <v>21328.314999999999</v>
      </c>
      <c r="CV122" s="53">
        <v>0</v>
      </c>
      <c r="DB122" s="50">
        <v>657474.098</v>
      </c>
      <c r="DC122" s="51">
        <v>117226.796</v>
      </c>
      <c r="DD122" s="53">
        <v>117226.796</v>
      </c>
      <c r="DE122" s="51">
        <v>540247.30200000003</v>
      </c>
      <c r="DF122" s="53">
        <v>540247.30200000003</v>
      </c>
      <c r="DG122" s="50">
        <v>287516.17500000005</v>
      </c>
      <c r="DH122" s="51">
        <v>281802.29700000002</v>
      </c>
      <c r="DI122" s="53">
        <v>281802.29700000002</v>
      </c>
      <c r="DJ122" s="51">
        <v>5713.8779999999997</v>
      </c>
      <c r="DK122" s="53">
        <v>5713.8779999999997</v>
      </c>
      <c r="DL122" s="53">
        <v>0</v>
      </c>
      <c r="DM122" s="53">
        <v>0</v>
      </c>
      <c r="DN122" s="53">
        <v>0</v>
      </c>
      <c r="DO122" s="53">
        <v>0</v>
      </c>
      <c r="DP122" s="50">
        <v>174445.42599999998</v>
      </c>
      <c r="DQ122" s="51">
        <v>144013.93</v>
      </c>
      <c r="DR122" s="53">
        <v>144013.93</v>
      </c>
      <c r="DS122" s="51">
        <v>30431.495999999999</v>
      </c>
      <c r="DT122" s="53">
        <v>11962.032999999999</v>
      </c>
      <c r="DU122" s="53">
        <v>18469.463</v>
      </c>
      <c r="DV122" s="50">
        <v>2837946</v>
      </c>
      <c r="DW122" s="51">
        <v>1292677</v>
      </c>
      <c r="DX122" s="53">
        <v>1292677</v>
      </c>
      <c r="DY122" s="51">
        <v>1545269</v>
      </c>
      <c r="DZ122" s="53">
        <v>234391</v>
      </c>
      <c r="EA122" s="53">
        <v>1216273</v>
      </c>
      <c r="EB122" s="53">
        <v>94605</v>
      </c>
      <c r="EC122" s="50">
        <v>12679181.616</v>
      </c>
      <c r="ED122" s="51">
        <v>12297761.616</v>
      </c>
      <c r="EE122" s="53">
        <v>12297761.616</v>
      </c>
      <c r="EF122" s="51">
        <v>381420</v>
      </c>
      <c r="EG122" s="53">
        <v>129210</v>
      </c>
      <c r="EH122" s="53">
        <v>252210</v>
      </c>
      <c r="EI122" s="53">
        <v>0</v>
      </c>
      <c r="EJ122" s="53">
        <v>0</v>
      </c>
      <c r="EK122" s="50">
        <v>4388609.3590000002</v>
      </c>
      <c r="EL122" s="51">
        <v>4319312.3509999998</v>
      </c>
      <c r="EM122" s="53">
        <v>4319312.3509999998</v>
      </c>
      <c r="EN122" s="51">
        <v>69297.008000000002</v>
      </c>
      <c r="EO122" s="53">
        <v>0</v>
      </c>
      <c r="EP122" s="53">
        <v>69297.008000000002</v>
      </c>
    </row>
    <row r="123" spans="1:146" x14ac:dyDescent="0.2">
      <c r="A123" s="10" t="s">
        <v>122</v>
      </c>
      <c r="B123" s="44"/>
      <c r="C123" s="50">
        <v>0</v>
      </c>
      <c r="D123" s="51">
        <v>0</v>
      </c>
      <c r="E123" s="52">
        <v>0</v>
      </c>
      <c r="F123" s="52">
        <v>0</v>
      </c>
      <c r="G123" s="51">
        <v>0</v>
      </c>
      <c r="H123" s="44"/>
      <c r="I123" s="50">
        <v>0</v>
      </c>
      <c r="J123" s="51">
        <v>0</v>
      </c>
      <c r="K123" s="53">
        <v>0</v>
      </c>
      <c r="L123" s="51">
        <v>0</v>
      </c>
      <c r="M123" s="53">
        <v>0</v>
      </c>
      <c r="N123" s="53">
        <v>0</v>
      </c>
      <c r="O123" s="53">
        <v>0</v>
      </c>
      <c r="P123" s="53">
        <v>0</v>
      </c>
      <c r="Q123" s="53">
        <v>0</v>
      </c>
      <c r="R123" s="53">
        <v>0</v>
      </c>
      <c r="S123" s="53">
        <v>0</v>
      </c>
      <c r="T123" s="50">
        <v>0</v>
      </c>
      <c r="U123" s="51">
        <v>0</v>
      </c>
      <c r="V123" s="53">
        <v>0</v>
      </c>
      <c r="W123" s="51">
        <v>0</v>
      </c>
      <c r="X123" s="53">
        <v>0</v>
      </c>
      <c r="Y123" s="53">
        <v>0</v>
      </c>
      <c r="Z123" s="53">
        <v>0</v>
      </c>
      <c r="AA123" s="53">
        <v>0</v>
      </c>
      <c r="AB123" s="50">
        <v>0</v>
      </c>
      <c r="AC123" s="51">
        <v>0</v>
      </c>
      <c r="AD123" s="53">
        <v>0</v>
      </c>
      <c r="AE123" s="53">
        <v>0</v>
      </c>
      <c r="AF123" s="53">
        <v>0</v>
      </c>
      <c r="AG123" s="50">
        <v>0</v>
      </c>
      <c r="AH123" s="51">
        <v>0</v>
      </c>
      <c r="AI123" s="53">
        <v>0</v>
      </c>
      <c r="AJ123" s="50">
        <v>0</v>
      </c>
      <c r="AK123" s="51">
        <v>0</v>
      </c>
      <c r="AL123" s="53">
        <v>0</v>
      </c>
      <c r="AM123" s="50">
        <v>0</v>
      </c>
      <c r="AN123" s="51">
        <v>0</v>
      </c>
      <c r="AO123" s="53">
        <v>0</v>
      </c>
      <c r="AP123" s="51">
        <v>0</v>
      </c>
      <c r="AQ123" s="53">
        <v>0</v>
      </c>
      <c r="AR123" s="50">
        <v>0</v>
      </c>
      <c r="AS123" s="51">
        <v>0</v>
      </c>
      <c r="AT123" s="53">
        <v>0</v>
      </c>
      <c r="AU123" s="51">
        <v>0</v>
      </c>
      <c r="AV123" s="53">
        <v>0</v>
      </c>
      <c r="AW123" s="53">
        <v>0</v>
      </c>
      <c r="AX123" s="53">
        <v>0</v>
      </c>
      <c r="AY123" s="53">
        <v>0</v>
      </c>
      <c r="AZ123" s="53">
        <v>0</v>
      </c>
      <c r="BA123" s="50">
        <v>0</v>
      </c>
      <c r="BB123" s="51">
        <v>0</v>
      </c>
      <c r="BC123" s="53">
        <v>0</v>
      </c>
      <c r="BD123" s="51">
        <v>0</v>
      </c>
      <c r="BE123" s="53">
        <v>0</v>
      </c>
      <c r="BF123" s="53">
        <v>0</v>
      </c>
      <c r="BG123" s="53">
        <v>0</v>
      </c>
      <c r="BH123" s="50">
        <v>0</v>
      </c>
      <c r="BI123" s="51">
        <v>0</v>
      </c>
      <c r="BJ123" s="53">
        <v>0</v>
      </c>
      <c r="BK123" s="51">
        <v>0</v>
      </c>
      <c r="BL123" s="53">
        <v>0</v>
      </c>
      <c r="BM123" s="53">
        <v>0</v>
      </c>
      <c r="BN123" s="53">
        <v>0</v>
      </c>
      <c r="BO123" s="53">
        <v>0</v>
      </c>
      <c r="BP123" s="50">
        <v>0</v>
      </c>
      <c r="BQ123" s="51">
        <v>0</v>
      </c>
      <c r="BR123" s="53">
        <v>0</v>
      </c>
      <c r="BS123" s="53">
        <v>0</v>
      </c>
      <c r="BT123" s="50">
        <v>0</v>
      </c>
      <c r="BU123" s="51">
        <v>0</v>
      </c>
      <c r="BV123" s="53">
        <v>0</v>
      </c>
      <c r="BW123" s="50">
        <v>0</v>
      </c>
      <c r="BX123" s="51">
        <v>0</v>
      </c>
      <c r="BY123" s="53">
        <v>0</v>
      </c>
      <c r="BZ123" s="50">
        <v>0</v>
      </c>
      <c r="CA123" s="51">
        <v>0</v>
      </c>
      <c r="CB123" s="53">
        <v>0</v>
      </c>
      <c r="CC123" s="50">
        <v>0</v>
      </c>
      <c r="CD123" s="51">
        <v>0</v>
      </c>
      <c r="CE123" s="53">
        <v>0</v>
      </c>
      <c r="CF123" s="50">
        <v>0</v>
      </c>
      <c r="CG123" s="51">
        <v>0</v>
      </c>
      <c r="CH123" s="53">
        <v>0</v>
      </c>
      <c r="CI123" s="50">
        <v>0</v>
      </c>
      <c r="CJ123" s="51">
        <v>0</v>
      </c>
      <c r="CK123" s="53">
        <v>0</v>
      </c>
      <c r="CL123" s="50">
        <v>0</v>
      </c>
      <c r="CM123" s="51">
        <v>0</v>
      </c>
      <c r="CN123" s="53">
        <v>0</v>
      </c>
      <c r="CO123" s="50">
        <v>0</v>
      </c>
      <c r="CP123" s="51">
        <v>0</v>
      </c>
      <c r="CQ123" s="53">
        <v>0</v>
      </c>
      <c r="CR123" s="53">
        <v>0</v>
      </c>
      <c r="CS123" s="51">
        <v>0</v>
      </c>
      <c r="CT123" s="53">
        <v>0</v>
      </c>
      <c r="CU123" s="53">
        <v>0</v>
      </c>
      <c r="CV123" s="53">
        <v>0</v>
      </c>
      <c r="DB123" s="50">
        <v>0</v>
      </c>
      <c r="DC123" s="51">
        <v>0</v>
      </c>
      <c r="DD123" s="53">
        <v>0</v>
      </c>
      <c r="DE123" s="51">
        <v>0</v>
      </c>
      <c r="DF123" s="53">
        <v>0</v>
      </c>
      <c r="DG123" s="50">
        <v>0</v>
      </c>
      <c r="DH123" s="51">
        <v>0</v>
      </c>
      <c r="DI123" s="53">
        <v>0</v>
      </c>
      <c r="DJ123" s="51">
        <v>0</v>
      </c>
      <c r="DK123" s="53">
        <v>0</v>
      </c>
      <c r="DL123" s="53">
        <v>0</v>
      </c>
      <c r="DM123" s="53">
        <v>0</v>
      </c>
      <c r="DN123" s="53">
        <v>0</v>
      </c>
      <c r="DO123" s="53">
        <v>0</v>
      </c>
      <c r="DP123" s="50">
        <v>0</v>
      </c>
      <c r="DQ123" s="51">
        <v>0</v>
      </c>
      <c r="DR123" s="53">
        <v>0</v>
      </c>
      <c r="DS123" s="51">
        <v>0</v>
      </c>
      <c r="DT123" s="53">
        <v>0</v>
      </c>
      <c r="DU123" s="53">
        <v>0</v>
      </c>
      <c r="DV123" s="50">
        <v>0</v>
      </c>
      <c r="DW123" s="51">
        <v>0</v>
      </c>
      <c r="DX123" s="53">
        <v>0</v>
      </c>
      <c r="DY123" s="51">
        <v>0</v>
      </c>
      <c r="DZ123" s="53">
        <v>0</v>
      </c>
      <c r="EA123" s="53">
        <v>0</v>
      </c>
      <c r="EB123" s="53">
        <v>0</v>
      </c>
      <c r="EC123" s="50">
        <v>0</v>
      </c>
      <c r="ED123" s="51">
        <v>0</v>
      </c>
      <c r="EE123" s="53">
        <v>0</v>
      </c>
      <c r="EF123" s="51">
        <v>0</v>
      </c>
      <c r="EG123" s="53">
        <v>0</v>
      </c>
      <c r="EH123" s="53">
        <v>0</v>
      </c>
      <c r="EI123" s="53">
        <v>0</v>
      </c>
      <c r="EJ123" s="53">
        <v>0</v>
      </c>
      <c r="EK123" s="50">
        <v>0</v>
      </c>
      <c r="EL123" s="51">
        <v>0</v>
      </c>
      <c r="EM123" s="53">
        <v>0</v>
      </c>
      <c r="EN123" s="51">
        <v>0</v>
      </c>
      <c r="EO123" s="53">
        <v>0</v>
      </c>
      <c r="EP123" s="53">
        <v>0</v>
      </c>
    </row>
    <row r="124" spans="1:146" x14ac:dyDescent="0.2">
      <c r="A124" s="10" t="s">
        <v>123</v>
      </c>
      <c r="B124" s="44"/>
      <c r="C124" s="50">
        <v>-2917668.9270000001</v>
      </c>
      <c r="D124" s="51">
        <v>-1460154.9549999998</v>
      </c>
      <c r="E124" s="52">
        <v>6602.0660000000062</v>
      </c>
      <c r="F124" s="52">
        <v>-1466757.0209999999</v>
      </c>
      <c r="G124" s="51">
        <v>-1457513.9720000001</v>
      </c>
      <c r="H124" s="44"/>
      <c r="I124" s="50">
        <v>-630000</v>
      </c>
      <c r="J124" s="51">
        <v>0</v>
      </c>
      <c r="K124" s="53">
        <v>0</v>
      </c>
      <c r="L124" s="51">
        <v>-630000</v>
      </c>
      <c r="M124" s="53">
        <v>0</v>
      </c>
      <c r="N124" s="53">
        <v>0</v>
      </c>
      <c r="O124" s="53">
        <v>-330000</v>
      </c>
      <c r="P124" s="53">
        <v>-300000</v>
      </c>
      <c r="Q124" s="53">
        <v>0</v>
      </c>
      <c r="R124" s="53">
        <v>0</v>
      </c>
      <c r="S124" s="53">
        <v>0</v>
      </c>
      <c r="T124" s="50">
        <v>-783649.799</v>
      </c>
      <c r="U124" s="51">
        <v>0</v>
      </c>
      <c r="V124" s="53">
        <v>0</v>
      </c>
      <c r="W124" s="51">
        <v>-783649.799</v>
      </c>
      <c r="X124" s="53">
        <v>0</v>
      </c>
      <c r="Y124" s="53">
        <v>0</v>
      </c>
      <c r="Z124" s="53">
        <v>0</v>
      </c>
      <c r="AA124" s="53">
        <v>-783649.799</v>
      </c>
      <c r="AB124" s="50">
        <v>-852686.67099999997</v>
      </c>
      <c r="AC124" s="51">
        <v>-852686.67099999997</v>
      </c>
      <c r="AD124" s="53">
        <v>-653738.71299999999</v>
      </c>
      <c r="AE124" s="53">
        <v>-90600.656000000003</v>
      </c>
      <c r="AF124" s="53">
        <v>-108347.302</v>
      </c>
      <c r="AG124" s="50">
        <v>0</v>
      </c>
      <c r="AH124" s="51">
        <v>0</v>
      </c>
      <c r="AI124" s="53">
        <v>0</v>
      </c>
      <c r="AJ124" s="50">
        <v>0</v>
      </c>
      <c r="AK124" s="51">
        <v>0</v>
      </c>
      <c r="AL124" s="53">
        <v>0</v>
      </c>
      <c r="AM124" s="50">
        <v>0</v>
      </c>
      <c r="AN124" s="51">
        <v>0</v>
      </c>
      <c r="AO124" s="53">
        <v>0</v>
      </c>
      <c r="AP124" s="51">
        <v>0</v>
      </c>
      <c r="AQ124" s="53">
        <v>0</v>
      </c>
      <c r="AR124" s="50">
        <v>329923</v>
      </c>
      <c r="AS124" s="51">
        <v>13504</v>
      </c>
      <c r="AT124" s="53">
        <v>13504</v>
      </c>
      <c r="AU124" s="51">
        <v>316419</v>
      </c>
      <c r="AV124" s="53">
        <v>0</v>
      </c>
      <c r="AW124" s="53">
        <v>0</v>
      </c>
      <c r="AX124" s="53">
        <v>316419</v>
      </c>
      <c r="AY124" s="53">
        <v>0</v>
      </c>
      <c r="AZ124" s="53">
        <v>0</v>
      </c>
      <c r="BA124" s="50"/>
      <c r="BB124" s="51">
        <v>0</v>
      </c>
      <c r="BC124" s="53">
        <v>0</v>
      </c>
      <c r="BD124" s="51">
        <v>0</v>
      </c>
      <c r="BE124" s="53">
        <v>0</v>
      </c>
      <c r="BF124" s="53">
        <v>0</v>
      </c>
      <c r="BG124" s="53">
        <v>0</v>
      </c>
      <c r="BH124" s="50">
        <v>0</v>
      </c>
      <c r="BI124" s="51">
        <v>0</v>
      </c>
      <c r="BJ124" s="53">
        <v>0</v>
      </c>
      <c r="BK124" s="51">
        <v>0</v>
      </c>
      <c r="BL124" s="53">
        <v>0</v>
      </c>
      <c r="BM124" s="53">
        <v>0</v>
      </c>
      <c r="BN124" s="53">
        <v>0</v>
      </c>
      <c r="BO124" s="53">
        <v>0</v>
      </c>
      <c r="BP124" s="50">
        <v>-700000</v>
      </c>
      <c r="BQ124" s="51">
        <v>-700000</v>
      </c>
      <c r="BR124" s="53">
        <v>-300000</v>
      </c>
      <c r="BS124" s="53">
        <v>-400000</v>
      </c>
      <c r="BT124" s="50">
        <v>0</v>
      </c>
      <c r="BU124" s="51">
        <v>0</v>
      </c>
      <c r="BV124" s="53">
        <v>0</v>
      </c>
      <c r="BW124" s="50">
        <v>0</v>
      </c>
      <c r="BX124" s="51">
        <v>0</v>
      </c>
      <c r="BY124" s="53">
        <v>0</v>
      </c>
      <c r="BZ124" s="50">
        <v>-10113</v>
      </c>
      <c r="CA124" s="51">
        <v>-10113</v>
      </c>
      <c r="CB124" s="53">
        <v>-10113</v>
      </c>
      <c r="CC124" s="50">
        <v>0</v>
      </c>
      <c r="CD124" s="51">
        <v>0</v>
      </c>
      <c r="CE124" s="53">
        <v>0</v>
      </c>
      <c r="CF124" s="50">
        <v>0</v>
      </c>
      <c r="CG124" s="51">
        <v>0</v>
      </c>
      <c r="CH124" s="53">
        <v>0</v>
      </c>
      <c r="CI124" s="50">
        <v>-8049.6970000000001</v>
      </c>
      <c r="CJ124" s="51">
        <v>-8049.6970000000001</v>
      </c>
      <c r="CK124" s="53">
        <v>-8049.6970000000001</v>
      </c>
      <c r="CL124" s="50">
        <v>122999.065</v>
      </c>
      <c r="CM124" s="51">
        <v>122999.065</v>
      </c>
      <c r="CN124" s="53">
        <v>122999.065</v>
      </c>
      <c r="CO124" s="50">
        <v>0</v>
      </c>
      <c r="CP124" s="51">
        <v>0</v>
      </c>
      <c r="CQ124" s="53">
        <v>0</v>
      </c>
      <c r="CR124" s="53">
        <v>0</v>
      </c>
      <c r="CS124" s="51">
        <v>-391000</v>
      </c>
      <c r="CT124" s="53">
        <v>0</v>
      </c>
      <c r="CU124" s="53">
        <v>0</v>
      </c>
      <c r="CV124" s="53">
        <v>-391000</v>
      </c>
      <c r="DB124" s="50">
        <v>-2469.4920000000002</v>
      </c>
      <c r="DC124" s="51">
        <v>-631.02099999999996</v>
      </c>
      <c r="DD124" s="53">
        <v>-631.02099999999996</v>
      </c>
      <c r="DE124" s="51">
        <v>-1838.471</v>
      </c>
      <c r="DF124" s="53">
        <v>-1838.471</v>
      </c>
      <c r="DG124" s="50">
        <v>-8821.1579999999994</v>
      </c>
      <c r="DH124" s="51">
        <v>0</v>
      </c>
      <c r="DI124" s="53">
        <v>0</v>
      </c>
      <c r="DJ124" s="51">
        <v>-8821.1579999999994</v>
      </c>
      <c r="DK124" s="53">
        <v>0</v>
      </c>
      <c r="DL124" s="53">
        <v>-8821.1579999999994</v>
      </c>
      <c r="DM124" s="53">
        <v>0</v>
      </c>
      <c r="DN124" s="53">
        <v>0</v>
      </c>
      <c r="DO124" s="53">
        <v>0</v>
      </c>
      <c r="DP124" s="50">
        <v>0</v>
      </c>
      <c r="DQ124" s="51">
        <v>0</v>
      </c>
      <c r="DR124" s="53">
        <v>0</v>
      </c>
      <c r="DS124" s="51">
        <v>0</v>
      </c>
      <c r="DT124" s="53">
        <v>0</v>
      </c>
      <c r="DU124" s="53">
        <v>0</v>
      </c>
      <c r="DV124" s="50">
        <v>-488</v>
      </c>
      <c r="DW124" s="51">
        <v>0</v>
      </c>
      <c r="DX124" s="53">
        <v>0</v>
      </c>
      <c r="DY124" s="51">
        <v>-488</v>
      </c>
      <c r="DZ124" s="53">
        <v>0</v>
      </c>
      <c r="EA124" s="53">
        <v>-126</v>
      </c>
      <c r="EB124" s="53">
        <v>-362</v>
      </c>
      <c r="EC124" s="50">
        <v>0</v>
      </c>
      <c r="ED124" s="51">
        <v>0</v>
      </c>
      <c r="EE124" s="53">
        <v>0</v>
      </c>
      <c r="EF124" s="51">
        <v>0</v>
      </c>
      <c r="EG124" s="53">
        <v>0</v>
      </c>
      <c r="EH124" s="53">
        <v>0</v>
      </c>
      <c r="EI124" s="53">
        <v>0</v>
      </c>
      <c r="EJ124" s="53">
        <v>0</v>
      </c>
      <c r="EK124" s="50">
        <v>16686.824999999997</v>
      </c>
      <c r="EL124" s="51">
        <v>-25177.631000000001</v>
      </c>
      <c r="EM124" s="53">
        <v>-25177.631000000001</v>
      </c>
      <c r="EN124" s="51">
        <v>41864.455999999998</v>
      </c>
      <c r="EO124" s="53">
        <v>53630.868999999999</v>
      </c>
      <c r="EP124" s="53">
        <v>-11766.413</v>
      </c>
    </row>
    <row r="125" spans="1:146" x14ac:dyDescent="0.2">
      <c r="A125" s="10" t="s">
        <v>124</v>
      </c>
      <c r="B125" s="44"/>
      <c r="C125" s="50">
        <v>4385031.5070000011</v>
      </c>
      <c r="D125" s="51">
        <v>4250834.4020000007</v>
      </c>
      <c r="E125" s="52">
        <v>0</v>
      </c>
      <c r="F125" s="52">
        <v>4250834.4020000007</v>
      </c>
      <c r="G125" s="51">
        <v>134197.10500000001</v>
      </c>
      <c r="H125" s="44"/>
      <c r="I125" s="50">
        <v>0</v>
      </c>
      <c r="J125" s="51">
        <v>0</v>
      </c>
      <c r="K125" s="53">
        <v>0</v>
      </c>
      <c r="L125" s="51">
        <v>0</v>
      </c>
      <c r="M125" s="53">
        <v>0</v>
      </c>
      <c r="N125" s="53">
        <v>0</v>
      </c>
      <c r="O125" s="53">
        <v>0</v>
      </c>
      <c r="P125" s="53">
        <v>0</v>
      </c>
      <c r="Q125" s="53">
        <v>0</v>
      </c>
      <c r="R125" s="53">
        <v>0</v>
      </c>
      <c r="S125" s="53">
        <v>0</v>
      </c>
      <c r="T125" s="50">
        <v>933532.34</v>
      </c>
      <c r="U125" s="51">
        <v>933532.34</v>
      </c>
      <c r="V125" s="53">
        <v>933532.34</v>
      </c>
      <c r="W125" s="51">
        <v>0</v>
      </c>
      <c r="X125" s="53">
        <v>0</v>
      </c>
      <c r="Y125" s="53">
        <v>0</v>
      </c>
      <c r="Z125" s="53">
        <v>0</v>
      </c>
      <c r="AA125" s="53">
        <v>0</v>
      </c>
      <c r="AB125" s="50">
        <v>0</v>
      </c>
      <c r="AC125" s="51">
        <v>0</v>
      </c>
      <c r="AD125" s="53">
        <v>0</v>
      </c>
      <c r="AE125" s="53">
        <v>0</v>
      </c>
      <c r="AF125" s="53">
        <v>0</v>
      </c>
      <c r="AG125" s="50">
        <v>0</v>
      </c>
      <c r="AH125" s="51">
        <v>0</v>
      </c>
      <c r="AI125" s="53">
        <v>0</v>
      </c>
      <c r="AJ125" s="50">
        <v>0</v>
      </c>
      <c r="AK125" s="51">
        <v>0</v>
      </c>
      <c r="AL125" s="53">
        <v>0</v>
      </c>
      <c r="AM125" s="50">
        <v>0</v>
      </c>
      <c r="AN125" s="51">
        <v>0</v>
      </c>
      <c r="AO125" s="53">
        <v>0</v>
      </c>
      <c r="AP125" s="51">
        <v>0</v>
      </c>
      <c r="AQ125" s="53">
        <v>0</v>
      </c>
      <c r="AR125" s="50">
        <v>0</v>
      </c>
      <c r="AS125" s="51">
        <v>0</v>
      </c>
      <c r="AT125" s="53">
        <v>0</v>
      </c>
      <c r="AU125" s="51">
        <v>0</v>
      </c>
      <c r="AV125" s="53">
        <v>0</v>
      </c>
      <c r="AW125" s="53">
        <v>0</v>
      </c>
      <c r="AX125" s="53">
        <v>0</v>
      </c>
      <c r="AY125" s="53">
        <v>0</v>
      </c>
      <c r="AZ125" s="53">
        <v>0</v>
      </c>
      <c r="BA125" s="50"/>
      <c r="BB125" s="51">
        <v>0</v>
      </c>
      <c r="BC125" s="53">
        <v>0</v>
      </c>
      <c r="BD125" s="51">
        <v>-29237.57</v>
      </c>
      <c r="BE125" s="53">
        <v>0</v>
      </c>
      <c r="BF125" s="53">
        <v>0</v>
      </c>
      <c r="BG125" s="53">
        <v>-29237.57</v>
      </c>
      <c r="BH125" s="50">
        <v>0</v>
      </c>
      <c r="BI125" s="51">
        <v>0</v>
      </c>
      <c r="BJ125" s="53">
        <v>0</v>
      </c>
      <c r="BK125" s="51">
        <v>0</v>
      </c>
      <c r="BL125" s="53">
        <v>0</v>
      </c>
      <c r="BM125" s="53">
        <v>0</v>
      </c>
      <c r="BN125" s="53">
        <v>0</v>
      </c>
      <c r="BO125" s="53">
        <v>0</v>
      </c>
      <c r="BP125" s="50">
        <v>2785293.1399999997</v>
      </c>
      <c r="BQ125" s="51">
        <v>2785293.1399999997</v>
      </c>
      <c r="BR125" s="53">
        <v>677036.49600000004</v>
      </c>
      <c r="BS125" s="53">
        <v>2108256.6439999999</v>
      </c>
      <c r="BT125" s="50">
        <v>0</v>
      </c>
      <c r="BU125" s="51">
        <v>0</v>
      </c>
      <c r="BV125" s="53">
        <v>0</v>
      </c>
      <c r="BW125" s="50">
        <v>0</v>
      </c>
      <c r="BX125" s="51">
        <v>0</v>
      </c>
      <c r="BY125" s="53">
        <v>0</v>
      </c>
      <c r="BZ125" s="50">
        <v>0</v>
      </c>
      <c r="CA125" s="51">
        <v>0</v>
      </c>
      <c r="CB125" s="53">
        <v>0</v>
      </c>
      <c r="CC125" s="50">
        <v>0</v>
      </c>
      <c r="CD125" s="51">
        <v>0</v>
      </c>
      <c r="CE125" s="53">
        <v>0</v>
      </c>
      <c r="CF125" s="50">
        <v>0</v>
      </c>
      <c r="CG125" s="51">
        <v>0</v>
      </c>
      <c r="CH125" s="53">
        <v>0</v>
      </c>
      <c r="CI125" s="50">
        <v>0</v>
      </c>
      <c r="CJ125" s="51">
        <v>0</v>
      </c>
      <c r="CK125" s="53">
        <v>0</v>
      </c>
      <c r="CL125" s="50">
        <v>0</v>
      </c>
      <c r="CM125" s="51">
        <v>0</v>
      </c>
      <c r="CN125" s="53">
        <v>0</v>
      </c>
      <c r="CO125" s="50">
        <v>0</v>
      </c>
      <c r="CP125" s="51">
        <v>0</v>
      </c>
      <c r="CQ125" s="53">
        <v>0</v>
      </c>
      <c r="CR125" s="53">
        <v>0</v>
      </c>
      <c r="CS125" s="51">
        <v>0</v>
      </c>
      <c r="CT125" s="53">
        <v>0</v>
      </c>
      <c r="CU125" s="53">
        <v>0</v>
      </c>
      <c r="CV125" s="53">
        <v>0</v>
      </c>
      <c r="DB125" s="50">
        <v>2467.7449999999999</v>
      </c>
      <c r="DC125" s="51">
        <v>585.56600000000003</v>
      </c>
      <c r="DD125" s="53">
        <v>585.56600000000003</v>
      </c>
      <c r="DE125" s="51">
        <v>1882.1790000000001</v>
      </c>
      <c r="DF125" s="53">
        <v>1882.1790000000001</v>
      </c>
      <c r="DG125" s="50">
        <v>168076.49600000001</v>
      </c>
      <c r="DH125" s="51">
        <v>0</v>
      </c>
      <c r="DI125" s="53">
        <v>0</v>
      </c>
      <c r="DJ125" s="51">
        <v>168076.49600000001</v>
      </c>
      <c r="DK125" s="53">
        <v>0</v>
      </c>
      <c r="DL125" s="53">
        <v>168076.49600000001</v>
      </c>
      <c r="DM125" s="53">
        <v>0</v>
      </c>
      <c r="DN125" s="53">
        <v>0</v>
      </c>
      <c r="DO125" s="53">
        <v>0</v>
      </c>
      <c r="DP125" s="50">
        <v>221403.23699999999</v>
      </c>
      <c r="DQ125" s="51">
        <v>221403.23699999999</v>
      </c>
      <c r="DR125" s="53">
        <v>221403.23699999999</v>
      </c>
      <c r="DS125" s="51">
        <v>0</v>
      </c>
      <c r="DT125" s="53">
        <v>0</v>
      </c>
      <c r="DU125" s="53">
        <v>0</v>
      </c>
      <c r="DV125" s="50">
        <v>0</v>
      </c>
      <c r="DW125" s="51">
        <v>0</v>
      </c>
      <c r="DX125" s="53">
        <v>0</v>
      </c>
      <c r="DY125" s="51">
        <v>0</v>
      </c>
      <c r="DZ125" s="53">
        <v>0</v>
      </c>
      <c r="EA125" s="53">
        <v>0</v>
      </c>
      <c r="EB125" s="53">
        <v>0</v>
      </c>
      <c r="EC125" s="50">
        <v>303496.11900000001</v>
      </c>
      <c r="ED125" s="51">
        <v>310020.11900000001</v>
      </c>
      <c r="EE125" s="53">
        <v>310020.11900000001</v>
      </c>
      <c r="EF125" s="51">
        <v>-6524</v>
      </c>
      <c r="EG125" s="53">
        <v>267</v>
      </c>
      <c r="EH125" s="53">
        <v>225</v>
      </c>
      <c r="EI125" s="53">
        <v>-7016</v>
      </c>
      <c r="EJ125" s="53">
        <v>0</v>
      </c>
      <c r="EK125" s="50">
        <v>0</v>
      </c>
      <c r="EL125" s="51">
        <v>0</v>
      </c>
      <c r="EM125" s="53">
        <v>0</v>
      </c>
      <c r="EN125" s="51">
        <v>0</v>
      </c>
      <c r="EO125" s="53">
        <v>0</v>
      </c>
      <c r="EP125" s="53">
        <v>0</v>
      </c>
    </row>
    <row r="126" spans="1:146" x14ac:dyDescent="0.2">
      <c r="A126" s="10" t="s">
        <v>125</v>
      </c>
      <c r="B126" s="44"/>
      <c r="C126" s="50">
        <v>-1210937.152</v>
      </c>
      <c r="D126" s="51">
        <v>-1210937.152</v>
      </c>
      <c r="E126" s="52">
        <v>-57694.887999999999</v>
      </c>
      <c r="F126" s="52">
        <v>-1153242.264</v>
      </c>
      <c r="G126" s="51">
        <v>0</v>
      </c>
      <c r="H126" s="44"/>
      <c r="I126" s="50">
        <v>0</v>
      </c>
      <c r="J126" s="51">
        <v>0</v>
      </c>
      <c r="K126" s="53">
        <v>0</v>
      </c>
      <c r="L126" s="51">
        <v>0</v>
      </c>
      <c r="M126" s="53">
        <v>0</v>
      </c>
      <c r="N126" s="53">
        <v>0</v>
      </c>
      <c r="O126" s="53">
        <v>0</v>
      </c>
      <c r="P126" s="53">
        <v>0</v>
      </c>
      <c r="Q126" s="53">
        <v>0</v>
      </c>
      <c r="R126" s="53">
        <v>0</v>
      </c>
      <c r="S126" s="53">
        <v>0</v>
      </c>
      <c r="T126" s="50">
        <v>0</v>
      </c>
      <c r="U126" s="51">
        <v>0</v>
      </c>
      <c r="V126" s="53">
        <v>0</v>
      </c>
      <c r="W126" s="51">
        <v>0</v>
      </c>
      <c r="X126" s="53">
        <v>0</v>
      </c>
      <c r="Y126" s="53">
        <v>0</v>
      </c>
      <c r="Z126" s="53">
        <v>0</v>
      </c>
      <c r="AA126" s="53">
        <v>0</v>
      </c>
      <c r="AB126" s="50">
        <v>0</v>
      </c>
      <c r="AC126" s="51">
        <v>0</v>
      </c>
      <c r="AD126" s="53">
        <v>0</v>
      </c>
      <c r="AE126" s="53">
        <v>0</v>
      </c>
      <c r="AF126" s="53">
        <v>0</v>
      </c>
      <c r="AG126" s="50">
        <v>0</v>
      </c>
      <c r="AH126" s="51">
        <v>0</v>
      </c>
      <c r="AI126" s="53">
        <v>0</v>
      </c>
      <c r="AJ126" s="50">
        <v>0</v>
      </c>
      <c r="AK126" s="51">
        <v>0</v>
      </c>
      <c r="AL126" s="53">
        <v>0</v>
      </c>
      <c r="AM126" s="50">
        <v>0</v>
      </c>
      <c r="AN126" s="51">
        <v>0</v>
      </c>
      <c r="AO126" s="53">
        <v>0</v>
      </c>
      <c r="AP126" s="51">
        <v>0</v>
      </c>
      <c r="AQ126" s="53">
        <v>0</v>
      </c>
      <c r="AR126" s="50">
        <v>0</v>
      </c>
      <c r="AS126" s="51">
        <v>0</v>
      </c>
      <c r="AT126" s="53">
        <v>0</v>
      </c>
      <c r="AU126" s="51">
        <v>0</v>
      </c>
      <c r="AV126" s="53">
        <v>0</v>
      </c>
      <c r="AW126" s="53">
        <v>0</v>
      </c>
      <c r="AX126" s="53">
        <v>0</v>
      </c>
      <c r="AY126" s="53">
        <v>0</v>
      </c>
      <c r="AZ126" s="53">
        <v>0</v>
      </c>
      <c r="BA126" s="50"/>
      <c r="BB126" s="51">
        <v>0</v>
      </c>
      <c r="BC126" s="53">
        <v>0</v>
      </c>
      <c r="BD126" s="51">
        <v>0</v>
      </c>
      <c r="BE126" s="53">
        <v>0</v>
      </c>
      <c r="BF126" s="53">
        <v>0</v>
      </c>
      <c r="BG126" s="53">
        <v>0</v>
      </c>
      <c r="BH126" s="50">
        <v>0</v>
      </c>
      <c r="BI126" s="51">
        <v>0</v>
      </c>
      <c r="BJ126" s="53">
        <v>0</v>
      </c>
      <c r="BK126" s="51">
        <v>0</v>
      </c>
      <c r="BL126" s="53">
        <v>0</v>
      </c>
      <c r="BM126" s="53">
        <v>0</v>
      </c>
      <c r="BN126" s="53">
        <v>0</v>
      </c>
      <c r="BO126" s="53">
        <v>0</v>
      </c>
      <c r="BP126" s="50">
        <v>0</v>
      </c>
      <c r="BQ126" s="51">
        <v>0</v>
      </c>
      <c r="BR126" s="53">
        <v>0</v>
      </c>
      <c r="BS126" s="53">
        <v>0</v>
      </c>
      <c r="BT126" s="50">
        <v>0</v>
      </c>
      <c r="BU126" s="51">
        <v>0</v>
      </c>
      <c r="BV126" s="53">
        <v>0</v>
      </c>
      <c r="BW126" s="50">
        <v>0</v>
      </c>
      <c r="BX126" s="51">
        <v>0</v>
      </c>
      <c r="BY126" s="53">
        <v>0</v>
      </c>
      <c r="BZ126" s="50">
        <v>0</v>
      </c>
      <c r="CA126" s="51">
        <v>0</v>
      </c>
      <c r="CB126" s="53">
        <v>0</v>
      </c>
      <c r="CC126" s="50">
        <v>0</v>
      </c>
      <c r="CD126" s="51">
        <v>0</v>
      </c>
      <c r="CE126" s="53">
        <v>0</v>
      </c>
      <c r="CF126" s="50">
        <v>0</v>
      </c>
      <c r="CG126" s="51">
        <v>0</v>
      </c>
      <c r="CH126" s="53">
        <v>0</v>
      </c>
      <c r="CI126" s="50">
        <v>0</v>
      </c>
      <c r="CJ126" s="51">
        <v>0</v>
      </c>
      <c r="CK126" s="53">
        <v>0</v>
      </c>
      <c r="CL126" s="50">
        <v>0</v>
      </c>
      <c r="CM126" s="51">
        <v>0</v>
      </c>
      <c r="CN126" s="53">
        <v>0</v>
      </c>
      <c r="CO126" s="50">
        <f t="shared" ref="CO126:CO127" si="19">CP126+CS126</f>
        <v>-178071.443</v>
      </c>
      <c r="CP126" s="51">
        <v>-178071.443</v>
      </c>
      <c r="CQ126" s="53">
        <v>-57694.887999999999</v>
      </c>
      <c r="CR126" s="53">
        <v>-120376.55499999999</v>
      </c>
      <c r="CS126" s="51">
        <v>0</v>
      </c>
      <c r="CT126" s="53">
        <v>0</v>
      </c>
      <c r="CU126" s="53">
        <v>0</v>
      </c>
      <c r="CV126" s="53">
        <v>0</v>
      </c>
      <c r="DB126" s="50">
        <v>0</v>
      </c>
      <c r="DC126" s="51">
        <v>0</v>
      </c>
      <c r="DD126" s="53">
        <v>0</v>
      </c>
      <c r="DE126" s="51">
        <v>0</v>
      </c>
      <c r="DF126" s="53">
        <v>0</v>
      </c>
      <c r="DG126" s="50">
        <v>0</v>
      </c>
      <c r="DH126" s="51">
        <v>0</v>
      </c>
      <c r="DI126" s="53">
        <v>0</v>
      </c>
      <c r="DJ126" s="51">
        <v>0</v>
      </c>
      <c r="DK126" s="53">
        <v>0</v>
      </c>
      <c r="DL126" s="53">
        <v>0</v>
      </c>
      <c r="DM126" s="53">
        <v>0</v>
      </c>
      <c r="DN126" s="53">
        <v>0</v>
      </c>
      <c r="DO126" s="53">
        <v>0</v>
      </c>
      <c r="DP126" s="50">
        <v>0</v>
      </c>
      <c r="DQ126" s="51">
        <v>0</v>
      </c>
      <c r="DR126" s="53">
        <v>0</v>
      </c>
      <c r="DS126" s="51">
        <v>0</v>
      </c>
      <c r="DT126" s="53">
        <v>0</v>
      </c>
      <c r="DU126" s="53">
        <v>0</v>
      </c>
      <c r="DV126" s="50">
        <v>0</v>
      </c>
      <c r="DW126" s="51">
        <v>0</v>
      </c>
      <c r="DX126" s="53">
        <v>0</v>
      </c>
      <c r="DY126" s="51">
        <v>0</v>
      </c>
      <c r="DZ126" s="53">
        <v>0</v>
      </c>
      <c r="EA126" s="53">
        <v>0</v>
      </c>
      <c r="EB126" s="53">
        <v>0</v>
      </c>
      <c r="EC126" s="50">
        <v>-1032865.709</v>
      </c>
      <c r="ED126" s="51">
        <v>-1032865.709</v>
      </c>
      <c r="EE126" s="53">
        <v>-1032865.709</v>
      </c>
      <c r="EF126" s="51">
        <v>0</v>
      </c>
      <c r="EG126" s="53">
        <v>0</v>
      </c>
      <c r="EH126" s="53">
        <v>0</v>
      </c>
      <c r="EI126" s="53">
        <v>0</v>
      </c>
      <c r="EJ126" s="53">
        <v>0</v>
      </c>
      <c r="EK126" s="50">
        <v>0</v>
      </c>
      <c r="EL126" s="51">
        <v>0</v>
      </c>
      <c r="EM126" s="53">
        <v>0</v>
      </c>
      <c r="EN126" s="51">
        <v>0</v>
      </c>
      <c r="EO126" s="53">
        <v>0</v>
      </c>
      <c r="EP126" s="53">
        <v>0</v>
      </c>
    </row>
    <row r="127" spans="1:146" x14ac:dyDescent="0.2">
      <c r="A127" s="10" t="s">
        <v>126</v>
      </c>
      <c r="B127" s="44"/>
      <c r="C127" s="50">
        <v>161296.97100000002</v>
      </c>
      <c r="D127" s="51">
        <v>161296.97100000002</v>
      </c>
      <c r="E127" s="52">
        <v>56430.597999999998</v>
      </c>
      <c r="F127" s="52">
        <v>104866.37300000001</v>
      </c>
      <c r="G127" s="51">
        <v>0</v>
      </c>
      <c r="H127" s="44"/>
      <c r="I127" s="50">
        <v>0</v>
      </c>
      <c r="J127" s="51">
        <v>0</v>
      </c>
      <c r="K127" s="53">
        <v>0</v>
      </c>
      <c r="L127" s="51">
        <v>0</v>
      </c>
      <c r="M127" s="53">
        <v>0</v>
      </c>
      <c r="N127" s="53">
        <v>0</v>
      </c>
      <c r="O127" s="53">
        <v>0</v>
      </c>
      <c r="P127" s="53">
        <v>0</v>
      </c>
      <c r="Q127" s="53">
        <v>0</v>
      </c>
      <c r="R127" s="53">
        <v>0</v>
      </c>
      <c r="S127" s="53">
        <v>0</v>
      </c>
      <c r="T127" s="50">
        <v>0</v>
      </c>
      <c r="U127" s="51">
        <v>0</v>
      </c>
      <c r="V127" s="53">
        <v>0</v>
      </c>
      <c r="W127" s="51">
        <v>0</v>
      </c>
      <c r="X127" s="53">
        <v>0</v>
      </c>
      <c r="Y127" s="53">
        <v>0</v>
      </c>
      <c r="Z127" s="53">
        <v>0</v>
      </c>
      <c r="AA127" s="53">
        <v>0</v>
      </c>
      <c r="AB127" s="50">
        <v>0</v>
      </c>
      <c r="AC127" s="51">
        <v>0</v>
      </c>
      <c r="AD127" s="53">
        <v>0</v>
      </c>
      <c r="AE127" s="53">
        <v>0</v>
      </c>
      <c r="AF127" s="53">
        <v>0</v>
      </c>
      <c r="AG127" s="50">
        <v>0</v>
      </c>
      <c r="AH127" s="51">
        <v>0</v>
      </c>
      <c r="AI127" s="53">
        <v>0</v>
      </c>
      <c r="AJ127" s="50">
        <v>0</v>
      </c>
      <c r="AK127" s="51">
        <v>0</v>
      </c>
      <c r="AL127" s="53">
        <v>0</v>
      </c>
      <c r="AM127" s="50">
        <v>0</v>
      </c>
      <c r="AN127" s="51">
        <v>0</v>
      </c>
      <c r="AO127" s="53">
        <v>0</v>
      </c>
      <c r="AP127" s="51">
        <v>0</v>
      </c>
      <c r="AQ127" s="53">
        <v>0</v>
      </c>
      <c r="AR127" s="50">
        <v>0</v>
      </c>
      <c r="AS127" s="51">
        <v>0</v>
      </c>
      <c r="AT127" s="53">
        <v>0</v>
      </c>
      <c r="AU127" s="51">
        <v>0</v>
      </c>
      <c r="AV127" s="53">
        <v>0</v>
      </c>
      <c r="AW127" s="53">
        <v>0</v>
      </c>
      <c r="AX127" s="53">
        <v>0</v>
      </c>
      <c r="AY127" s="53">
        <v>0</v>
      </c>
      <c r="AZ127" s="53">
        <v>0</v>
      </c>
      <c r="BA127" s="50"/>
      <c r="BB127" s="51">
        <v>0</v>
      </c>
      <c r="BC127" s="53">
        <v>0</v>
      </c>
      <c r="BD127" s="51">
        <v>0</v>
      </c>
      <c r="BE127" s="53">
        <v>0</v>
      </c>
      <c r="BF127" s="53">
        <v>0</v>
      </c>
      <c r="BG127" s="53">
        <v>0</v>
      </c>
      <c r="BH127" s="50">
        <v>0</v>
      </c>
      <c r="BI127" s="51">
        <v>0</v>
      </c>
      <c r="BJ127" s="53">
        <v>0</v>
      </c>
      <c r="BK127" s="51">
        <v>0</v>
      </c>
      <c r="BL127" s="53">
        <v>0</v>
      </c>
      <c r="BM127" s="53">
        <v>0</v>
      </c>
      <c r="BN127" s="53">
        <v>0</v>
      </c>
      <c r="BO127" s="53">
        <v>0</v>
      </c>
      <c r="BP127" s="50">
        <v>0</v>
      </c>
      <c r="BQ127" s="51">
        <v>0</v>
      </c>
      <c r="BR127" s="53">
        <v>0</v>
      </c>
      <c r="BS127" s="53">
        <v>0</v>
      </c>
      <c r="BT127" s="50">
        <v>0</v>
      </c>
      <c r="BU127" s="51">
        <v>0</v>
      </c>
      <c r="BV127" s="53">
        <v>0</v>
      </c>
      <c r="BW127" s="50">
        <v>0</v>
      </c>
      <c r="BX127" s="51">
        <v>0</v>
      </c>
      <c r="BY127" s="53">
        <v>0</v>
      </c>
      <c r="BZ127" s="50">
        <v>0</v>
      </c>
      <c r="CA127" s="51">
        <v>0</v>
      </c>
      <c r="CB127" s="53">
        <v>0</v>
      </c>
      <c r="CC127" s="50">
        <v>0</v>
      </c>
      <c r="CD127" s="51">
        <v>0</v>
      </c>
      <c r="CE127" s="53">
        <v>0</v>
      </c>
      <c r="CF127" s="50">
        <v>0</v>
      </c>
      <c r="CG127" s="51">
        <v>0</v>
      </c>
      <c r="CH127" s="53">
        <v>0</v>
      </c>
      <c r="CI127" s="50">
        <v>0</v>
      </c>
      <c r="CJ127" s="51">
        <v>0</v>
      </c>
      <c r="CK127" s="53">
        <v>0</v>
      </c>
      <c r="CL127" s="50">
        <v>0</v>
      </c>
      <c r="CM127" s="51">
        <v>0</v>
      </c>
      <c r="CN127" s="53">
        <v>0</v>
      </c>
      <c r="CO127" s="50">
        <f t="shared" si="19"/>
        <v>161296.97100000002</v>
      </c>
      <c r="CP127" s="51">
        <v>161296.97100000002</v>
      </c>
      <c r="CQ127" s="53">
        <v>56430.597999999998</v>
      </c>
      <c r="CR127" s="53">
        <v>104866.37300000001</v>
      </c>
      <c r="CS127" s="51">
        <v>0</v>
      </c>
      <c r="CT127" s="53">
        <v>0</v>
      </c>
      <c r="CU127" s="53">
        <v>0</v>
      </c>
      <c r="CV127" s="53">
        <v>0</v>
      </c>
      <c r="DB127" s="50">
        <v>0</v>
      </c>
      <c r="DC127" s="51">
        <v>0</v>
      </c>
      <c r="DD127" s="53">
        <v>0</v>
      </c>
      <c r="DE127" s="51">
        <v>0</v>
      </c>
      <c r="DF127" s="53">
        <v>0</v>
      </c>
      <c r="DG127" s="50">
        <v>0</v>
      </c>
      <c r="DH127" s="51">
        <v>0</v>
      </c>
      <c r="DI127" s="53">
        <v>0</v>
      </c>
      <c r="DJ127" s="51">
        <v>0</v>
      </c>
      <c r="DK127" s="53">
        <v>0</v>
      </c>
      <c r="DL127" s="53">
        <v>0</v>
      </c>
      <c r="DM127" s="53">
        <v>0</v>
      </c>
      <c r="DN127" s="53">
        <v>0</v>
      </c>
      <c r="DO127" s="53">
        <v>0</v>
      </c>
      <c r="DP127" s="50">
        <v>0</v>
      </c>
      <c r="DQ127" s="51">
        <v>0</v>
      </c>
      <c r="DR127" s="53">
        <v>0</v>
      </c>
      <c r="DS127" s="51">
        <v>0</v>
      </c>
      <c r="DT127" s="53">
        <v>0</v>
      </c>
      <c r="DU127" s="53">
        <v>0</v>
      </c>
      <c r="DV127" s="50">
        <v>0</v>
      </c>
      <c r="DW127" s="51">
        <v>0</v>
      </c>
      <c r="DX127" s="53">
        <v>0</v>
      </c>
      <c r="DY127" s="51">
        <v>0</v>
      </c>
      <c r="DZ127" s="53">
        <v>0</v>
      </c>
      <c r="EA127" s="53">
        <v>0</v>
      </c>
      <c r="EB127" s="53">
        <v>0</v>
      </c>
      <c r="EC127" s="50">
        <v>0</v>
      </c>
      <c r="ED127" s="51">
        <v>0</v>
      </c>
      <c r="EE127" s="53">
        <v>0</v>
      </c>
      <c r="EF127" s="51">
        <v>0</v>
      </c>
      <c r="EG127" s="53">
        <v>0</v>
      </c>
      <c r="EH127" s="53">
        <v>0</v>
      </c>
      <c r="EI127" s="53">
        <v>0</v>
      </c>
      <c r="EJ127" s="53">
        <v>0</v>
      </c>
      <c r="EK127" s="50">
        <v>0</v>
      </c>
      <c r="EL127" s="51">
        <v>0</v>
      </c>
      <c r="EM127" s="53">
        <v>0</v>
      </c>
      <c r="EN127" s="51">
        <v>0</v>
      </c>
      <c r="EO127" s="53">
        <v>0</v>
      </c>
      <c r="EP127" s="53">
        <v>0</v>
      </c>
    </row>
    <row r="128" spans="1:146" x14ac:dyDescent="0.2">
      <c r="A128" s="10" t="s">
        <v>127</v>
      </c>
      <c r="B128" s="44"/>
      <c r="C128" s="50">
        <v>0</v>
      </c>
      <c r="D128" s="51">
        <v>0</v>
      </c>
      <c r="E128" s="52">
        <v>0</v>
      </c>
      <c r="F128" s="52">
        <v>0</v>
      </c>
      <c r="G128" s="51">
        <v>0</v>
      </c>
      <c r="H128" s="44"/>
      <c r="I128" s="50">
        <v>0</v>
      </c>
      <c r="J128" s="51">
        <v>0</v>
      </c>
      <c r="K128" s="53">
        <v>0</v>
      </c>
      <c r="L128" s="51">
        <v>0</v>
      </c>
      <c r="M128" s="53">
        <v>0</v>
      </c>
      <c r="N128" s="53">
        <v>0</v>
      </c>
      <c r="O128" s="53">
        <v>0</v>
      </c>
      <c r="P128" s="53">
        <v>0</v>
      </c>
      <c r="Q128" s="53">
        <v>0</v>
      </c>
      <c r="R128" s="53">
        <v>0</v>
      </c>
      <c r="S128" s="53">
        <v>0</v>
      </c>
      <c r="T128" s="50">
        <v>0</v>
      </c>
      <c r="U128" s="51">
        <v>0</v>
      </c>
      <c r="V128" s="53">
        <v>0</v>
      </c>
      <c r="W128" s="51">
        <v>0</v>
      </c>
      <c r="X128" s="53">
        <v>0</v>
      </c>
      <c r="Y128" s="53">
        <v>0</v>
      </c>
      <c r="Z128" s="53">
        <v>0</v>
      </c>
      <c r="AA128" s="53">
        <v>0</v>
      </c>
      <c r="AB128" s="50">
        <v>0</v>
      </c>
      <c r="AC128" s="51">
        <v>0</v>
      </c>
      <c r="AD128" s="53">
        <v>0</v>
      </c>
      <c r="AE128" s="53">
        <v>0</v>
      </c>
      <c r="AF128" s="53">
        <v>0</v>
      </c>
      <c r="AG128" s="50">
        <v>0</v>
      </c>
      <c r="AH128" s="51">
        <v>0</v>
      </c>
      <c r="AI128" s="53">
        <v>0</v>
      </c>
      <c r="AJ128" s="50">
        <v>0</v>
      </c>
      <c r="AK128" s="51">
        <v>0</v>
      </c>
      <c r="AL128" s="53">
        <v>0</v>
      </c>
      <c r="AM128" s="50">
        <v>0</v>
      </c>
      <c r="AN128" s="51">
        <v>0</v>
      </c>
      <c r="AO128" s="53">
        <v>0</v>
      </c>
      <c r="AP128" s="51">
        <v>0</v>
      </c>
      <c r="AQ128" s="53">
        <v>0</v>
      </c>
      <c r="AR128" s="50">
        <v>0</v>
      </c>
      <c r="AS128" s="51">
        <v>0</v>
      </c>
      <c r="AT128" s="53">
        <v>0</v>
      </c>
      <c r="AU128" s="51">
        <v>0</v>
      </c>
      <c r="AV128" s="53">
        <v>0</v>
      </c>
      <c r="AW128" s="53">
        <v>0</v>
      </c>
      <c r="AX128" s="53">
        <v>0</v>
      </c>
      <c r="AY128" s="53">
        <v>0</v>
      </c>
      <c r="AZ128" s="53">
        <v>0</v>
      </c>
      <c r="BA128" s="50"/>
      <c r="BB128" s="51">
        <v>0</v>
      </c>
      <c r="BC128" s="53">
        <v>0</v>
      </c>
      <c r="BD128" s="51">
        <v>0</v>
      </c>
      <c r="BE128" s="53">
        <v>0</v>
      </c>
      <c r="BF128" s="53">
        <v>0</v>
      </c>
      <c r="BG128" s="53">
        <v>0</v>
      </c>
      <c r="BH128" s="50">
        <v>0</v>
      </c>
      <c r="BI128" s="51">
        <v>0</v>
      </c>
      <c r="BJ128" s="53">
        <v>0</v>
      </c>
      <c r="BK128" s="51">
        <v>0</v>
      </c>
      <c r="BL128" s="53">
        <v>0</v>
      </c>
      <c r="BM128" s="53">
        <v>0</v>
      </c>
      <c r="BN128" s="53">
        <v>0</v>
      </c>
      <c r="BO128" s="53">
        <v>0</v>
      </c>
      <c r="BP128" s="50">
        <v>0</v>
      </c>
      <c r="BQ128" s="51">
        <v>0</v>
      </c>
      <c r="BR128" s="53">
        <v>0</v>
      </c>
      <c r="BS128" s="53">
        <v>0</v>
      </c>
      <c r="BT128" s="50">
        <v>0</v>
      </c>
      <c r="BU128" s="51">
        <v>0</v>
      </c>
      <c r="BV128" s="53">
        <v>0</v>
      </c>
      <c r="BW128" s="50">
        <v>0</v>
      </c>
      <c r="BX128" s="51">
        <v>0</v>
      </c>
      <c r="BY128" s="53">
        <v>0</v>
      </c>
      <c r="BZ128" s="50">
        <v>0</v>
      </c>
      <c r="CA128" s="51">
        <v>0</v>
      </c>
      <c r="CB128" s="53">
        <v>0</v>
      </c>
      <c r="CC128" s="50">
        <v>0</v>
      </c>
      <c r="CD128" s="51">
        <v>0</v>
      </c>
      <c r="CE128" s="53">
        <v>0</v>
      </c>
      <c r="CF128" s="50">
        <v>0</v>
      </c>
      <c r="CG128" s="51">
        <v>0</v>
      </c>
      <c r="CH128" s="53">
        <v>0</v>
      </c>
      <c r="CI128" s="50">
        <v>0</v>
      </c>
      <c r="CJ128" s="51">
        <v>0</v>
      </c>
      <c r="CK128" s="53">
        <v>0</v>
      </c>
      <c r="CL128" s="50">
        <v>0</v>
      </c>
      <c r="CM128" s="51">
        <v>0</v>
      </c>
      <c r="CN128" s="53">
        <v>0</v>
      </c>
      <c r="CO128" s="50">
        <v>0</v>
      </c>
      <c r="CP128" s="51">
        <v>0</v>
      </c>
      <c r="CQ128" s="53">
        <v>0</v>
      </c>
      <c r="CR128" s="53">
        <v>0</v>
      </c>
      <c r="CS128" s="51">
        <v>0</v>
      </c>
      <c r="CT128" s="53">
        <v>0</v>
      </c>
      <c r="CU128" s="53">
        <v>0</v>
      </c>
      <c r="CV128" s="53">
        <v>0</v>
      </c>
      <c r="DB128" s="50">
        <v>0</v>
      </c>
      <c r="DC128" s="51">
        <v>0</v>
      </c>
      <c r="DD128" s="53">
        <v>0</v>
      </c>
      <c r="DE128" s="51">
        <v>0</v>
      </c>
      <c r="DF128" s="53">
        <v>0</v>
      </c>
      <c r="DG128" s="50">
        <v>0</v>
      </c>
      <c r="DH128" s="51">
        <v>0</v>
      </c>
      <c r="DI128" s="53">
        <v>0</v>
      </c>
      <c r="DJ128" s="51">
        <v>0</v>
      </c>
      <c r="DK128" s="53">
        <v>0</v>
      </c>
      <c r="DL128" s="53">
        <v>0</v>
      </c>
      <c r="DM128" s="53">
        <v>0</v>
      </c>
      <c r="DN128" s="53">
        <v>0</v>
      </c>
      <c r="DO128" s="53">
        <v>0</v>
      </c>
      <c r="DP128" s="50">
        <v>0</v>
      </c>
      <c r="DQ128" s="51">
        <v>0</v>
      </c>
      <c r="DR128" s="53">
        <v>0</v>
      </c>
      <c r="DS128" s="51">
        <v>0</v>
      </c>
      <c r="DT128" s="53">
        <v>0</v>
      </c>
      <c r="DU128" s="53">
        <v>0</v>
      </c>
      <c r="DV128" s="50">
        <v>0</v>
      </c>
      <c r="DW128" s="51">
        <v>0</v>
      </c>
      <c r="DX128" s="53">
        <v>0</v>
      </c>
      <c r="DY128" s="51">
        <v>0</v>
      </c>
      <c r="DZ128" s="53">
        <v>0</v>
      </c>
      <c r="EA128" s="53">
        <v>0</v>
      </c>
      <c r="EB128" s="53">
        <v>0</v>
      </c>
      <c r="EC128" s="50">
        <v>0</v>
      </c>
      <c r="ED128" s="51">
        <v>0</v>
      </c>
      <c r="EE128" s="53">
        <v>0</v>
      </c>
      <c r="EF128" s="51">
        <v>0</v>
      </c>
      <c r="EG128" s="53">
        <v>0</v>
      </c>
      <c r="EH128" s="53">
        <v>0</v>
      </c>
      <c r="EI128" s="53">
        <v>0</v>
      </c>
      <c r="EJ128" s="53">
        <v>0</v>
      </c>
      <c r="EK128" s="50">
        <v>0</v>
      </c>
      <c r="EL128" s="51">
        <v>0</v>
      </c>
      <c r="EM128" s="53">
        <v>0</v>
      </c>
      <c r="EN128" s="51">
        <v>0</v>
      </c>
      <c r="EO128" s="53">
        <v>0</v>
      </c>
      <c r="EP128" s="53">
        <v>0</v>
      </c>
    </row>
    <row r="129" spans="1:146" x14ac:dyDescent="0.2">
      <c r="A129" s="10" t="s">
        <v>128</v>
      </c>
      <c r="B129" s="44"/>
      <c r="C129" s="50">
        <v>-20604.514999999999</v>
      </c>
      <c r="D129" s="51">
        <v>-20604.514999999999</v>
      </c>
      <c r="E129" s="52">
        <v>0</v>
      </c>
      <c r="F129" s="52">
        <v>-20604.514999999999</v>
      </c>
      <c r="G129" s="51">
        <v>0</v>
      </c>
      <c r="H129" s="44"/>
      <c r="I129" s="50">
        <v>0</v>
      </c>
      <c r="J129" s="51">
        <v>0</v>
      </c>
      <c r="K129" s="53">
        <v>0</v>
      </c>
      <c r="L129" s="51">
        <v>0</v>
      </c>
      <c r="M129" s="53">
        <v>0</v>
      </c>
      <c r="N129" s="53">
        <v>0</v>
      </c>
      <c r="O129" s="53">
        <v>0</v>
      </c>
      <c r="P129" s="53">
        <v>0</v>
      </c>
      <c r="Q129" s="53">
        <v>0</v>
      </c>
      <c r="R129" s="53">
        <v>0</v>
      </c>
      <c r="S129" s="53">
        <v>0</v>
      </c>
      <c r="T129" s="50">
        <v>0</v>
      </c>
      <c r="U129" s="51">
        <v>0</v>
      </c>
      <c r="V129" s="53">
        <v>0</v>
      </c>
      <c r="W129" s="51">
        <v>0</v>
      </c>
      <c r="X129" s="53">
        <v>0</v>
      </c>
      <c r="Y129" s="53">
        <v>0</v>
      </c>
      <c r="Z129" s="53">
        <v>0</v>
      </c>
      <c r="AA129" s="53">
        <v>0</v>
      </c>
      <c r="AB129" s="50">
        <v>0</v>
      </c>
      <c r="AC129" s="51">
        <v>0</v>
      </c>
      <c r="AD129" s="53">
        <v>0</v>
      </c>
      <c r="AE129" s="53">
        <v>0</v>
      </c>
      <c r="AF129" s="53">
        <v>0</v>
      </c>
      <c r="AG129" s="50">
        <v>0</v>
      </c>
      <c r="AH129" s="51">
        <v>0</v>
      </c>
      <c r="AI129" s="53">
        <v>0</v>
      </c>
      <c r="AJ129" s="50">
        <v>0</v>
      </c>
      <c r="AK129" s="51">
        <v>0</v>
      </c>
      <c r="AL129" s="53">
        <v>0</v>
      </c>
      <c r="AM129" s="50">
        <v>-612.91399999999999</v>
      </c>
      <c r="AN129" s="51">
        <v>-612.91399999999999</v>
      </c>
      <c r="AO129" s="53">
        <v>-612.91399999999999</v>
      </c>
      <c r="AP129" s="51">
        <v>0</v>
      </c>
      <c r="AQ129" s="53">
        <v>0</v>
      </c>
      <c r="AR129" s="50">
        <v>0</v>
      </c>
      <c r="AS129" s="51">
        <v>0</v>
      </c>
      <c r="AT129" s="53">
        <v>0</v>
      </c>
      <c r="AU129" s="51">
        <v>0</v>
      </c>
      <c r="AV129" s="53">
        <v>0</v>
      </c>
      <c r="AW129" s="53">
        <v>0</v>
      </c>
      <c r="AX129" s="53">
        <v>0</v>
      </c>
      <c r="AY129" s="53">
        <v>0</v>
      </c>
      <c r="AZ129" s="53">
        <v>0</v>
      </c>
      <c r="BA129" s="50"/>
      <c r="BB129" s="51">
        <v>0</v>
      </c>
      <c r="BC129" s="53">
        <v>0</v>
      </c>
      <c r="BD129" s="51">
        <v>0</v>
      </c>
      <c r="BE129" s="53">
        <v>0</v>
      </c>
      <c r="BF129" s="53">
        <v>0</v>
      </c>
      <c r="BG129" s="53">
        <v>0</v>
      </c>
      <c r="BH129" s="50">
        <v>0</v>
      </c>
      <c r="BI129" s="51">
        <v>0</v>
      </c>
      <c r="BJ129" s="53">
        <v>0</v>
      </c>
      <c r="BK129" s="51">
        <v>0</v>
      </c>
      <c r="BL129" s="53">
        <v>0</v>
      </c>
      <c r="BM129" s="53">
        <v>0</v>
      </c>
      <c r="BN129" s="53">
        <v>0</v>
      </c>
      <c r="BO129" s="53">
        <v>0</v>
      </c>
      <c r="BP129" s="50">
        <v>0</v>
      </c>
      <c r="BQ129" s="51">
        <v>0</v>
      </c>
      <c r="BR129" s="53">
        <v>0</v>
      </c>
      <c r="BS129" s="53">
        <v>0</v>
      </c>
      <c r="BT129" s="50">
        <v>0</v>
      </c>
      <c r="BU129" s="51">
        <v>0</v>
      </c>
      <c r="BV129" s="53">
        <v>0</v>
      </c>
      <c r="BW129" s="50">
        <v>0</v>
      </c>
      <c r="BX129" s="51">
        <v>0</v>
      </c>
      <c r="BY129" s="53">
        <v>0</v>
      </c>
      <c r="BZ129" s="50">
        <v>0</v>
      </c>
      <c r="CA129" s="51">
        <v>0</v>
      </c>
      <c r="CB129" s="53">
        <v>0</v>
      </c>
      <c r="CC129" s="50">
        <v>0</v>
      </c>
      <c r="CD129" s="51">
        <v>0</v>
      </c>
      <c r="CE129" s="53">
        <v>0</v>
      </c>
      <c r="CF129" s="50">
        <v>0</v>
      </c>
      <c r="CG129" s="51">
        <v>0</v>
      </c>
      <c r="CH129" s="53">
        <v>0</v>
      </c>
      <c r="CI129" s="50">
        <v>0</v>
      </c>
      <c r="CJ129" s="51">
        <v>0</v>
      </c>
      <c r="CK129" s="53">
        <v>0</v>
      </c>
      <c r="CL129" s="50">
        <v>0</v>
      </c>
      <c r="CM129" s="51">
        <v>0</v>
      </c>
      <c r="CN129" s="53">
        <v>0</v>
      </c>
      <c r="CO129" s="50">
        <v>0</v>
      </c>
      <c r="CP129" s="51">
        <v>0</v>
      </c>
      <c r="CQ129" s="53">
        <v>0</v>
      </c>
      <c r="CR129" s="53">
        <v>0</v>
      </c>
      <c r="CS129" s="51">
        <v>0</v>
      </c>
      <c r="CT129" s="53">
        <v>0</v>
      </c>
      <c r="CU129" s="53">
        <v>0</v>
      </c>
      <c r="CV129" s="53">
        <v>0</v>
      </c>
      <c r="DB129" s="50">
        <v>0</v>
      </c>
      <c r="DC129" s="51">
        <v>0</v>
      </c>
      <c r="DD129" s="53">
        <v>0</v>
      </c>
      <c r="DE129" s="51">
        <v>0</v>
      </c>
      <c r="DF129" s="53">
        <v>0</v>
      </c>
      <c r="DG129" s="50">
        <v>0</v>
      </c>
      <c r="DH129" s="51">
        <v>0</v>
      </c>
      <c r="DI129" s="53">
        <v>0</v>
      </c>
      <c r="DJ129" s="51">
        <v>0</v>
      </c>
      <c r="DK129" s="53">
        <v>0</v>
      </c>
      <c r="DL129" s="53">
        <v>0</v>
      </c>
      <c r="DM129" s="53">
        <v>0</v>
      </c>
      <c r="DN129" s="53">
        <v>0</v>
      </c>
      <c r="DO129" s="53">
        <v>0</v>
      </c>
      <c r="DP129" s="50">
        <v>0</v>
      </c>
      <c r="DQ129" s="51">
        <v>0</v>
      </c>
      <c r="DR129" s="53">
        <v>0</v>
      </c>
      <c r="DS129" s="51">
        <v>0</v>
      </c>
      <c r="DT129" s="53">
        <v>0</v>
      </c>
      <c r="DU129" s="53">
        <v>0</v>
      </c>
      <c r="DV129" s="50">
        <v>0</v>
      </c>
      <c r="DW129" s="51">
        <v>0</v>
      </c>
      <c r="DX129" s="53">
        <v>0</v>
      </c>
      <c r="DY129" s="51">
        <v>0</v>
      </c>
      <c r="DZ129" s="53">
        <v>0</v>
      </c>
      <c r="EA129" s="53">
        <v>0</v>
      </c>
      <c r="EB129" s="53">
        <v>0</v>
      </c>
      <c r="EC129" s="50">
        <v>-19991.600999999999</v>
      </c>
      <c r="ED129" s="51">
        <v>-19991.600999999999</v>
      </c>
      <c r="EE129" s="53">
        <v>-19991.600999999999</v>
      </c>
      <c r="EF129" s="51">
        <v>0</v>
      </c>
      <c r="EG129" s="53">
        <v>0</v>
      </c>
      <c r="EH129" s="53">
        <v>0</v>
      </c>
      <c r="EI129" s="53">
        <v>0</v>
      </c>
      <c r="EJ129" s="53">
        <v>0</v>
      </c>
      <c r="EK129" s="50">
        <v>0</v>
      </c>
      <c r="EL129" s="51">
        <v>0</v>
      </c>
      <c r="EM129" s="53">
        <v>0</v>
      </c>
      <c r="EN129" s="51">
        <v>0</v>
      </c>
      <c r="EO129" s="53">
        <v>0</v>
      </c>
      <c r="EP129" s="53">
        <v>0</v>
      </c>
    </row>
    <row r="130" spans="1:146" x14ac:dyDescent="0.2">
      <c r="A130" s="10" t="s">
        <v>129</v>
      </c>
      <c r="B130" s="44"/>
      <c r="C130" s="50">
        <v>-142624.31699999998</v>
      </c>
      <c r="D130" s="51">
        <v>-142624.31699999998</v>
      </c>
      <c r="E130" s="52">
        <v>0</v>
      </c>
      <c r="F130" s="52">
        <v>-142624.31699999998</v>
      </c>
      <c r="G130" s="51">
        <v>0</v>
      </c>
      <c r="H130" s="44"/>
      <c r="I130" s="50">
        <v>0</v>
      </c>
      <c r="J130" s="51">
        <v>0</v>
      </c>
      <c r="K130" s="53">
        <v>0</v>
      </c>
      <c r="L130" s="51">
        <v>0</v>
      </c>
      <c r="M130" s="53">
        <v>0</v>
      </c>
      <c r="N130" s="53">
        <v>0</v>
      </c>
      <c r="O130" s="53">
        <v>0</v>
      </c>
      <c r="P130" s="53">
        <v>0</v>
      </c>
      <c r="Q130" s="53">
        <v>0</v>
      </c>
      <c r="R130" s="53">
        <v>0</v>
      </c>
      <c r="S130" s="53">
        <v>0</v>
      </c>
      <c r="T130" s="50">
        <v>0</v>
      </c>
      <c r="U130" s="51">
        <v>0</v>
      </c>
      <c r="V130" s="53">
        <v>0</v>
      </c>
      <c r="W130" s="51">
        <v>0</v>
      </c>
      <c r="X130" s="53">
        <v>0</v>
      </c>
      <c r="Y130" s="53">
        <v>0</v>
      </c>
      <c r="Z130" s="53">
        <v>0</v>
      </c>
      <c r="AA130" s="53">
        <v>0</v>
      </c>
      <c r="AB130" s="50">
        <v>0</v>
      </c>
      <c r="AC130" s="51">
        <v>0</v>
      </c>
      <c r="AD130" s="53">
        <v>0</v>
      </c>
      <c r="AE130" s="53">
        <v>0</v>
      </c>
      <c r="AF130" s="53">
        <v>0</v>
      </c>
      <c r="AG130" s="50">
        <v>-21250</v>
      </c>
      <c r="AH130" s="51">
        <v>-21250</v>
      </c>
      <c r="AI130" s="53">
        <v>-21250</v>
      </c>
      <c r="AJ130" s="50">
        <v>0</v>
      </c>
      <c r="AK130" s="51">
        <v>0</v>
      </c>
      <c r="AL130" s="53">
        <v>0</v>
      </c>
      <c r="AM130" s="50">
        <v>-27081.866000000002</v>
      </c>
      <c r="AN130" s="51">
        <v>-27081.866000000002</v>
      </c>
      <c r="AO130" s="53">
        <v>-27081.866000000002</v>
      </c>
      <c r="AP130" s="51">
        <v>0</v>
      </c>
      <c r="AQ130" s="53">
        <v>0</v>
      </c>
      <c r="AR130" s="50">
        <v>0</v>
      </c>
      <c r="AS130" s="51">
        <v>0</v>
      </c>
      <c r="AT130" s="53">
        <v>0</v>
      </c>
      <c r="AU130" s="51">
        <v>0</v>
      </c>
      <c r="AV130" s="53">
        <v>0</v>
      </c>
      <c r="AW130" s="53">
        <v>0</v>
      </c>
      <c r="AX130" s="53">
        <v>0</v>
      </c>
      <c r="AY130" s="53">
        <v>0</v>
      </c>
      <c r="AZ130" s="53">
        <v>0</v>
      </c>
      <c r="BA130" s="50"/>
      <c r="BB130" s="51">
        <v>-21451.601999999999</v>
      </c>
      <c r="BC130" s="53">
        <v>-21451.601999999999</v>
      </c>
      <c r="BD130" s="51">
        <v>0</v>
      </c>
      <c r="BE130" s="53">
        <v>0</v>
      </c>
      <c r="BF130" s="53">
        <v>0</v>
      </c>
      <c r="BG130" s="53">
        <v>0</v>
      </c>
      <c r="BH130" s="50">
        <v>0</v>
      </c>
      <c r="BI130" s="51">
        <v>0</v>
      </c>
      <c r="BJ130" s="53">
        <v>0</v>
      </c>
      <c r="BK130" s="51">
        <v>0</v>
      </c>
      <c r="BL130" s="53">
        <v>0</v>
      </c>
      <c r="BM130" s="53">
        <v>0</v>
      </c>
      <c r="BN130" s="53">
        <v>0</v>
      </c>
      <c r="BO130" s="53">
        <v>0</v>
      </c>
      <c r="BP130" s="50">
        <v>0</v>
      </c>
      <c r="BQ130" s="51">
        <v>0</v>
      </c>
      <c r="BR130" s="53">
        <v>0</v>
      </c>
      <c r="BS130" s="53">
        <v>0</v>
      </c>
      <c r="BT130" s="50">
        <v>-55000</v>
      </c>
      <c r="BU130" s="51">
        <v>-55000</v>
      </c>
      <c r="BV130" s="53">
        <v>-55000</v>
      </c>
      <c r="BW130" s="50">
        <v>0</v>
      </c>
      <c r="BX130" s="51">
        <v>0</v>
      </c>
      <c r="BY130" s="53">
        <v>0</v>
      </c>
      <c r="BZ130" s="50">
        <v>0</v>
      </c>
      <c r="CA130" s="51">
        <v>0</v>
      </c>
      <c r="CB130" s="53">
        <v>0</v>
      </c>
      <c r="CC130" s="50">
        <v>0</v>
      </c>
      <c r="CD130" s="51">
        <v>0</v>
      </c>
      <c r="CE130" s="53">
        <v>0</v>
      </c>
      <c r="CF130" s="50">
        <v>0</v>
      </c>
      <c r="CG130" s="51">
        <v>0</v>
      </c>
      <c r="CH130" s="53">
        <v>0</v>
      </c>
      <c r="CI130" s="50">
        <v>0</v>
      </c>
      <c r="CJ130" s="51">
        <v>0</v>
      </c>
      <c r="CK130" s="53">
        <v>0</v>
      </c>
      <c r="CL130" s="50">
        <v>0</v>
      </c>
      <c r="CM130" s="51">
        <v>0</v>
      </c>
      <c r="CN130" s="53">
        <v>0</v>
      </c>
      <c r="CO130" s="50">
        <v>0</v>
      </c>
      <c r="CP130" s="51">
        <v>0</v>
      </c>
      <c r="CQ130" s="53">
        <v>0</v>
      </c>
      <c r="CR130" s="53">
        <v>0</v>
      </c>
      <c r="CS130" s="51">
        <v>0</v>
      </c>
      <c r="CT130" s="53">
        <v>0</v>
      </c>
      <c r="CU130" s="53">
        <v>0</v>
      </c>
      <c r="CV130" s="53">
        <v>0</v>
      </c>
      <c r="DB130" s="50">
        <v>0</v>
      </c>
      <c r="DC130" s="51">
        <v>0</v>
      </c>
      <c r="DD130" s="53">
        <v>0</v>
      </c>
      <c r="DE130" s="51">
        <v>0</v>
      </c>
      <c r="DF130" s="53">
        <v>0</v>
      </c>
      <c r="DG130" s="50">
        <v>0</v>
      </c>
      <c r="DH130" s="51">
        <v>0</v>
      </c>
      <c r="DI130" s="53">
        <v>0</v>
      </c>
      <c r="DJ130" s="51">
        <v>0</v>
      </c>
      <c r="DK130" s="53">
        <v>0</v>
      </c>
      <c r="DL130" s="53">
        <v>0</v>
      </c>
      <c r="DM130" s="53">
        <v>0</v>
      </c>
      <c r="DN130" s="53">
        <v>0</v>
      </c>
      <c r="DO130" s="53">
        <v>0</v>
      </c>
      <c r="DP130" s="50">
        <v>-17840.848999999998</v>
      </c>
      <c r="DQ130" s="51">
        <v>-17840.848999999998</v>
      </c>
      <c r="DR130" s="53">
        <v>-17840.848999999998</v>
      </c>
      <c r="DS130" s="51">
        <v>0</v>
      </c>
      <c r="DT130" s="53">
        <v>0</v>
      </c>
      <c r="DU130" s="53">
        <v>0</v>
      </c>
      <c r="DV130" s="50">
        <v>0</v>
      </c>
      <c r="DW130" s="51">
        <v>0</v>
      </c>
      <c r="DX130" s="53">
        <v>0</v>
      </c>
      <c r="DY130" s="51">
        <v>0</v>
      </c>
      <c r="DZ130" s="53">
        <v>0</v>
      </c>
      <c r="EA130" s="53">
        <v>0</v>
      </c>
      <c r="EB130" s="53">
        <v>0</v>
      </c>
      <c r="EC130" s="50">
        <v>0</v>
      </c>
      <c r="ED130" s="51">
        <v>0</v>
      </c>
      <c r="EE130" s="53">
        <v>0</v>
      </c>
      <c r="EF130" s="51">
        <v>0</v>
      </c>
      <c r="EG130" s="53">
        <v>0</v>
      </c>
      <c r="EH130" s="53">
        <v>0</v>
      </c>
      <c r="EI130" s="53">
        <v>0</v>
      </c>
      <c r="EJ130" s="53">
        <v>0</v>
      </c>
      <c r="EK130" s="50">
        <v>0</v>
      </c>
      <c r="EL130" s="51">
        <v>0</v>
      </c>
      <c r="EM130" s="53">
        <v>0</v>
      </c>
      <c r="EN130" s="51">
        <v>0</v>
      </c>
      <c r="EO130" s="53">
        <v>0</v>
      </c>
      <c r="EP130" s="53">
        <v>0</v>
      </c>
    </row>
    <row r="131" spans="1:146" x14ac:dyDescent="0.2">
      <c r="A131" s="10" t="s">
        <v>130</v>
      </c>
      <c r="B131" s="44"/>
      <c r="C131" s="50">
        <v>1096674.054</v>
      </c>
      <c r="D131" s="51">
        <v>620186.62699999998</v>
      </c>
      <c r="E131" s="52">
        <v>0</v>
      </c>
      <c r="F131" s="52">
        <v>620186.62699999998</v>
      </c>
      <c r="G131" s="51">
        <v>476487.42699999997</v>
      </c>
      <c r="H131" s="44"/>
      <c r="I131" s="50">
        <v>0</v>
      </c>
      <c r="J131" s="51">
        <v>0</v>
      </c>
      <c r="K131" s="53">
        <v>0</v>
      </c>
      <c r="L131" s="51">
        <v>0</v>
      </c>
      <c r="M131" s="53">
        <v>0</v>
      </c>
      <c r="N131" s="53">
        <v>0</v>
      </c>
      <c r="O131" s="53">
        <v>0</v>
      </c>
      <c r="P131" s="53">
        <v>0</v>
      </c>
      <c r="Q131" s="53">
        <v>0</v>
      </c>
      <c r="R131" s="53">
        <v>0</v>
      </c>
      <c r="S131" s="53">
        <v>0</v>
      </c>
      <c r="T131" s="50">
        <v>932083.054</v>
      </c>
      <c r="U131" s="51">
        <v>457962.35100000002</v>
      </c>
      <c r="V131" s="53">
        <v>457962.35100000002</v>
      </c>
      <c r="W131" s="51">
        <v>474120.70299999998</v>
      </c>
      <c r="X131" s="53">
        <v>0</v>
      </c>
      <c r="Y131" s="53">
        <v>0</v>
      </c>
      <c r="Z131" s="53">
        <v>0</v>
      </c>
      <c r="AA131" s="53">
        <v>474120.70299999998</v>
      </c>
      <c r="AB131" s="50">
        <v>45500</v>
      </c>
      <c r="AC131" s="51">
        <v>45500</v>
      </c>
      <c r="AD131" s="53">
        <v>38925.286999999997</v>
      </c>
      <c r="AE131" s="53">
        <v>6574.7129999999997</v>
      </c>
      <c r="AF131" s="53">
        <v>0</v>
      </c>
      <c r="AG131" s="50">
        <v>0</v>
      </c>
      <c r="AH131" s="51">
        <v>0</v>
      </c>
      <c r="AI131" s="53">
        <v>0</v>
      </c>
      <c r="AJ131" s="50">
        <v>0</v>
      </c>
      <c r="AK131" s="51">
        <v>0</v>
      </c>
      <c r="AL131" s="53">
        <v>0</v>
      </c>
      <c r="AM131" s="50">
        <v>0</v>
      </c>
      <c r="AN131" s="51">
        <v>0</v>
      </c>
      <c r="AO131" s="53">
        <v>0</v>
      </c>
      <c r="AP131" s="51">
        <v>0</v>
      </c>
      <c r="AQ131" s="53">
        <v>0</v>
      </c>
      <c r="AR131" s="50">
        <v>0</v>
      </c>
      <c r="AS131" s="51">
        <v>0</v>
      </c>
      <c r="AT131" s="53">
        <v>0</v>
      </c>
      <c r="AU131" s="51">
        <v>0</v>
      </c>
      <c r="AV131" s="53">
        <v>0</v>
      </c>
      <c r="AW131" s="53">
        <v>0</v>
      </c>
      <c r="AX131" s="53">
        <v>0</v>
      </c>
      <c r="AY131" s="53">
        <v>0</v>
      </c>
      <c r="AZ131" s="53">
        <v>0</v>
      </c>
      <c r="BA131" s="50"/>
      <c r="BB131" s="51">
        <v>0</v>
      </c>
      <c r="BC131" s="53">
        <v>0</v>
      </c>
      <c r="BD131" s="51">
        <v>0</v>
      </c>
      <c r="BE131" s="53">
        <v>0</v>
      </c>
      <c r="BF131" s="53">
        <v>0</v>
      </c>
      <c r="BG131" s="53">
        <v>0</v>
      </c>
      <c r="BH131" s="50">
        <v>0</v>
      </c>
      <c r="BI131" s="51">
        <v>0</v>
      </c>
      <c r="BJ131" s="53">
        <v>0</v>
      </c>
      <c r="BK131" s="51">
        <v>0</v>
      </c>
      <c r="BL131" s="53">
        <v>0</v>
      </c>
      <c r="BM131" s="53">
        <v>0</v>
      </c>
      <c r="BN131" s="53">
        <v>0</v>
      </c>
      <c r="BO131" s="53">
        <v>0</v>
      </c>
      <c r="BP131" s="50">
        <v>0</v>
      </c>
      <c r="BQ131" s="51">
        <v>0</v>
      </c>
      <c r="BR131" s="53">
        <v>0</v>
      </c>
      <c r="BS131" s="53">
        <v>0</v>
      </c>
      <c r="BT131" s="50">
        <v>0</v>
      </c>
      <c r="BU131" s="51">
        <v>0</v>
      </c>
      <c r="BV131" s="53">
        <v>0</v>
      </c>
      <c r="BW131" s="50">
        <v>0</v>
      </c>
      <c r="BX131" s="51">
        <v>0</v>
      </c>
      <c r="BY131" s="53">
        <v>0</v>
      </c>
      <c r="BZ131" s="50">
        <v>0</v>
      </c>
      <c r="CA131" s="51">
        <v>0</v>
      </c>
      <c r="CB131" s="53">
        <v>0</v>
      </c>
      <c r="CC131" s="50">
        <v>0</v>
      </c>
      <c r="CD131" s="51">
        <v>0</v>
      </c>
      <c r="CE131" s="53">
        <v>0</v>
      </c>
      <c r="CF131" s="50">
        <v>0</v>
      </c>
      <c r="CG131" s="51">
        <v>0</v>
      </c>
      <c r="CH131" s="53">
        <v>0</v>
      </c>
      <c r="CI131" s="50">
        <v>0</v>
      </c>
      <c r="CJ131" s="51">
        <v>0</v>
      </c>
      <c r="CK131" s="53">
        <v>0</v>
      </c>
      <c r="CL131" s="50">
        <v>0</v>
      </c>
      <c r="CM131" s="51">
        <v>0</v>
      </c>
      <c r="CN131" s="53">
        <v>0</v>
      </c>
      <c r="CO131" s="50">
        <v>0</v>
      </c>
      <c r="CP131" s="51">
        <v>0</v>
      </c>
      <c r="CQ131" s="53">
        <v>0</v>
      </c>
      <c r="CR131" s="53">
        <v>0</v>
      </c>
      <c r="CS131" s="51">
        <v>0</v>
      </c>
      <c r="CT131" s="53">
        <v>0</v>
      </c>
      <c r="CU131" s="53">
        <v>0</v>
      </c>
      <c r="CV131" s="53">
        <v>0</v>
      </c>
      <c r="DB131" s="50">
        <v>0</v>
      </c>
      <c r="DC131" s="51">
        <v>0</v>
      </c>
      <c r="DD131" s="53">
        <v>0</v>
      </c>
      <c r="DE131" s="51">
        <v>0</v>
      </c>
      <c r="DF131" s="53">
        <v>0</v>
      </c>
      <c r="DG131" s="50">
        <v>119091</v>
      </c>
      <c r="DH131" s="51">
        <v>116724.276</v>
      </c>
      <c r="DI131" s="53">
        <v>116724.276</v>
      </c>
      <c r="DJ131" s="51">
        <v>2366.7240000000002</v>
      </c>
      <c r="DK131" s="53">
        <v>2366.7240000000002</v>
      </c>
      <c r="DL131" s="53">
        <v>0</v>
      </c>
      <c r="DM131" s="53">
        <v>0</v>
      </c>
      <c r="DN131" s="53">
        <v>0</v>
      </c>
      <c r="DO131" s="53">
        <v>0</v>
      </c>
      <c r="DP131" s="50">
        <v>0</v>
      </c>
      <c r="DQ131" s="51">
        <v>0</v>
      </c>
      <c r="DR131" s="53">
        <v>0</v>
      </c>
      <c r="DS131" s="51">
        <v>0</v>
      </c>
      <c r="DT131" s="53">
        <v>0</v>
      </c>
      <c r="DU131" s="53">
        <v>0</v>
      </c>
      <c r="DV131" s="50">
        <v>0</v>
      </c>
      <c r="DW131" s="51">
        <v>0</v>
      </c>
      <c r="DX131" s="53">
        <v>0</v>
      </c>
      <c r="DY131" s="51">
        <v>0</v>
      </c>
      <c r="DZ131" s="53">
        <v>0</v>
      </c>
      <c r="EA131" s="53">
        <v>0</v>
      </c>
      <c r="EB131" s="53">
        <v>0</v>
      </c>
      <c r="EC131" s="50">
        <v>0</v>
      </c>
      <c r="ED131" s="51">
        <v>0</v>
      </c>
      <c r="EE131" s="53">
        <v>0</v>
      </c>
      <c r="EF131" s="51">
        <v>0</v>
      </c>
      <c r="EG131" s="53">
        <v>0</v>
      </c>
      <c r="EH131" s="53">
        <v>0</v>
      </c>
      <c r="EI131" s="53">
        <v>0</v>
      </c>
      <c r="EJ131" s="53">
        <v>0</v>
      </c>
      <c r="EK131" s="50">
        <v>0</v>
      </c>
      <c r="EL131" s="51">
        <v>0</v>
      </c>
      <c r="EM131" s="53">
        <v>0</v>
      </c>
      <c r="EN131" s="51">
        <v>0</v>
      </c>
      <c r="EO131" s="53">
        <v>0</v>
      </c>
      <c r="EP131" s="53">
        <v>0</v>
      </c>
    </row>
    <row r="132" spans="1:146" x14ac:dyDescent="0.2">
      <c r="A132" s="38" t="s">
        <v>131</v>
      </c>
      <c r="B132" s="54"/>
      <c r="C132" s="55">
        <v>-61619273.154000014</v>
      </c>
      <c r="D132" s="56">
        <v>-47879557.537000015</v>
      </c>
      <c r="E132" s="57">
        <v>24241014.114999995</v>
      </c>
      <c r="F132" s="57">
        <v>-72120571.65200001</v>
      </c>
      <c r="G132" s="56">
        <v>-13739715.616999999</v>
      </c>
      <c r="H132" s="54"/>
      <c r="I132" s="55">
        <v>-5079461.5869999994</v>
      </c>
      <c r="J132" s="56">
        <v>-1863326.2390000001</v>
      </c>
      <c r="K132" s="60">
        <v>-1863326.2390000001</v>
      </c>
      <c r="L132" s="56">
        <v>-3216135.3479999998</v>
      </c>
      <c r="M132" s="60">
        <v>-1049142.8790000002</v>
      </c>
      <c r="N132" s="60">
        <v>-72390.532000000007</v>
      </c>
      <c r="O132" s="60">
        <v>-1819965.7059999998</v>
      </c>
      <c r="P132" s="60">
        <v>-297833.59299999999</v>
      </c>
      <c r="Q132" s="60">
        <v>74994.558000000019</v>
      </c>
      <c r="R132" s="60">
        <v>14651.131000000001</v>
      </c>
      <c r="S132" s="60">
        <v>-66448.32699999999</v>
      </c>
      <c r="T132" s="55">
        <v>-3359194.2889999999</v>
      </c>
      <c r="U132" s="56">
        <v>-2268838.3849999998</v>
      </c>
      <c r="V132" s="60">
        <v>-2268838.3849999998</v>
      </c>
      <c r="W132" s="56">
        <v>-1090355.9040000001</v>
      </c>
      <c r="X132" s="60">
        <v>-573286.88800000004</v>
      </c>
      <c r="Y132" s="60">
        <v>-169539.91999999993</v>
      </c>
      <c r="Z132" s="60">
        <v>-38000</v>
      </c>
      <c r="AA132" s="60">
        <v>-309529.09600000002</v>
      </c>
      <c r="AB132" s="55">
        <v>-19007557.524999999</v>
      </c>
      <c r="AC132" s="56">
        <v>-19007557.524999999</v>
      </c>
      <c r="AD132" s="60">
        <v>-17006297.503999997</v>
      </c>
      <c r="AE132" s="60">
        <v>1817034.9360000002</v>
      </c>
      <c r="AF132" s="60">
        <v>-3818294.9570000004</v>
      </c>
      <c r="AG132" s="55">
        <v>8748</v>
      </c>
      <c r="AH132" s="56">
        <v>8748</v>
      </c>
      <c r="AI132" s="60">
        <v>8748</v>
      </c>
      <c r="AJ132" s="55">
        <v>0</v>
      </c>
      <c r="AK132" s="56">
        <v>0</v>
      </c>
      <c r="AL132" s="60">
        <v>0</v>
      </c>
      <c r="AM132" s="55">
        <v>-4167129.8809999996</v>
      </c>
      <c r="AN132" s="56">
        <v>-4138881.5189999994</v>
      </c>
      <c r="AO132" s="60">
        <v>-4138881.5189999994</v>
      </c>
      <c r="AP132" s="56">
        <v>-28248.361999999994</v>
      </c>
      <c r="AQ132" s="60">
        <v>-28248.361999999994</v>
      </c>
      <c r="AR132" s="55">
        <v>-8983265</v>
      </c>
      <c r="AS132" s="56">
        <v>-5113664</v>
      </c>
      <c r="AT132" s="60">
        <v>-5113664</v>
      </c>
      <c r="AU132" s="56">
        <v>-3869601</v>
      </c>
      <c r="AV132" s="60">
        <v>-897102</v>
      </c>
      <c r="AW132" s="60">
        <v>-1057547</v>
      </c>
      <c r="AX132" s="60">
        <v>-1863045</v>
      </c>
      <c r="AY132" s="60">
        <v>-51907</v>
      </c>
      <c r="AZ132" s="60">
        <v>0</v>
      </c>
      <c r="BA132" s="55">
        <v>4104770.9059999981</v>
      </c>
      <c r="BB132" s="56">
        <v>4074467.3509999979</v>
      </c>
      <c r="BC132" s="60">
        <v>4074467.3509999979</v>
      </c>
      <c r="BD132" s="56">
        <v>30303.555000000015</v>
      </c>
      <c r="BE132" s="60">
        <v>40900.452000000034</v>
      </c>
      <c r="BF132" s="60">
        <v>18640.672999999981</v>
      </c>
      <c r="BG132" s="60">
        <v>-29237.57</v>
      </c>
      <c r="BH132" s="55">
        <v>-4554468.2279999992</v>
      </c>
      <c r="BI132" s="56">
        <v>-1323907.2110000001</v>
      </c>
      <c r="BJ132" s="60">
        <v>-1323907.2110000001</v>
      </c>
      <c r="BK132" s="56">
        <v>-3230561.0169999991</v>
      </c>
      <c r="BL132" s="60">
        <v>-460276.93500000006</v>
      </c>
      <c r="BM132" s="60">
        <v>-921388.61399999959</v>
      </c>
      <c r="BN132" s="60">
        <v>-922877.72799999965</v>
      </c>
      <c r="BO132" s="60">
        <v>-926017.74</v>
      </c>
      <c r="BP132" s="55">
        <v>743710.94200000027</v>
      </c>
      <c r="BQ132" s="56">
        <v>743710.94200000027</v>
      </c>
      <c r="BR132" s="60">
        <v>2451723.2850000001</v>
      </c>
      <c r="BS132" s="60">
        <v>-1708012.3429999999</v>
      </c>
      <c r="BT132" s="55">
        <v>1137109.5389999999</v>
      </c>
      <c r="BU132" s="56">
        <v>1137109.5389999999</v>
      </c>
      <c r="BV132" s="60">
        <v>1137109.5389999999</v>
      </c>
      <c r="BW132" s="55">
        <v>2744432.5679999995</v>
      </c>
      <c r="BX132" s="56">
        <v>2744432.5679999995</v>
      </c>
      <c r="BY132" s="60">
        <v>2744432.5679999995</v>
      </c>
      <c r="BZ132" s="55">
        <v>-275217</v>
      </c>
      <c r="CA132" s="56">
        <v>-275217</v>
      </c>
      <c r="CB132" s="60">
        <v>-275217</v>
      </c>
      <c r="CC132" s="55">
        <v>-691236.1540000001</v>
      </c>
      <c r="CD132" s="56">
        <v>-691236.1540000001</v>
      </c>
      <c r="CE132" s="60">
        <v>-691236.1540000001</v>
      </c>
      <c r="CF132" s="55">
        <v>1313819</v>
      </c>
      <c r="CG132" s="56">
        <v>1313819</v>
      </c>
      <c r="CH132" s="60">
        <v>1313819</v>
      </c>
      <c r="CI132" s="55">
        <v>122359.302</v>
      </c>
      <c r="CJ132" s="56">
        <v>122359.302</v>
      </c>
      <c r="CK132" s="60">
        <v>122359.302</v>
      </c>
      <c r="CL132" s="55">
        <v>2315291.4009999991</v>
      </c>
      <c r="CM132" s="56">
        <v>2315291.4009999991</v>
      </c>
      <c r="CN132" s="60">
        <v>2315291.4009999991</v>
      </c>
      <c r="CO132" s="50">
        <f t="shared" ref="CO132" si="20">CP132+CS132</f>
        <v>-1497996.6320000049</v>
      </c>
      <c r="CP132" s="56">
        <v>-1068140.9860000052</v>
      </c>
      <c r="CQ132" s="60">
        <v>23568461.954999998</v>
      </c>
      <c r="CR132" s="60">
        <v>-24636602.941000003</v>
      </c>
      <c r="CS132" s="56">
        <v>-429855.64599999983</v>
      </c>
      <c r="CT132" s="60">
        <v>99592.115000000165</v>
      </c>
      <c r="CU132" s="60">
        <v>-138447.761</v>
      </c>
      <c r="CV132" s="60">
        <v>-391000</v>
      </c>
      <c r="DB132" s="55">
        <v>-51158.645000000077</v>
      </c>
      <c r="DC132" s="56">
        <v>-30714.886000000013</v>
      </c>
      <c r="DD132" s="60">
        <v>-30714.886000000013</v>
      </c>
      <c r="DE132" s="56">
        <v>-20443.759000000064</v>
      </c>
      <c r="DF132" s="60">
        <v>-20443.759000000064</v>
      </c>
      <c r="DG132" s="55">
        <v>-14260728.964999998</v>
      </c>
      <c r="DH132" s="56">
        <v>-14010484.889999999</v>
      </c>
      <c r="DI132" s="60">
        <v>-14010484.889999999</v>
      </c>
      <c r="DJ132" s="56">
        <v>-250244.07500000001</v>
      </c>
      <c r="DK132" s="60">
        <v>-284079.28700000007</v>
      </c>
      <c r="DL132" s="60">
        <v>168076.49600000001</v>
      </c>
      <c r="DM132" s="60">
        <v>-65994.525999999998</v>
      </c>
      <c r="DN132" s="60">
        <v>-44542.077999999994</v>
      </c>
      <c r="DO132" s="60">
        <v>-23704.68</v>
      </c>
      <c r="DP132" s="55">
        <v>143116.01300000036</v>
      </c>
      <c r="DQ132" s="56">
        <v>160833.88900000034</v>
      </c>
      <c r="DR132" s="60">
        <v>160833.88900000034</v>
      </c>
      <c r="DS132" s="56">
        <v>-17717.876</v>
      </c>
      <c r="DT132" s="60">
        <v>-11240.094000000001</v>
      </c>
      <c r="DU132" s="60">
        <v>-6477.7819999999992</v>
      </c>
      <c r="DV132" s="55">
        <v>-4857941</v>
      </c>
      <c r="DW132" s="56">
        <v>-3640242</v>
      </c>
      <c r="DX132" s="60">
        <v>-3640242</v>
      </c>
      <c r="DY132" s="56">
        <v>-1217699</v>
      </c>
      <c r="DZ132" s="60">
        <v>-187414</v>
      </c>
      <c r="EA132" s="60">
        <v>-924152</v>
      </c>
      <c r="EB132" s="60">
        <v>-106133</v>
      </c>
      <c r="EC132" s="55">
        <v>-6210395.1880000019</v>
      </c>
      <c r="ED132" s="56">
        <v>-5789900.6240000017</v>
      </c>
      <c r="EE132" s="60">
        <v>-5789900.6240000017</v>
      </c>
      <c r="EF132" s="56">
        <v>-420494.56400000001</v>
      </c>
      <c r="EG132" s="60">
        <v>-44300</v>
      </c>
      <c r="EH132" s="60">
        <v>-358783</v>
      </c>
      <c r="EI132" s="60">
        <v>-7016</v>
      </c>
      <c r="EJ132" s="60">
        <v>-10395.564</v>
      </c>
      <c r="EK132" s="55">
        <v>-1256880.7310000004</v>
      </c>
      <c r="EL132" s="56">
        <v>-1278218.1100000003</v>
      </c>
      <c r="EM132" s="60">
        <v>-1278218.1100000003</v>
      </c>
      <c r="EN132" s="56">
        <v>21337.379000000008</v>
      </c>
      <c r="EO132" s="60">
        <v>53630.868999999999</v>
      </c>
      <c r="EP132" s="60">
        <v>-32293.489999999991</v>
      </c>
    </row>
    <row r="133" spans="1:146" x14ac:dyDescent="0.2">
      <c r="A133" s="10"/>
      <c r="B133" s="44"/>
      <c r="C133" s="50"/>
      <c r="D133" s="51"/>
      <c r="E133" s="52"/>
      <c r="F133" s="52"/>
      <c r="G133" s="51"/>
      <c r="H133" s="44"/>
      <c r="I133" s="50"/>
      <c r="J133" s="51"/>
      <c r="K133" s="53"/>
      <c r="L133" s="51"/>
      <c r="M133" s="53"/>
      <c r="N133" s="53"/>
      <c r="O133" s="53"/>
      <c r="P133" s="53"/>
      <c r="Q133" s="53"/>
      <c r="R133" s="53"/>
      <c r="S133" s="53"/>
      <c r="T133" s="50"/>
      <c r="U133" s="51"/>
      <c r="V133" s="53"/>
      <c r="W133" s="51"/>
      <c r="X133" s="53"/>
      <c r="Y133" s="53"/>
      <c r="Z133" s="53"/>
      <c r="AA133" s="53"/>
      <c r="AB133" s="50"/>
      <c r="AC133" s="51"/>
      <c r="AD133" s="53"/>
      <c r="AE133" s="53"/>
      <c r="AF133" s="53"/>
      <c r="AG133" s="50"/>
      <c r="AH133" s="51"/>
      <c r="AI133" s="53"/>
      <c r="AJ133" s="50"/>
      <c r="AK133" s="51"/>
      <c r="AL133" s="53"/>
      <c r="AM133" s="50"/>
      <c r="AN133" s="51"/>
      <c r="AO133" s="53"/>
      <c r="AP133" s="51"/>
      <c r="AQ133" s="53"/>
      <c r="AR133" s="50"/>
      <c r="AS133" s="51"/>
      <c r="AT133" s="53"/>
      <c r="AU133" s="51"/>
      <c r="AV133" s="53"/>
      <c r="AW133" s="53"/>
      <c r="AX133" s="53"/>
      <c r="AY133" s="53"/>
      <c r="AZ133" s="53"/>
      <c r="BA133" s="50"/>
      <c r="BB133" s="51"/>
      <c r="BC133" s="53"/>
      <c r="BD133" s="51"/>
      <c r="BE133" s="53"/>
      <c r="BF133" s="53"/>
      <c r="BG133" s="53"/>
      <c r="BH133" s="50"/>
      <c r="BI133" s="51"/>
      <c r="BJ133" s="53"/>
      <c r="BK133" s="51"/>
      <c r="BL133" s="53"/>
      <c r="BM133" s="53"/>
      <c r="BN133" s="53"/>
      <c r="BO133" s="53"/>
      <c r="BP133" s="50"/>
      <c r="BQ133" s="51"/>
      <c r="BR133" s="53"/>
      <c r="BS133" s="53"/>
      <c r="BT133" s="50"/>
      <c r="BU133" s="51"/>
      <c r="BV133" s="53"/>
      <c r="BW133" s="50"/>
      <c r="BX133" s="51"/>
      <c r="BY133" s="53"/>
      <c r="BZ133" s="50"/>
      <c r="CA133" s="51"/>
      <c r="CB133" s="53"/>
      <c r="CC133" s="50"/>
      <c r="CD133" s="51"/>
      <c r="CE133" s="53"/>
      <c r="CF133" s="50"/>
      <c r="CG133" s="51"/>
      <c r="CH133" s="53"/>
      <c r="CI133" s="50"/>
      <c r="CJ133" s="51"/>
      <c r="CK133" s="53"/>
      <c r="CL133" s="50"/>
      <c r="CM133" s="51"/>
      <c r="CN133" s="53"/>
      <c r="CO133" s="50"/>
      <c r="CP133" s="51"/>
      <c r="CQ133" s="53"/>
      <c r="CR133" s="53"/>
      <c r="CS133" s="51"/>
      <c r="CT133" s="53"/>
      <c r="CU133" s="53"/>
      <c r="CV133" s="53"/>
      <c r="DB133" s="50"/>
      <c r="DC133" s="51"/>
      <c r="DD133" s="53"/>
      <c r="DE133" s="51"/>
      <c r="DF133" s="53"/>
      <c r="DG133" s="50"/>
      <c r="DH133" s="51"/>
      <c r="DI133" s="53"/>
      <c r="DJ133" s="51"/>
      <c r="DK133" s="53"/>
      <c r="DL133" s="53"/>
      <c r="DM133" s="53"/>
      <c r="DN133" s="53"/>
      <c r="DO133" s="53"/>
      <c r="DP133" s="50"/>
      <c r="DQ133" s="51"/>
      <c r="DR133" s="53"/>
      <c r="DS133" s="51"/>
      <c r="DT133" s="53"/>
      <c r="DU133" s="53"/>
      <c r="DV133" s="50"/>
      <c r="DW133" s="51"/>
      <c r="DX133" s="53"/>
      <c r="DY133" s="51"/>
      <c r="DZ133" s="53"/>
      <c r="EA133" s="53"/>
      <c r="EB133" s="53"/>
      <c r="EC133" s="50"/>
      <c r="ED133" s="51"/>
      <c r="EE133" s="53"/>
      <c r="EF133" s="51"/>
      <c r="EG133" s="53"/>
      <c r="EH133" s="53"/>
      <c r="EI133" s="53"/>
      <c r="EJ133" s="53"/>
      <c r="EK133" s="50"/>
      <c r="EL133" s="51"/>
      <c r="EM133" s="53"/>
      <c r="EN133" s="51"/>
      <c r="EO133" s="53"/>
      <c r="EP133" s="53"/>
    </row>
    <row r="134" spans="1:146" x14ac:dyDescent="0.2">
      <c r="A134" s="10" t="s">
        <v>132</v>
      </c>
      <c r="B134" s="44"/>
      <c r="C134" s="50">
        <v>31949210.601999979</v>
      </c>
      <c r="D134" s="51">
        <v>27819137.555999979</v>
      </c>
      <c r="E134" s="52">
        <v>5085372.7829999849</v>
      </c>
      <c r="F134" s="52">
        <v>22733764.772999994</v>
      </c>
      <c r="G134" s="51">
        <v>4130073.0460000006</v>
      </c>
      <c r="H134" s="44"/>
      <c r="I134" s="50">
        <v>2669703.2239999995</v>
      </c>
      <c r="J134" s="51">
        <v>1439679.3569999994</v>
      </c>
      <c r="K134" s="53">
        <v>1439679.3569999994</v>
      </c>
      <c r="L134" s="51">
        <v>1230023.8670000003</v>
      </c>
      <c r="M134" s="53">
        <v>344520.35699999984</v>
      </c>
      <c r="N134" s="53">
        <v>869365.56600000022</v>
      </c>
      <c r="O134" s="53">
        <v>257188.6100000001</v>
      </c>
      <c r="P134" s="53">
        <v>-263214.82399999991</v>
      </c>
      <c r="Q134" s="53">
        <v>-13937.592999999979</v>
      </c>
      <c r="R134" s="53">
        <v>11095.949999999999</v>
      </c>
      <c r="S134" s="53">
        <v>25005.801000000021</v>
      </c>
      <c r="T134" s="50">
        <v>971167.74500000186</v>
      </c>
      <c r="U134" s="51">
        <v>1732067.2720000017</v>
      </c>
      <c r="V134" s="53">
        <v>1732067.2720000017</v>
      </c>
      <c r="W134" s="51">
        <v>-760899.52699999989</v>
      </c>
      <c r="X134" s="53">
        <v>-359951.755</v>
      </c>
      <c r="Y134" s="53">
        <v>-189893.78699999992</v>
      </c>
      <c r="Z134" s="53">
        <v>19125.783000000003</v>
      </c>
      <c r="AA134" s="53">
        <v>-230179.76800000007</v>
      </c>
      <c r="AB134" s="50">
        <v>7956802.8220000025</v>
      </c>
      <c r="AC134" s="51">
        <v>7956802.8220000025</v>
      </c>
      <c r="AD134" s="53">
        <v>9984607.4370000027</v>
      </c>
      <c r="AE134" s="53">
        <v>1649980.3859999999</v>
      </c>
      <c r="AF134" s="53">
        <v>-3677785.0010000002</v>
      </c>
      <c r="AG134" s="50">
        <v>878250</v>
      </c>
      <c r="AH134" s="51">
        <v>878250</v>
      </c>
      <c r="AI134" s="53">
        <v>878250</v>
      </c>
      <c r="AJ134" s="50">
        <v>-10245.661999999953</v>
      </c>
      <c r="AK134" s="51">
        <v>-10245.661999999953</v>
      </c>
      <c r="AL134" s="53">
        <v>-10245.661999999953</v>
      </c>
      <c r="AM134" s="50">
        <v>707428.18199999898</v>
      </c>
      <c r="AN134" s="51">
        <v>710764.97699999902</v>
      </c>
      <c r="AO134" s="53">
        <v>710764.97699999902</v>
      </c>
      <c r="AP134" s="51">
        <v>-3336.7949999999983</v>
      </c>
      <c r="AQ134" s="53">
        <v>-3336.7949999999983</v>
      </c>
      <c r="AR134" s="50">
        <v>3206087</v>
      </c>
      <c r="AS134" s="51">
        <v>232702</v>
      </c>
      <c r="AT134" s="53">
        <v>232702</v>
      </c>
      <c r="AU134" s="51">
        <v>2973385</v>
      </c>
      <c r="AV134" s="53">
        <v>2638211</v>
      </c>
      <c r="AW134" s="53">
        <v>165889</v>
      </c>
      <c r="AX134" s="53">
        <v>121305</v>
      </c>
      <c r="AY134" s="53">
        <v>40167</v>
      </c>
      <c r="AZ134" s="53">
        <v>7813</v>
      </c>
      <c r="BA134" s="50">
        <v>11950802.952999998</v>
      </c>
      <c r="BB134" s="51">
        <v>11843572.197999997</v>
      </c>
      <c r="BC134" s="53">
        <v>11843572.197999997</v>
      </c>
      <c r="BD134" s="51">
        <v>107230.755</v>
      </c>
      <c r="BE134" s="53">
        <v>58230.124000000025</v>
      </c>
      <c r="BF134" s="53">
        <v>49000.630999999979</v>
      </c>
      <c r="BG134" s="53">
        <v>0</v>
      </c>
      <c r="BH134" s="50">
        <v>538963.29800000065</v>
      </c>
      <c r="BI134" s="51">
        <v>66651.390999999829</v>
      </c>
      <c r="BJ134" s="53">
        <v>66651.390999999829</v>
      </c>
      <c r="BK134" s="51">
        <v>472311.90700000082</v>
      </c>
      <c r="BL134" s="53">
        <v>257420.63100000005</v>
      </c>
      <c r="BM134" s="53">
        <v>162679.24500000034</v>
      </c>
      <c r="BN134" s="53">
        <v>85224.298000000417</v>
      </c>
      <c r="BO134" s="53">
        <v>-33012.266999999993</v>
      </c>
      <c r="BP134" s="50">
        <v>-21181.952999999747</v>
      </c>
      <c r="BQ134" s="51">
        <v>-21181.952999999747</v>
      </c>
      <c r="BR134" s="53">
        <v>199937.66400000034</v>
      </c>
      <c r="BS134" s="53">
        <v>-221119.61700000009</v>
      </c>
      <c r="BT134" s="50">
        <v>302792.58999999985</v>
      </c>
      <c r="BU134" s="51">
        <v>302792.58999999985</v>
      </c>
      <c r="BV134" s="53">
        <v>302792.58999999985</v>
      </c>
      <c r="BW134" s="50">
        <v>827915.44499999983</v>
      </c>
      <c r="BX134" s="51">
        <v>827915.44499999983</v>
      </c>
      <c r="BY134" s="53">
        <v>827915.44499999983</v>
      </c>
      <c r="BZ134" s="50">
        <v>13465</v>
      </c>
      <c r="CA134" s="51">
        <v>13465</v>
      </c>
      <c r="CB134" s="53">
        <v>13465</v>
      </c>
      <c r="CC134" s="50">
        <v>264376.80399999989</v>
      </c>
      <c r="CD134" s="51">
        <v>264376.80399999989</v>
      </c>
      <c r="CE134" s="53">
        <v>264376.80399999989</v>
      </c>
      <c r="CF134" s="50">
        <v>115632</v>
      </c>
      <c r="CG134" s="51">
        <v>115632</v>
      </c>
      <c r="CH134" s="53">
        <v>115632</v>
      </c>
      <c r="CI134" s="50">
        <v>-25103.377999999939</v>
      </c>
      <c r="CJ134" s="51">
        <v>-25103.377999999939</v>
      </c>
      <c r="CK134" s="53">
        <v>-25103.377999999939</v>
      </c>
      <c r="CL134" s="50">
        <v>473208.80899999803</v>
      </c>
      <c r="CM134" s="51">
        <v>473208.80899999803</v>
      </c>
      <c r="CN134" s="53">
        <v>473208.80899999803</v>
      </c>
      <c r="CO134" s="50">
        <f t="shared" ref="CO134:CO137" si="21">CP134+CS134</f>
        <v>4217460.9829999879</v>
      </c>
      <c r="CP134" s="51">
        <v>4092644.2329999879</v>
      </c>
      <c r="CQ134" s="53">
        <v>7233005.7659999877</v>
      </c>
      <c r="CR134" s="53">
        <v>-3140361.5329999998</v>
      </c>
      <c r="CS134" s="51">
        <v>124816.75000000003</v>
      </c>
      <c r="CT134" s="53">
        <v>115937.01300000015</v>
      </c>
      <c r="CU134" s="53">
        <v>-1056.0460000000021</v>
      </c>
      <c r="CV134" s="53">
        <v>9935.7829999998794</v>
      </c>
      <c r="DB134" s="50">
        <v>98909.099999999904</v>
      </c>
      <c r="DC134" s="51">
        <v>33380.348999999987</v>
      </c>
      <c r="DD134" s="53">
        <v>33380.348999999987</v>
      </c>
      <c r="DE134" s="51">
        <v>65528.750999999917</v>
      </c>
      <c r="DF134" s="53">
        <v>65528.750999999917</v>
      </c>
      <c r="DG134" s="50">
        <v>790135.76899999776</v>
      </c>
      <c r="DH134" s="51">
        <v>505518.03099999763</v>
      </c>
      <c r="DI134" s="53">
        <v>505518.03099999763</v>
      </c>
      <c r="DJ134" s="51">
        <v>284617.73800000007</v>
      </c>
      <c r="DK134" s="53">
        <v>9344.6230000000214</v>
      </c>
      <c r="DL134" s="53">
        <v>227662.95400000003</v>
      </c>
      <c r="DM134" s="53">
        <v>22065.810000000012</v>
      </c>
      <c r="DN134" s="53">
        <v>15322.038</v>
      </c>
      <c r="DO134" s="53">
        <v>10222.313000000002</v>
      </c>
      <c r="DP134" s="50">
        <v>-55311.050999999599</v>
      </c>
      <c r="DQ134" s="51">
        <v>-55311.050999999599</v>
      </c>
      <c r="DR134" s="53">
        <v>-55311.050999999599</v>
      </c>
      <c r="DS134" s="51">
        <v>0</v>
      </c>
      <c r="DT134" s="53">
        <v>0</v>
      </c>
      <c r="DU134" s="53">
        <v>0</v>
      </c>
      <c r="DV134" s="50">
        <v>-548905</v>
      </c>
      <c r="DW134" s="51">
        <v>-486702</v>
      </c>
      <c r="DX134" s="53">
        <v>-486702</v>
      </c>
      <c r="DY134" s="51">
        <v>-62203</v>
      </c>
      <c r="DZ134" s="53">
        <v>-1875</v>
      </c>
      <c r="EA134" s="53">
        <v>7847</v>
      </c>
      <c r="EB134" s="53">
        <v>-68175</v>
      </c>
      <c r="EC134" s="50">
        <v>-1862297.526000001</v>
      </c>
      <c r="ED134" s="51">
        <v>-1560895.1260000011</v>
      </c>
      <c r="EE134" s="53">
        <v>-1560895.1260000011</v>
      </c>
      <c r="EF134" s="51">
        <v>-301402.40000000002</v>
      </c>
      <c r="EG134" s="53">
        <v>-56442</v>
      </c>
      <c r="EH134" s="53">
        <v>-226113</v>
      </c>
      <c r="EI134" s="53">
        <v>-21398.738000000001</v>
      </c>
      <c r="EJ134" s="53">
        <v>2551.3379999999997</v>
      </c>
      <c r="EK134" s="50">
        <v>-1510846.5520000011</v>
      </c>
      <c r="EL134" s="51">
        <v>-1510846.5520000011</v>
      </c>
      <c r="EM134" s="53">
        <v>-1510846.5520000011</v>
      </c>
      <c r="EN134" s="51">
        <v>0</v>
      </c>
      <c r="EO134" s="53">
        <v>0</v>
      </c>
      <c r="EP134" s="53">
        <v>0</v>
      </c>
    </row>
    <row r="135" spans="1:146" x14ac:dyDescent="0.2">
      <c r="A135" s="10" t="s">
        <v>133</v>
      </c>
      <c r="B135" s="44"/>
      <c r="C135" s="50">
        <v>-1952826.2499999998</v>
      </c>
      <c r="D135" s="51">
        <v>-1862602.9849999999</v>
      </c>
      <c r="E135" s="52">
        <v>-192469.05100000001</v>
      </c>
      <c r="F135" s="52">
        <v>-1670133.9339999999</v>
      </c>
      <c r="G135" s="51">
        <v>-90223.264999999999</v>
      </c>
      <c r="H135" s="44"/>
      <c r="I135" s="50">
        <v>-39005.994000000006</v>
      </c>
      <c r="J135" s="51">
        <v>-16725.990000000002</v>
      </c>
      <c r="K135" s="53">
        <v>-16725.990000000002</v>
      </c>
      <c r="L135" s="51">
        <v>-22280.004000000001</v>
      </c>
      <c r="M135" s="53">
        <v>-7084.2190000000001</v>
      </c>
      <c r="N135" s="53">
        <v>-14109.395</v>
      </c>
      <c r="O135" s="53">
        <v>-1086.3900000000001</v>
      </c>
      <c r="P135" s="53">
        <v>0</v>
      </c>
      <c r="Q135" s="53">
        <v>0</v>
      </c>
      <c r="R135" s="53">
        <v>0</v>
      </c>
      <c r="S135" s="53">
        <v>0</v>
      </c>
      <c r="T135" s="50">
        <v>-22451.938999999998</v>
      </c>
      <c r="U135" s="51">
        <v>-22451.938999999998</v>
      </c>
      <c r="V135" s="53">
        <v>-22451.938999999998</v>
      </c>
      <c r="W135" s="51">
        <v>0</v>
      </c>
      <c r="X135" s="53">
        <v>0</v>
      </c>
      <c r="Y135" s="53">
        <v>0</v>
      </c>
      <c r="Z135" s="53">
        <v>0</v>
      </c>
      <c r="AA135" s="53">
        <v>0</v>
      </c>
      <c r="AB135" s="50">
        <v>0</v>
      </c>
      <c r="AC135" s="51">
        <v>0</v>
      </c>
      <c r="AD135" s="53">
        <v>0</v>
      </c>
      <c r="AE135" s="53">
        <v>0</v>
      </c>
      <c r="AF135" s="53">
        <v>0</v>
      </c>
      <c r="AG135" s="50">
        <v>7881</v>
      </c>
      <c r="AH135" s="51">
        <v>7881</v>
      </c>
      <c r="AI135" s="53">
        <v>7881</v>
      </c>
      <c r="AJ135" s="50">
        <v>0</v>
      </c>
      <c r="AK135" s="51">
        <v>0</v>
      </c>
      <c r="AL135" s="53">
        <v>0</v>
      </c>
      <c r="AM135" s="50">
        <v>17299.581999999999</v>
      </c>
      <c r="AN135" s="51">
        <v>17299.581999999999</v>
      </c>
      <c r="AO135" s="53">
        <v>17299.581999999999</v>
      </c>
      <c r="AP135" s="51">
        <v>0</v>
      </c>
      <c r="AQ135" s="53">
        <v>0</v>
      </c>
      <c r="AR135" s="50">
        <v>2797</v>
      </c>
      <c r="AS135" s="51">
        <v>27753</v>
      </c>
      <c r="AT135" s="53">
        <v>27753</v>
      </c>
      <c r="AU135" s="51">
        <v>-24956</v>
      </c>
      <c r="AV135" s="53">
        <v>-31857</v>
      </c>
      <c r="AW135" s="53">
        <v>7250</v>
      </c>
      <c r="AX135" s="53">
        <v>-641</v>
      </c>
      <c r="AY135" s="53">
        <v>292</v>
      </c>
      <c r="AZ135" s="53">
        <v>0</v>
      </c>
      <c r="BA135" s="50"/>
      <c r="BB135" s="51">
        <v>0</v>
      </c>
      <c r="BC135" s="53">
        <v>0</v>
      </c>
      <c r="BD135" s="51">
        <v>0</v>
      </c>
      <c r="BE135" s="53">
        <v>0</v>
      </c>
      <c r="BF135" s="53">
        <v>0</v>
      </c>
      <c r="BG135" s="53">
        <v>0</v>
      </c>
      <c r="BH135" s="50">
        <v>-26757.455999999998</v>
      </c>
      <c r="BI135" s="51">
        <v>-2165.4780000000001</v>
      </c>
      <c r="BJ135" s="53">
        <v>-2165.4780000000001</v>
      </c>
      <c r="BK135" s="51">
        <v>-24591.977999999999</v>
      </c>
      <c r="BL135" s="53">
        <v>-12657.833000000001</v>
      </c>
      <c r="BM135" s="53">
        <v>-10775.468999999999</v>
      </c>
      <c r="BN135" s="53">
        <v>-1158.6759999999999</v>
      </c>
      <c r="BO135" s="53">
        <v>0</v>
      </c>
      <c r="BP135" s="50">
        <v>0</v>
      </c>
      <c r="BQ135" s="51">
        <v>0</v>
      </c>
      <c r="BR135" s="53">
        <v>0</v>
      </c>
      <c r="BS135" s="53">
        <v>0</v>
      </c>
      <c r="BT135" s="50">
        <v>0</v>
      </c>
      <c r="BU135" s="51">
        <v>0</v>
      </c>
      <c r="BV135" s="53">
        <v>0</v>
      </c>
      <c r="BW135" s="50">
        <v>-40106.593000000001</v>
      </c>
      <c r="BX135" s="51">
        <v>-40106.593000000001</v>
      </c>
      <c r="BY135" s="53">
        <v>-40106.593000000001</v>
      </c>
      <c r="BZ135" s="50">
        <v>6447</v>
      </c>
      <c r="CA135" s="51">
        <v>6447</v>
      </c>
      <c r="CB135" s="53">
        <v>6447</v>
      </c>
      <c r="CC135" s="50">
        <v>0</v>
      </c>
      <c r="CD135" s="51">
        <v>0</v>
      </c>
      <c r="CE135" s="53">
        <v>0</v>
      </c>
      <c r="CF135" s="50">
        <v>1386</v>
      </c>
      <c r="CG135" s="51">
        <v>1386</v>
      </c>
      <c r="CH135" s="53">
        <v>1386</v>
      </c>
      <c r="CI135" s="50">
        <v>0</v>
      </c>
      <c r="CJ135" s="51">
        <v>0</v>
      </c>
      <c r="CK135" s="53">
        <v>0</v>
      </c>
      <c r="CL135" s="50">
        <v>0</v>
      </c>
      <c r="CM135" s="51">
        <v>0</v>
      </c>
      <c r="CN135" s="53">
        <v>0</v>
      </c>
      <c r="CO135" s="50">
        <f t="shared" si="21"/>
        <v>-1089026.2070000002</v>
      </c>
      <c r="CP135" s="51">
        <v>-1079507.1030000001</v>
      </c>
      <c r="CQ135" s="53">
        <v>-152362.45800000001</v>
      </c>
      <c r="CR135" s="53">
        <v>-927144.64500000002</v>
      </c>
      <c r="CS135" s="51">
        <v>-9519.1039999999994</v>
      </c>
      <c r="CT135" s="53">
        <v>-6670.8819999999996</v>
      </c>
      <c r="CU135" s="53">
        <v>-2848.2220000000002</v>
      </c>
      <c r="CV135" s="53">
        <v>0</v>
      </c>
      <c r="DB135" s="50">
        <v>-840.48700000000008</v>
      </c>
      <c r="DC135" s="51">
        <v>-178.291</v>
      </c>
      <c r="DD135" s="53">
        <v>-178.291</v>
      </c>
      <c r="DE135" s="51">
        <v>-662.19600000000003</v>
      </c>
      <c r="DF135" s="53">
        <v>-662.19600000000003</v>
      </c>
      <c r="DG135" s="50">
        <v>-453145.99300000002</v>
      </c>
      <c r="DH135" s="51">
        <v>-444932.01</v>
      </c>
      <c r="DI135" s="53">
        <v>-444932.01</v>
      </c>
      <c r="DJ135" s="51">
        <v>-8213.9830000000002</v>
      </c>
      <c r="DK135" s="53">
        <v>-8058.5129999999999</v>
      </c>
      <c r="DL135" s="53">
        <v>0</v>
      </c>
      <c r="DM135" s="53">
        <v>-108.908</v>
      </c>
      <c r="DN135" s="53">
        <v>-46.561999999999998</v>
      </c>
      <c r="DO135" s="53">
        <v>0</v>
      </c>
      <c r="DP135" s="50">
        <v>0</v>
      </c>
      <c r="DQ135" s="51">
        <v>0</v>
      </c>
      <c r="DR135" s="53">
        <v>0</v>
      </c>
      <c r="DS135" s="51">
        <v>0</v>
      </c>
      <c r="DT135" s="53">
        <v>0</v>
      </c>
      <c r="DU135" s="53">
        <v>0</v>
      </c>
      <c r="DV135" s="50">
        <v>17211</v>
      </c>
      <c r="DW135" s="51">
        <v>17211</v>
      </c>
      <c r="DX135" s="53">
        <v>17211</v>
      </c>
      <c r="DY135" s="51">
        <v>0</v>
      </c>
      <c r="DZ135" s="53">
        <v>0</v>
      </c>
      <c r="EA135" s="53">
        <v>0</v>
      </c>
      <c r="EB135" s="53">
        <v>0</v>
      </c>
      <c r="EC135" s="50">
        <v>-191437.139</v>
      </c>
      <c r="ED135" s="51">
        <v>-191437.139</v>
      </c>
      <c r="EE135" s="53">
        <v>-191437.139</v>
      </c>
      <c r="EF135" s="51">
        <v>0</v>
      </c>
      <c r="EG135" s="53">
        <v>0</v>
      </c>
      <c r="EH135" s="53">
        <v>0</v>
      </c>
      <c r="EI135" s="53">
        <v>0</v>
      </c>
      <c r="EJ135" s="53">
        <v>0</v>
      </c>
      <c r="EK135" s="50">
        <v>-143076.024</v>
      </c>
      <c r="EL135" s="51">
        <v>-143076.024</v>
      </c>
      <c r="EM135" s="53">
        <v>-143076.024</v>
      </c>
      <c r="EN135" s="51">
        <v>0</v>
      </c>
      <c r="EO135" s="53">
        <v>0</v>
      </c>
      <c r="EP135" s="53">
        <v>0</v>
      </c>
    </row>
    <row r="136" spans="1:146" x14ac:dyDescent="0.2">
      <c r="A136" s="10" t="s">
        <v>134</v>
      </c>
      <c r="B136" s="44"/>
      <c r="C136" s="50">
        <v>87861807.180999994</v>
      </c>
      <c r="D136" s="51">
        <v>78053017.677999988</v>
      </c>
      <c r="E136" s="52">
        <v>13310738.356000001</v>
      </c>
      <c r="F136" s="52">
        <v>64742279.322000004</v>
      </c>
      <c r="G136" s="51">
        <v>9808789.5029999986</v>
      </c>
      <c r="H136" s="44"/>
      <c r="I136" s="50">
        <v>7370797.3499999987</v>
      </c>
      <c r="J136" s="51">
        <v>2693709.216</v>
      </c>
      <c r="K136" s="53">
        <v>2693709.216</v>
      </c>
      <c r="L136" s="51">
        <v>4677088.1339999987</v>
      </c>
      <c r="M136" s="53">
        <v>659506.46</v>
      </c>
      <c r="N136" s="53">
        <v>1469257.9539999999</v>
      </c>
      <c r="O136" s="53">
        <v>556848.95900000003</v>
      </c>
      <c r="P136" s="53">
        <v>1805459.4750000001</v>
      </c>
      <c r="Q136" s="53">
        <v>108838.145</v>
      </c>
      <c r="R136" s="53">
        <v>77118.968999999997</v>
      </c>
      <c r="S136" s="53">
        <v>58.171999999999997</v>
      </c>
      <c r="T136" s="50">
        <v>5595423.2079999996</v>
      </c>
      <c r="U136" s="51">
        <v>4684254.4639999997</v>
      </c>
      <c r="V136" s="53">
        <v>4684254.4639999997</v>
      </c>
      <c r="W136" s="51">
        <v>911168.74400000006</v>
      </c>
      <c r="X136" s="53">
        <v>446132.43099999998</v>
      </c>
      <c r="Y136" s="53">
        <v>234856.54500000001</v>
      </c>
      <c r="Z136" s="53">
        <v>0</v>
      </c>
      <c r="AA136" s="53">
        <v>230179.76800000001</v>
      </c>
      <c r="AB136" s="50">
        <v>5021465.0839999998</v>
      </c>
      <c r="AC136" s="51">
        <v>5021465.0839999998</v>
      </c>
      <c r="AD136" s="53">
        <v>811146.15800000005</v>
      </c>
      <c r="AE136" s="53">
        <v>173486.745</v>
      </c>
      <c r="AF136" s="53">
        <v>4036832.1809999999</v>
      </c>
      <c r="AG136" s="50">
        <v>791229</v>
      </c>
      <c r="AH136" s="51">
        <v>791229</v>
      </c>
      <c r="AI136" s="53">
        <v>791229</v>
      </c>
      <c r="AJ136" s="50">
        <v>12496.627</v>
      </c>
      <c r="AK136" s="51">
        <v>12496.627</v>
      </c>
      <c r="AL136" s="53">
        <v>12496.627</v>
      </c>
      <c r="AM136" s="50">
        <v>649668.39</v>
      </c>
      <c r="AN136" s="51">
        <v>645839.35499999998</v>
      </c>
      <c r="AO136" s="53">
        <v>645839.35499999998</v>
      </c>
      <c r="AP136" s="51">
        <v>3829.0349999999999</v>
      </c>
      <c r="AQ136" s="53">
        <v>3829.0349999999999</v>
      </c>
      <c r="AR136" s="50">
        <v>3755122</v>
      </c>
      <c r="AS136" s="51">
        <v>1526133</v>
      </c>
      <c r="AT136" s="53">
        <v>1526133</v>
      </c>
      <c r="AU136" s="51">
        <v>2228989</v>
      </c>
      <c r="AV136" s="53">
        <v>664219</v>
      </c>
      <c r="AW136" s="53">
        <v>399021</v>
      </c>
      <c r="AX136" s="53">
        <v>459294</v>
      </c>
      <c r="AY136" s="53">
        <v>9920</v>
      </c>
      <c r="AZ136" s="53">
        <v>696535</v>
      </c>
      <c r="BA136" s="50">
        <v>5394491.4399999995</v>
      </c>
      <c r="BB136" s="51">
        <v>5331351.8669999996</v>
      </c>
      <c r="BC136" s="53">
        <v>5331351.8669999996</v>
      </c>
      <c r="BD136" s="51">
        <v>63139.573000000004</v>
      </c>
      <c r="BE136" s="53">
        <v>23971.338</v>
      </c>
      <c r="BF136" s="53">
        <v>39168.235000000001</v>
      </c>
      <c r="BG136" s="53">
        <v>0</v>
      </c>
      <c r="BH136" s="50">
        <v>624093.83200000005</v>
      </c>
      <c r="BI136" s="51">
        <v>64407.116999999998</v>
      </c>
      <c r="BJ136" s="53">
        <v>64407.116999999998</v>
      </c>
      <c r="BK136" s="51">
        <v>559686.71500000008</v>
      </c>
      <c r="BL136" s="53">
        <v>406026.56</v>
      </c>
      <c r="BM136" s="53">
        <v>73290.819000000003</v>
      </c>
      <c r="BN136" s="53">
        <v>37714.661</v>
      </c>
      <c r="BO136" s="53">
        <v>42654.675000000003</v>
      </c>
      <c r="BP136" s="50">
        <v>587457.17999999993</v>
      </c>
      <c r="BQ136" s="51">
        <v>587457.17999999993</v>
      </c>
      <c r="BR136" s="53">
        <v>278738.60700000002</v>
      </c>
      <c r="BS136" s="53">
        <v>308718.57299999997</v>
      </c>
      <c r="BT136" s="50">
        <v>969771.16500000004</v>
      </c>
      <c r="BU136" s="51">
        <v>969771.16500000004</v>
      </c>
      <c r="BV136" s="53">
        <v>969771.16500000004</v>
      </c>
      <c r="BW136" s="50">
        <v>1362294.25</v>
      </c>
      <c r="BX136" s="51">
        <v>1362294.25</v>
      </c>
      <c r="BY136" s="53">
        <v>1362294.25</v>
      </c>
      <c r="BZ136" s="50">
        <v>450081</v>
      </c>
      <c r="CA136" s="51">
        <v>450081</v>
      </c>
      <c r="CB136" s="53">
        <v>450081</v>
      </c>
      <c r="CC136" s="50">
        <v>200694.63200000001</v>
      </c>
      <c r="CD136" s="51">
        <v>200694.63200000001</v>
      </c>
      <c r="CE136" s="53">
        <v>200694.63200000001</v>
      </c>
      <c r="CF136" s="50">
        <v>355104</v>
      </c>
      <c r="CG136" s="51">
        <v>355104</v>
      </c>
      <c r="CH136" s="53">
        <v>355104</v>
      </c>
      <c r="CI136" s="50">
        <v>111714.38800000001</v>
      </c>
      <c r="CJ136" s="51">
        <v>111714.38800000001</v>
      </c>
      <c r="CK136" s="53">
        <v>111714.38800000001</v>
      </c>
      <c r="CL136" s="50">
        <v>60159.161</v>
      </c>
      <c r="CM136" s="51">
        <v>60159.161</v>
      </c>
      <c r="CN136" s="53">
        <v>60159.161</v>
      </c>
      <c r="CO136" s="50">
        <f t="shared" si="21"/>
        <v>40689232.453000002</v>
      </c>
      <c r="CP136" s="51">
        <v>40333840.497000001</v>
      </c>
      <c r="CQ136" s="53">
        <v>7526547.1169999996</v>
      </c>
      <c r="CR136" s="53">
        <v>32807293.379999999</v>
      </c>
      <c r="CS136" s="51">
        <v>355391.95600000001</v>
      </c>
      <c r="CT136" s="53">
        <v>152425.774</v>
      </c>
      <c r="CU136" s="53">
        <v>120693.542</v>
      </c>
      <c r="CV136" s="53">
        <v>82272.639999999999</v>
      </c>
      <c r="DB136" s="50">
        <v>51495.042999999998</v>
      </c>
      <c r="DC136" s="51">
        <v>13960.509</v>
      </c>
      <c r="DD136" s="53">
        <v>13960.509</v>
      </c>
      <c r="DE136" s="51">
        <v>37534.534</v>
      </c>
      <c r="DF136" s="53">
        <v>37534.534</v>
      </c>
      <c r="DG136" s="50">
        <v>5052137.1340000005</v>
      </c>
      <c r="DH136" s="51">
        <v>4811471.0810000002</v>
      </c>
      <c r="DI136" s="53">
        <v>4811471.0810000002</v>
      </c>
      <c r="DJ136" s="51">
        <v>240666.05300000001</v>
      </c>
      <c r="DK136" s="53">
        <v>86955.520000000004</v>
      </c>
      <c r="DL136" s="53">
        <v>153710.533</v>
      </c>
      <c r="DM136" s="53">
        <v>0</v>
      </c>
      <c r="DN136" s="53">
        <v>0</v>
      </c>
      <c r="DO136" s="53">
        <v>0</v>
      </c>
      <c r="DP136" s="50">
        <v>463442.174</v>
      </c>
      <c r="DQ136" s="51">
        <v>463442.174</v>
      </c>
      <c r="DR136" s="53">
        <v>463442.174</v>
      </c>
      <c r="DS136" s="51">
        <v>0</v>
      </c>
      <c r="DT136" s="53">
        <v>0</v>
      </c>
      <c r="DU136" s="53">
        <v>0</v>
      </c>
      <c r="DV136" s="50">
        <v>954598</v>
      </c>
      <c r="DW136" s="51">
        <v>856888</v>
      </c>
      <c r="DX136" s="53">
        <v>856888</v>
      </c>
      <c r="DY136" s="51">
        <v>97710</v>
      </c>
      <c r="DZ136" s="53">
        <v>9439</v>
      </c>
      <c r="EA136" s="53">
        <v>19080</v>
      </c>
      <c r="EB136" s="53">
        <v>69191</v>
      </c>
      <c r="EC136" s="50">
        <v>5414283.0869999994</v>
      </c>
      <c r="ED136" s="51">
        <v>4780697.3279999997</v>
      </c>
      <c r="EE136" s="53">
        <v>4780697.3279999997</v>
      </c>
      <c r="EF136" s="51">
        <v>633585.75900000008</v>
      </c>
      <c r="EG136" s="53">
        <v>122640.88800000001</v>
      </c>
      <c r="EH136" s="53">
        <v>226168.42800000001</v>
      </c>
      <c r="EI136" s="53">
        <v>284776.44300000003</v>
      </c>
      <c r="EJ136" s="53">
        <v>0</v>
      </c>
      <c r="EK136" s="50">
        <v>1924556.5830000001</v>
      </c>
      <c r="EL136" s="51">
        <v>1924556.5830000001</v>
      </c>
      <c r="EM136" s="53">
        <v>1924556.5830000001</v>
      </c>
      <c r="EN136" s="51">
        <v>0</v>
      </c>
      <c r="EO136" s="53">
        <v>0</v>
      </c>
      <c r="EP136" s="53">
        <v>0</v>
      </c>
    </row>
    <row r="137" spans="1:146" x14ac:dyDescent="0.2">
      <c r="A137" s="10" t="s">
        <v>135</v>
      </c>
      <c r="B137" s="44"/>
      <c r="C137" s="50">
        <v>117858191.53299995</v>
      </c>
      <c r="D137" s="51">
        <v>104009552.24899995</v>
      </c>
      <c r="E137" s="52">
        <v>18203642.087999985</v>
      </c>
      <c r="F137" s="52">
        <v>85805910.160999984</v>
      </c>
      <c r="G137" s="51">
        <v>13848639.284</v>
      </c>
      <c r="H137" s="44"/>
      <c r="I137" s="50">
        <v>10001494.579999998</v>
      </c>
      <c r="J137" s="51">
        <v>4116662.5829999996</v>
      </c>
      <c r="K137" s="53">
        <v>4116662.5829999996</v>
      </c>
      <c r="L137" s="51">
        <v>5884831.9969999995</v>
      </c>
      <c r="M137" s="53">
        <v>996942.59799999977</v>
      </c>
      <c r="N137" s="53">
        <v>2324514.125</v>
      </c>
      <c r="O137" s="53">
        <v>812951.17900000012</v>
      </c>
      <c r="P137" s="53">
        <v>1542244.6510000001</v>
      </c>
      <c r="Q137" s="53">
        <v>94900.552000000025</v>
      </c>
      <c r="R137" s="53">
        <v>88214.918999999994</v>
      </c>
      <c r="S137" s="53">
        <v>25063.97300000002</v>
      </c>
      <c r="T137" s="50">
        <v>6544139.0140000014</v>
      </c>
      <c r="U137" s="51">
        <v>6393869.7970000012</v>
      </c>
      <c r="V137" s="53">
        <v>6393869.7970000012</v>
      </c>
      <c r="W137" s="51">
        <v>150269.21700000006</v>
      </c>
      <c r="X137" s="53">
        <v>86180.675999999978</v>
      </c>
      <c r="Y137" s="53">
        <v>44962.758000000089</v>
      </c>
      <c r="Z137" s="53">
        <v>19125.783000000003</v>
      </c>
      <c r="AA137" s="53">
        <v>0</v>
      </c>
      <c r="AB137" s="50">
        <v>12978267.906000003</v>
      </c>
      <c r="AC137" s="51">
        <v>12978267.906000003</v>
      </c>
      <c r="AD137" s="53">
        <v>10795753.595000003</v>
      </c>
      <c r="AE137" s="53">
        <v>1823467.1310000001</v>
      </c>
      <c r="AF137" s="53">
        <v>359047.1799999997</v>
      </c>
      <c r="AG137" s="50">
        <v>1677360</v>
      </c>
      <c r="AH137" s="51">
        <v>1677360</v>
      </c>
      <c r="AI137" s="53">
        <v>1677360</v>
      </c>
      <c r="AJ137" s="50">
        <v>2250.9650000000474</v>
      </c>
      <c r="AK137" s="51">
        <v>2250.9650000000474</v>
      </c>
      <c r="AL137" s="53">
        <v>2250.9650000000474</v>
      </c>
      <c r="AM137" s="50">
        <v>1374396.1539999989</v>
      </c>
      <c r="AN137" s="51">
        <v>1373903.9139999989</v>
      </c>
      <c r="AO137" s="53">
        <v>1373903.9139999989</v>
      </c>
      <c r="AP137" s="51">
        <v>492.2400000000016</v>
      </c>
      <c r="AQ137" s="53">
        <v>492.2400000000016</v>
      </c>
      <c r="AR137" s="50">
        <v>6964006</v>
      </c>
      <c r="AS137" s="51">
        <v>1786588</v>
      </c>
      <c r="AT137" s="53">
        <v>1786588</v>
      </c>
      <c r="AU137" s="51">
        <v>5177418</v>
      </c>
      <c r="AV137" s="53">
        <v>3270573</v>
      </c>
      <c r="AW137" s="53">
        <v>572160</v>
      </c>
      <c r="AX137" s="53">
        <v>579958</v>
      </c>
      <c r="AY137" s="53">
        <v>50379</v>
      </c>
      <c r="AZ137" s="53">
        <v>704348</v>
      </c>
      <c r="BA137" s="50"/>
      <c r="BB137" s="51">
        <v>17174924.064999998</v>
      </c>
      <c r="BC137" s="53">
        <v>17174924.064999998</v>
      </c>
      <c r="BD137" s="51">
        <v>170370.32800000001</v>
      </c>
      <c r="BE137" s="53">
        <v>82201.462000000029</v>
      </c>
      <c r="BF137" s="53">
        <v>88168.86599999998</v>
      </c>
      <c r="BG137" s="53">
        <v>0</v>
      </c>
      <c r="BH137" s="50">
        <v>1136299.6740000006</v>
      </c>
      <c r="BI137" s="51">
        <v>128893.02999999982</v>
      </c>
      <c r="BJ137" s="53">
        <v>128893.02999999982</v>
      </c>
      <c r="BK137" s="51">
        <v>1007406.6440000008</v>
      </c>
      <c r="BL137" s="53">
        <v>650789.35800000001</v>
      </c>
      <c r="BM137" s="53">
        <v>225194.59500000032</v>
      </c>
      <c r="BN137" s="53">
        <v>121780.2830000004</v>
      </c>
      <c r="BO137" s="53">
        <v>9642.4080000000104</v>
      </c>
      <c r="BP137" s="50">
        <v>566275.22700000019</v>
      </c>
      <c r="BQ137" s="51">
        <v>566275.22700000019</v>
      </c>
      <c r="BR137" s="53">
        <v>478676.27100000036</v>
      </c>
      <c r="BS137" s="53">
        <v>87598.955999999889</v>
      </c>
      <c r="BT137" s="50">
        <v>1272563.7549999999</v>
      </c>
      <c r="BU137" s="51">
        <v>1272563.7549999999</v>
      </c>
      <c r="BV137" s="53">
        <v>1272563.7549999999</v>
      </c>
      <c r="BW137" s="50">
        <v>2150103.102</v>
      </c>
      <c r="BX137" s="51">
        <v>2150103.102</v>
      </c>
      <c r="BY137" s="53">
        <v>2150103.102</v>
      </c>
      <c r="BZ137" s="50">
        <v>469993</v>
      </c>
      <c r="CA137" s="51">
        <v>469993</v>
      </c>
      <c r="CB137" s="53">
        <v>469993</v>
      </c>
      <c r="CC137" s="50">
        <v>465071.43599999987</v>
      </c>
      <c r="CD137" s="51">
        <v>465071.43599999987</v>
      </c>
      <c r="CE137" s="53">
        <v>465071.43599999987</v>
      </c>
      <c r="CF137" s="50">
        <v>472122</v>
      </c>
      <c r="CG137" s="51">
        <v>472122</v>
      </c>
      <c r="CH137" s="53">
        <v>472122</v>
      </c>
      <c r="CI137" s="50">
        <v>86611.010000000068</v>
      </c>
      <c r="CJ137" s="51">
        <v>86611.010000000068</v>
      </c>
      <c r="CK137" s="53">
        <v>86611.010000000068</v>
      </c>
      <c r="CL137" s="50">
        <v>533367.96999999799</v>
      </c>
      <c r="CM137" s="51">
        <v>533367.96999999799</v>
      </c>
      <c r="CN137" s="53">
        <v>533367.96999999799</v>
      </c>
      <c r="CO137" s="50">
        <f t="shared" si="21"/>
        <v>43817667.228999987</v>
      </c>
      <c r="CP137" s="51">
        <v>43346977.626999989</v>
      </c>
      <c r="CQ137" s="53">
        <v>14607190.424999988</v>
      </c>
      <c r="CR137" s="53">
        <v>28739787.202</v>
      </c>
      <c r="CS137" s="51">
        <v>470689.60200000001</v>
      </c>
      <c r="CT137" s="53">
        <v>261691.90500000014</v>
      </c>
      <c r="CU137" s="53">
        <v>116789.274</v>
      </c>
      <c r="CV137" s="53">
        <v>92208.422999999879</v>
      </c>
      <c r="DB137" s="50">
        <v>149563.6559999999</v>
      </c>
      <c r="DC137" s="51">
        <v>47162.566999999988</v>
      </c>
      <c r="DD137" s="53">
        <v>47162.566999999988</v>
      </c>
      <c r="DE137" s="51">
        <v>102401.08899999992</v>
      </c>
      <c r="DF137" s="53">
        <v>102401.08899999992</v>
      </c>
      <c r="DG137" s="50">
        <v>5389126.9099999983</v>
      </c>
      <c r="DH137" s="51">
        <v>4872057.1019999981</v>
      </c>
      <c r="DI137" s="53">
        <v>4872057.1019999981</v>
      </c>
      <c r="DJ137" s="51">
        <v>517069.80800000008</v>
      </c>
      <c r="DK137" s="53">
        <v>88241.630000000019</v>
      </c>
      <c r="DL137" s="53">
        <v>381373.48700000002</v>
      </c>
      <c r="DM137" s="53">
        <v>21956.902000000013</v>
      </c>
      <c r="DN137" s="53">
        <v>15275.476000000001</v>
      </c>
      <c r="DO137" s="53">
        <v>10222.313000000002</v>
      </c>
      <c r="DP137" s="50">
        <v>408131.12300000037</v>
      </c>
      <c r="DQ137" s="51">
        <v>408131.12300000037</v>
      </c>
      <c r="DR137" s="53">
        <v>408131.12300000037</v>
      </c>
      <c r="DS137" s="51">
        <v>0</v>
      </c>
      <c r="DT137" s="53">
        <v>0</v>
      </c>
      <c r="DU137" s="53">
        <v>0</v>
      </c>
      <c r="DV137" s="50">
        <v>422904</v>
      </c>
      <c r="DW137" s="51">
        <v>387397</v>
      </c>
      <c r="DX137" s="53">
        <v>387397</v>
      </c>
      <c r="DY137" s="51">
        <v>35507</v>
      </c>
      <c r="DZ137" s="53">
        <v>7564</v>
      </c>
      <c r="EA137" s="53">
        <v>26927</v>
      </c>
      <c r="EB137" s="53">
        <v>1016</v>
      </c>
      <c r="EC137" s="50">
        <v>3360548.4219999989</v>
      </c>
      <c r="ED137" s="51">
        <v>3028365.0629999987</v>
      </c>
      <c r="EE137" s="53">
        <v>3028365.0629999987</v>
      </c>
      <c r="EF137" s="51">
        <v>332183.35900000005</v>
      </c>
      <c r="EG137" s="53">
        <v>66198.888000000006</v>
      </c>
      <c r="EH137" s="53">
        <v>55.428000000014435</v>
      </c>
      <c r="EI137" s="53">
        <v>263377.70500000002</v>
      </c>
      <c r="EJ137" s="53">
        <v>2551.3379999999997</v>
      </c>
      <c r="EK137" s="50">
        <v>270634.00699999905</v>
      </c>
      <c r="EL137" s="51">
        <v>270634.00699999905</v>
      </c>
      <c r="EM137" s="53">
        <v>270634.00699999905</v>
      </c>
      <c r="EN137" s="51">
        <v>0</v>
      </c>
      <c r="EO137" s="53">
        <v>0</v>
      </c>
      <c r="EP137" s="53">
        <v>0</v>
      </c>
    </row>
    <row r="138" spans="1:146" x14ac:dyDescent="0.2">
      <c r="A138" s="32"/>
      <c r="B138" s="67"/>
      <c r="C138" s="68"/>
      <c r="D138" s="69"/>
      <c r="E138" s="70"/>
      <c r="F138" s="70"/>
      <c r="G138" s="69"/>
      <c r="H138" s="67"/>
      <c r="I138" s="68"/>
      <c r="J138" s="69"/>
      <c r="K138" s="73"/>
      <c r="L138" s="69"/>
      <c r="M138" s="73"/>
      <c r="N138" s="73"/>
      <c r="O138" s="73"/>
      <c r="P138" s="73"/>
      <c r="Q138" s="73"/>
      <c r="R138" s="73"/>
      <c r="S138" s="73"/>
      <c r="T138" s="68"/>
      <c r="U138" s="69"/>
      <c r="V138" s="73"/>
      <c r="W138" s="69"/>
      <c r="X138" s="73"/>
      <c r="Y138" s="73"/>
      <c r="Z138" s="73"/>
      <c r="AA138" s="73"/>
      <c r="AB138" s="68"/>
      <c r="AC138" s="69"/>
      <c r="AD138" s="73"/>
      <c r="AE138" s="73"/>
      <c r="AF138" s="73"/>
      <c r="AG138" s="68"/>
      <c r="AH138" s="69"/>
      <c r="AI138" s="73"/>
      <c r="AJ138" s="68"/>
      <c r="AK138" s="69"/>
      <c r="AL138" s="73"/>
      <c r="AM138" s="68"/>
      <c r="AN138" s="69"/>
      <c r="AO138" s="73"/>
      <c r="AP138" s="69"/>
      <c r="AQ138" s="73"/>
      <c r="AR138" s="68"/>
      <c r="AS138" s="69"/>
      <c r="AT138" s="73"/>
      <c r="AU138" s="69"/>
      <c r="AV138" s="73"/>
      <c r="AW138" s="73"/>
      <c r="AX138" s="73"/>
      <c r="AY138" s="73"/>
      <c r="AZ138" s="73"/>
      <c r="BA138" s="68"/>
      <c r="BB138" s="69"/>
      <c r="BC138" s="73"/>
      <c r="BD138" s="69"/>
      <c r="BE138" s="73"/>
      <c r="BF138" s="73"/>
      <c r="BG138" s="73"/>
      <c r="BH138" s="68"/>
      <c r="BI138" s="69"/>
      <c r="BJ138" s="73"/>
      <c r="BK138" s="69"/>
      <c r="BL138" s="73"/>
      <c r="BM138" s="73"/>
      <c r="BN138" s="73"/>
      <c r="BO138" s="73"/>
      <c r="BP138" s="68"/>
      <c r="BQ138" s="69"/>
      <c r="BR138" s="73"/>
      <c r="BS138" s="73"/>
      <c r="BT138" s="68"/>
      <c r="BU138" s="69"/>
      <c r="BV138" s="73"/>
      <c r="BW138" s="68"/>
      <c r="BX138" s="69"/>
      <c r="BY138" s="73"/>
      <c r="BZ138" s="68"/>
      <c r="CA138" s="69"/>
      <c r="CB138" s="73"/>
      <c r="CC138" s="68"/>
      <c r="CD138" s="69"/>
      <c r="CE138" s="73"/>
      <c r="CF138" s="68"/>
      <c r="CG138" s="69"/>
      <c r="CH138" s="73"/>
      <c r="CI138" s="68"/>
      <c r="CJ138" s="69"/>
      <c r="CK138" s="73"/>
      <c r="CL138" s="68"/>
      <c r="CM138" s="69"/>
      <c r="CN138" s="73"/>
      <c r="CO138" s="68"/>
      <c r="CP138" s="69"/>
      <c r="CQ138" s="73"/>
      <c r="CR138" s="73"/>
      <c r="CS138" s="69"/>
      <c r="CT138" s="73"/>
      <c r="CU138" s="73"/>
      <c r="CV138" s="73"/>
      <c r="DB138" s="68"/>
      <c r="DC138" s="69"/>
      <c r="DD138" s="73"/>
      <c r="DE138" s="69"/>
      <c r="DF138" s="73"/>
      <c r="DG138" s="68"/>
      <c r="DH138" s="69"/>
      <c r="DI138" s="73"/>
      <c r="DJ138" s="69"/>
      <c r="DK138" s="73"/>
      <c r="DL138" s="73"/>
      <c r="DM138" s="73"/>
      <c r="DN138" s="73"/>
      <c r="DO138" s="73"/>
      <c r="DP138" s="68"/>
      <c r="DQ138" s="69"/>
      <c r="DR138" s="73"/>
      <c r="DS138" s="69"/>
      <c r="DT138" s="73"/>
      <c r="DU138" s="73"/>
      <c r="DV138" s="68"/>
      <c r="DW138" s="69"/>
      <c r="DX138" s="73"/>
      <c r="DY138" s="69"/>
      <c r="DZ138" s="73"/>
      <c r="EA138" s="73"/>
      <c r="EB138" s="73"/>
      <c r="EC138" s="68"/>
      <c r="ED138" s="69"/>
      <c r="EE138" s="73"/>
      <c r="EF138" s="69"/>
      <c r="EG138" s="73"/>
      <c r="EH138" s="73"/>
      <c r="EI138" s="73"/>
      <c r="EJ138" s="73"/>
      <c r="EK138" s="68"/>
      <c r="EL138" s="69"/>
      <c r="EM138" s="73"/>
      <c r="EN138" s="69"/>
      <c r="EO138" s="73"/>
      <c r="EP138" s="73"/>
    </row>
    <row r="139" spans="1:146" x14ac:dyDescent="0.2">
      <c r="A139" s="33" t="s">
        <v>136</v>
      </c>
      <c r="B139" s="44"/>
      <c r="C139" s="50"/>
      <c r="D139" s="51"/>
      <c r="E139" s="47"/>
      <c r="F139" s="47"/>
      <c r="G139" s="51"/>
      <c r="H139" s="44"/>
      <c r="I139" s="50"/>
      <c r="J139" s="51"/>
      <c r="K139" s="53"/>
      <c r="L139" s="51"/>
      <c r="M139" s="53"/>
      <c r="N139" s="53"/>
      <c r="O139" s="53"/>
      <c r="P139" s="53"/>
      <c r="Q139" s="53"/>
      <c r="R139" s="53"/>
      <c r="S139" s="53"/>
      <c r="T139" s="50"/>
      <c r="U139" s="51"/>
      <c r="V139" s="53"/>
      <c r="W139" s="51"/>
      <c r="X139" s="53"/>
      <c r="Y139" s="53"/>
      <c r="Z139" s="53"/>
      <c r="AA139" s="53"/>
      <c r="AB139" s="50"/>
      <c r="AC139" s="51"/>
      <c r="AD139" s="53"/>
      <c r="AE139" s="53"/>
      <c r="AF139" s="53"/>
      <c r="AG139" s="50"/>
      <c r="AH139" s="51"/>
      <c r="AI139" s="53"/>
      <c r="AJ139" s="50"/>
      <c r="AK139" s="51"/>
      <c r="AL139" s="53"/>
      <c r="AM139" s="50"/>
      <c r="AN139" s="51"/>
      <c r="AO139" s="53"/>
      <c r="AP139" s="51"/>
      <c r="AQ139" s="53"/>
      <c r="AR139" s="50"/>
      <c r="AS139" s="51"/>
      <c r="AT139" s="53"/>
      <c r="AU139" s="51"/>
      <c r="AV139" s="53"/>
      <c r="AW139" s="53"/>
      <c r="AX139" s="53"/>
      <c r="AY139" s="53"/>
      <c r="AZ139" s="53"/>
      <c r="BA139" s="50"/>
      <c r="BB139" s="51"/>
      <c r="BC139" s="53"/>
      <c r="BD139" s="51"/>
      <c r="BE139" s="53"/>
      <c r="BF139" s="53"/>
      <c r="BG139" s="53"/>
      <c r="BH139" s="50"/>
      <c r="BI139" s="51"/>
      <c r="BJ139" s="53"/>
      <c r="BK139" s="51"/>
      <c r="BL139" s="53"/>
      <c r="BM139" s="53"/>
      <c r="BN139" s="53"/>
      <c r="BO139" s="53"/>
      <c r="BP139" s="50"/>
      <c r="BQ139" s="51"/>
      <c r="BR139" s="53"/>
      <c r="BS139" s="53"/>
      <c r="BT139" s="50"/>
      <c r="BU139" s="51"/>
      <c r="BV139" s="53"/>
      <c r="BW139" s="50"/>
      <c r="BX139" s="51"/>
      <c r="BY139" s="53"/>
      <c r="BZ139" s="50"/>
      <c r="CA139" s="51"/>
      <c r="CB139" s="53"/>
      <c r="CC139" s="50"/>
      <c r="CD139" s="51"/>
      <c r="CE139" s="53"/>
      <c r="CF139" s="50"/>
      <c r="CG139" s="51"/>
      <c r="CH139" s="53"/>
      <c r="CI139" s="50"/>
      <c r="CJ139" s="51"/>
      <c r="CK139" s="53"/>
      <c r="CL139" s="50"/>
      <c r="CM139" s="51"/>
      <c r="CN139" s="53"/>
      <c r="CO139" s="50"/>
      <c r="CP139" s="51"/>
      <c r="CQ139" s="53"/>
      <c r="CR139" s="53"/>
      <c r="CS139" s="51"/>
      <c r="CT139" s="53"/>
      <c r="CU139" s="53"/>
      <c r="CV139" s="53"/>
      <c r="DB139" s="50"/>
      <c r="DC139" s="51"/>
      <c r="DD139" s="53"/>
      <c r="DE139" s="51"/>
      <c r="DF139" s="53"/>
      <c r="DG139" s="50"/>
      <c r="DH139" s="51"/>
      <c r="DI139" s="53"/>
      <c r="DJ139" s="51"/>
      <c r="DK139" s="53"/>
      <c r="DL139" s="53"/>
      <c r="DM139" s="53"/>
      <c r="DN139" s="53"/>
      <c r="DO139" s="53"/>
      <c r="DP139" s="50"/>
      <c r="DQ139" s="51"/>
      <c r="DR139" s="53"/>
      <c r="DS139" s="51"/>
      <c r="DT139" s="53"/>
      <c r="DU139" s="53"/>
      <c r="DV139" s="50"/>
      <c r="DW139" s="51"/>
      <c r="DX139" s="53"/>
      <c r="DY139" s="51"/>
      <c r="DZ139" s="53"/>
      <c r="EA139" s="53"/>
      <c r="EB139" s="53"/>
      <c r="EC139" s="50"/>
      <c r="ED139" s="51"/>
      <c r="EE139" s="53"/>
      <c r="EF139" s="51"/>
      <c r="EG139" s="53"/>
      <c r="EH139" s="53"/>
      <c r="EI139" s="53"/>
      <c r="EJ139" s="53"/>
      <c r="EK139" s="50"/>
      <c r="EL139" s="51"/>
      <c r="EM139" s="53"/>
      <c r="EN139" s="51"/>
      <c r="EO139" s="53"/>
      <c r="EP139" s="53"/>
    </row>
    <row r="140" spans="1:146" x14ac:dyDescent="0.2">
      <c r="A140" s="10"/>
      <c r="B140" s="44"/>
      <c r="C140" s="50"/>
      <c r="D140" s="51"/>
      <c r="E140" s="47"/>
      <c r="F140" s="47"/>
      <c r="G140" s="51"/>
      <c r="H140" s="44"/>
      <c r="I140" s="50"/>
      <c r="J140" s="51"/>
      <c r="K140" s="48"/>
      <c r="L140" s="51"/>
      <c r="M140" s="48"/>
      <c r="N140" s="48"/>
      <c r="O140" s="48"/>
      <c r="P140" s="48"/>
      <c r="Q140" s="48"/>
      <c r="R140" s="48"/>
      <c r="S140" s="48"/>
      <c r="T140" s="50"/>
      <c r="U140" s="51"/>
      <c r="V140" s="48"/>
      <c r="W140" s="51"/>
      <c r="X140" s="48"/>
      <c r="Y140" s="48"/>
      <c r="Z140" s="48"/>
      <c r="AA140" s="48"/>
      <c r="AB140" s="50"/>
      <c r="AC140" s="51"/>
      <c r="AD140" s="48"/>
      <c r="AE140" s="48"/>
      <c r="AF140" s="48"/>
      <c r="AG140" s="50"/>
      <c r="AH140" s="51"/>
      <c r="AI140" s="48"/>
      <c r="AJ140" s="50"/>
      <c r="AK140" s="51"/>
      <c r="AL140" s="48"/>
      <c r="AM140" s="50"/>
      <c r="AN140" s="51"/>
      <c r="AO140" s="48"/>
      <c r="AP140" s="51"/>
      <c r="AQ140" s="48"/>
      <c r="AR140" s="50"/>
      <c r="AS140" s="51"/>
      <c r="AT140" s="48"/>
      <c r="AU140" s="51"/>
      <c r="AV140" s="48"/>
      <c r="AW140" s="48"/>
      <c r="AX140" s="48"/>
      <c r="AY140" s="48"/>
      <c r="AZ140" s="48"/>
      <c r="BA140" s="50"/>
      <c r="BB140" s="51"/>
      <c r="BC140" s="48"/>
      <c r="BD140" s="51"/>
      <c r="BE140" s="48"/>
      <c r="BF140" s="48"/>
      <c r="BG140" s="48"/>
      <c r="BH140" s="50"/>
      <c r="BI140" s="51"/>
      <c r="BJ140" s="48"/>
      <c r="BK140" s="51"/>
      <c r="BL140" s="48"/>
      <c r="BM140" s="48"/>
      <c r="BN140" s="48"/>
      <c r="BO140" s="48"/>
      <c r="BP140" s="50"/>
      <c r="BQ140" s="51"/>
      <c r="BR140" s="48"/>
      <c r="BS140" s="48"/>
      <c r="BT140" s="50"/>
      <c r="BU140" s="51"/>
      <c r="BV140" s="48"/>
      <c r="BW140" s="50"/>
      <c r="BX140" s="51"/>
      <c r="BY140" s="48"/>
      <c r="BZ140" s="50"/>
      <c r="CA140" s="51"/>
      <c r="CB140" s="48"/>
      <c r="CC140" s="50"/>
      <c r="CD140" s="51"/>
      <c r="CE140" s="48"/>
      <c r="CF140" s="50"/>
      <c r="CG140" s="51"/>
      <c r="CH140" s="48"/>
      <c r="CI140" s="50"/>
      <c r="CJ140" s="51"/>
      <c r="CK140" s="48"/>
      <c r="CL140" s="50"/>
      <c r="CM140" s="51"/>
      <c r="CN140" s="48"/>
      <c r="CO140" s="50"/>
      <c r="CP140" s="51"/>
      <c r="CQ140" s="48"/>
      <c r="CR140" s="48"/>
      <c r="CS140" s="51"/>
      <c r="CT140" s="48"/>
      <c r="CU140" s="48"/>
      <c r="CV140" s="48"/>
      <c r="DB140" s="50"/>
      <c r="DC140" s="51"/>
      <c r="DD140" s="48"/>
      <c r="DE140" s="51"/>
      <c r="DF140" s="48"/>
      <c r="DG140" s="50"/>
      <c r="DH140" s="51"/>
      <c r="DI140" s="48"/>
      <c r="DJ140" s="51"/>
      <c r="DK140" s="48"/>
      <c r="DL140" s="48"/>
      <c r="DM140" s="48"/>
      <c r="DN140" s="48"/>
      <c r="DO140" s="48"/>
      <c r="DP140" s="50"/>
      <c r="DQ140" s="51"/>
      <c r="DR140" s="48"/>
      <c r="DS140" s="51"/>
      <c r="DT140" s="48"/>
      <c r="DU140" s="48"/>
      <c r="DV140" s="50"/>
      <c r="DW140" s="51"/>
      <c r="DX140" s="48"/>
      <c r="DY140" s="51"/>
      <c r="DZ140" s="48"/>
      <c r="EA140" s="48"/>
      <c r="EB140" s="48"/>
      <c r="EC140" s="50"/>
      <c r="ED140" s="51"/>
      <c r="EE140" s="48"/>
      <c r="EF140" s="51"/>
      <c r="EG140" s="48"/>
      <c r="EH140" s="48"/>
      <c r="EI140" s="48"/>
      <c r="EJ140" s="48"/>
      <c r="EK140" s="50"/>
      <c r="EL140" s="51"/>
      <c r="EM140" s="48"/>
      <c r="EN140" s="51"/>
      <c r="EO140" s="48"/>
      <c r="EP140" s="48"/>
    </row>
    <row r="141" spans="1:146" x14ac:dyDescent="0.2">
      <c r="A141" s="39" t="s">
        <v>137</v>
      </c>
      <c r="B141" s="44"/>
      <c r="C141" s="74">
        <v>5.488802090766824</v>
      </c>
      <c r="D141" s="75">
        <v>5.5058043731262059</v>
      </c>
      <c r="E141" s="76">
        <v>5.9830629477206356</v>
      </c>
      <c r="F141" s="76">
        <v>5.4522362268250282</v>
      </c>
      <c r="G141" s="75">
        <v>5.3312977938339383</v>
      </c>
      <c r="H141" s="44"/>
      <c r="I141" s="74">
        <v>6.700152712920973</v>
      </c>
      <c r="J141" s="77">
        <v>7.4</v>
      </c>
      <c r="K141" s="53">
        <v>7.4</v>
      </c>
      <c r="L141" s="75">
        <v>6.057315080511227</v>
      </c>
      <c r="M141" s="78">
        <v>7.8</v>
      </c>
      <c r="N141" s="78">
        <v>7.5</v>
      </c>
      <c r="O141" s="78">
        <v>5.2</v>
      </c>
      <c r="P141" s="78">
        <v>1.9</v>
      </c>
      <c r="Q141" s="78">
        <v>7.9</v>
      </c>
      <c r="R141" s="78">
        <v>3.2</v>
      </c>
      <c r="S141" s="78">
        <v>3.5</v>
      </c>
      <c r="T141" s="74">
        <v>5.2062985564502711</v>
      </c>
      <c r="U141" s="75">
        <v>5.23</v>
      </c>
      <c r="V141" s="78">
        <v>5.23</v>
      </c>
      <c r="W141" s="75">
        <v>4.6321472354316562</v>
      </c>
      <c r="X141" s="78">
        <v>5.53</v>
      </c>
      <c r="Y141" s="78">
        <v>5.63</v>
      </c>
      <c r="Z141" s="78">
        <v>-1.1399999999999999</v>
      </c>
      <c r="AA141" s="78">
        <v>1.93</v>
      </c>
      <c r="AB141" s="74">
        <v>6.0061734931921098</v>
      </c>
      <c r="AC141" s="75">
        <v>6.0061734931921098</v>
      </c>
      <c r="AD141" s="78">
        <v>6.1</v>
      </c>
      <c r="AE141" s="78">
        <v>6.1</v>
      </c>
      <c r="AF141" s="78">
        <v>4.3</v>
      </c>
      <c r="AG141" s="74">
        <v>4.21</v>
      </c>
      <c r="AH141" s="75">
        <v>4.21</v>
      </c>
      <c r="AI141" s="78">
        <v>4.21</v>
      </c>
      <c r="AJ141" s="74">
        <v>-36.47</v>
      </c>
      <c r="AK141" s="75">
        <v>-36.47</v>
      </c>
      <c r="AL141" s="78">
        <v>-36.47</v>
      </c>
      <c r="AM141" s="74">
        <v>5.3015772212268999</v>
      </c>
      <c r="AN141" s="75">
        <v>5.3</v>
      </c>
      <c r="AO141" s="78">
        <v>5.3</v>
      </c>
      <c r="AP141" s="75">
        <v>5.83</v>
      </c>
      <c r="AQ141" s="78">
        <v>5.83</v>
      </c>
      <c r="AR141" s="74">
        <v>4.34442742814326</v>
      </c>
      <c r="AS141" s="75">
        <v>3</v>
      </c>
      <c r="AT141" s="78">
        <v>3</v>
      </c>
      <c r="AU141" s="75">
        <v>4.9299737508103556</v>
      </c>
      <c r="AV141" s="78">
        <v>5</v>
      </c>
      <c r="AW141" s="78">
        <v>4.7</v>
      </c>
      <c r="AX141" s="78">
        <v>4.9000000000000004</v>
      </c>
      <c r="AY141" s="78">
        <v>4</v>
      </c>
      <c r="AZ141" s="78">
        <v>0</v>
      </c>
      <c r="BA141" s="74">
        <v>5.7946602803371343</v>
      </c>
      <c r="BB141" s="75">
        <v>5.8</v>
      </c>
      <c r="BC141" s="78">
        <v>5.8</v>
      </c>
      <c r="BD141" s="75">
        <v>5.1851102487842322</v>
      </c>
      <c r="BE141" s="78">
        <v>5.9</v>
      </c>
      <c r="BF141" s="78">
        <v>5.7</v>
      </c>
      <c r="BG141" s="78">
        <v>1.9</v>
      </c>
      <c r="BH141" s="74">
        <v>4.623929286251764</v>
      </c>
      <c r="BI141" s="75">
        <v>4.82</v>
      </c>
      <c r="BJ141" s="79">
        <v>4.82</v>
      </c>
      <c r="BK141" s="75">
        <v>4.5719343501346819</v>
      </c>
      <c r="BL141" s="78">
        <v>4.47</v>
      </c>
      <c r="BM141" s="78">
        <v>4.5999999999999996</v>
      </c>
      <c r="BN141" s="78">
        <v>4.8</v>
      </c>
      <c r="BO141" s="78">
        <v>4.37</v>
      </c>
      <c r="BP141" s="74">
        <v>3.9669946366556168</v>
      </c>
      <c r="BQ141" s="75">
        <v>3.9669946366556168</v>
      </c>
      <c r="BR141" s="78">
        <v>4.58</v>
      </c>
      <c r="BS141" s="78">
        <v>3.31</v>
      </c>
      <c r="BT141" s="74">
        <v>5.93</v>
      </c>
      <c r="BU141" s="75">
        <v>5.93</v>
      </c>
      <c r="BV141" s="78">
        <v>5.93</v>
      </c>
      <c r="BW141" s="74">
        <v>7.19</v>
      </c>
      <c r="BX141" s="75">
        <v>7.19</v>
      </c>
      <c r="BY141" s="78">
        <v>7.19</v>
      </c>
      <c r="BZ141" s="74">
        <v>5.71</v>
      </c>
      <c r="CA141" s="75">
        <v>5.71</v>
      </c>
      <c r="CB141" s="78">
        <v>5.71</v>
      </c>
      <c r="CC141" s="74">
        <v>3.44</v>
      </c>
      <c r="CD141" s="75">
        <v>3.44</v>
      </c>
      <c r="CE141" s="78">
        <v>3.44</v>
      </c>
      <c r="CF141" s="74">
        <v>7.16</v>
      </c>
      <c r="CG141" s="75">
        <v>7.16</v>
      </c>
      <c r="CH141" s="78">
        <v>7.16</v>
      </c>
      <c r="CI141" s="74">
        <v>4.9000000000000004</v>
      </c>
      <c r="CJ141" s="75">
        <v>4.9000000000000004</v>
      </c>
      <c r="CK141" s="78">
        <v>4.9000000000000004</v>
      </c>
      <c r="CL141" s="74">
        <v>4.3</v>
      </c>
      <c r="CM141" s="75">
        <v>4.3</v>
      </c>
      <c r="CN141" s="78">
        <v>4.3</v>
      </c>
      <c r="CO141" s="74">
        <v>3.3431499214037244</v>
      </c>
      <c r="CP141" s="75">
        <v>5.61531020259544</v>
      </c>
      <c r="CQ141" s="78">
        <v>6.64</v>
      </c>
      <c r="CR141" s="78">
        <v>5.19</v>
      </c>
      <c r="CS141" s="75">
        <v>4.8698496148290005</v>
      </c>
      <c r="CT141" s="78">
        <v>7.3</v>
      </c>
      <c r="CU141" s="78">
        <v>6.3</v>
      </c>
      <c r="CV141" s="78">
        <v>2.1</v>
      </c>
      <c r="DB141" s="74">
        <v>5.0694800988260749</v>
      </c>
      <c r="DC141" s="75">
        <v>5.17</v>
      </c>
      <c r="DD141" s="78">
        <v>5.17</v>
      </c>
      <c r="DE141" s="75">
        <v>5.04</v>
      </c>
      <c r="DF141" s="78">
        <v>5.04</v>
      </c>
      <c r="DG141" s="74">
        <v>5.6952112961369545</v>
      </c>
      <c r="DH141" s="75">
        <v>5.7</v>
      </c>
      <c r="DI141" s="78">
        <v>5.7</v>
      </c>
      <c r="DJ141" s="75">
        <v>5.4450751500479866</v>
      </c>
      <c r="DK141" s="78">
        <v>5.7</v>
      </c>
      <c r="DL141" s="78">
        <v>1.3</v>
      </c>
      <c r="DM141" s="78">
        <v>-0.1</v>
      </c>
      <c r="DN141" s="78">
        <v>0.1</v>
      </c>
      <c r="DO141" s="78">
        <v>0.5</v>
      </c>
      <c r="DP141" s="74">
        <v>7.0984425335707115</v>
      </c>
      <c r="DQ141" s="75">
        <v>6.32</v>
      </c>
      <c r="DR141" s="53">
        <v>6.32</v>
      </c>
      <c r="DS141" s="75">
        <v>70.809334262063715</v>
      </c>
      <c r="DT141" s="78">
        <v>56.56</v>
      </c>
      <c r="DU141" s="78">
        <v>78.180000000000007</v>
      </c>
      <c r="DV141" s="74">
        <v>3.8736245450028646</v>
      </c>
      <c r="DW141" s="75">
        <v>3.6</v>
      </c>
      <c r="DX141" s="78">
        <v>3.6</v>
      </c>
      <c r="DY141" s="75">
        <v>5.4008151937293469</v>
      </c>
      <c r="DZ141" s="78">
        <v>4.4000000000000004</v>
      </c>
      <c r="EA141" s="78">
        <v>5.6</v>
      </c>
      <c r="EB141" s="78">
        <v>3.1</v>
      </c>
      <c r="EC141" s="74">
        <v>5.2121119561510163</v>
      </c>
      <c r="ED141" s="75">
        <v>5.21</v>
      </c>
      <c r="EE141" s="78">
        <v>5.21</v>
      </c>
      <c r="EF141" s="75">
        <v>5.2896503974984412</v>
      </c>
      <c r="EG141" s="78">
        <v>6.15</v>
      </c>
      <c r="EH141" s="78">
        <v>5.34</v>
      </c>
      <c r="EI141" s="78">
        <v>2.44</v>
      </c>
      <c r="EJ141" s="78">
        <v>-0.5</v>
      </c>
      <c r="EK141" s="74">
        <v>5.3144362275581871</v>
      </c>
      <c r="EL141" s="75">
        <v>5.34</v>
      </c>
      <c r="EM141" s="78">
        <v>5.34</v>
      </c>
      <c r="EN141" s="75">
        <v>3.7690421473792259</v>
      </c>
      <c r="EO141" s="78">
        <v>2.2000000000000002</v>
      </c>
      <c r="EP141" s="78">
        <v>6.3</v>
      </c>
    </row>
    <row r="142" spans="1:146" x14ac:dyDescent="0.2">
      <c r="A142" s="10" t="s">
        <v>138</v>
      </c>
      <c r="B142" s="44"/>
      <c r="C142" s="74">
        <v>5.1060035370653809</v>
      </c>
      <c r="D142" s="75">
        <v>5.2168486155359011</v>
      </c>
      <c r="E142" s="76">
        <v>5.1548088598511477</v>
      </c>
      <c r="F142" s="76">
        <v>5.2238120414142815</v>
      </c>
      <c r="G142" s="75">
        <v>4.0791663287457629</v>
      </c>
      <c r="H142" s="44"/>
      <c r="I142" s="74">
        <v>4.3646350360060531</v>
      </c>
      <c r="J142" s="77">
        <v>4.9000000000000004</v>
      </c>
      <c r="K142" s="53">
        <v>4.9000000000000004</v>
      </c>
      <c r="L142" s="75">
        <v>3.8728809743944161</v>
      </c>
      <c r="M142" s="78">
        <v>4.5</v>
      </c>
      <c r="N142" s="78">
        <v>4.5999999999999996</v>
      </c>
      <c r="O142" s="78">
        <v>3.6</v>
      </c>
      <c r="P142" s="78">
        <v>2</v>
      </c>
      <c r="Q142" s="78">
        <v>2.9</v>
      </c>
      <c r="R142" s="78">
        <v>2.4</v>
      </c>
      <c r="S142" s="78">
        <v>0</v>
      </c>
      <c r="T142" s="74">
        <v>4.8489849630945114</v>
      </c>
      <c r="U142" s="75">
        <v>4.8600000000000003</v>
      </c>
      <c r="V142" s="78">
        <v>4.8600000000000003</v>
      </c>
      <c r="W142" s="75">
        <v>4.5821531991521214</v>
      </c>
      <c r="X142" s="78">
        <v>4.4400000000000004</v>
      </c>
      <c r="Y142" s="78">
        <v>7.24</v>
      </c>
      <c r="Z142" s="78">
        <v>0</v>
      </c>
      <c r="AA142" s="78">
        <v>1.82</v>
      </c>
      <c r="AB142" s="74">
        <v>4.5687244977307033</v>
      </c>
      <c r="AC142" s="75">
        <v>4.5687244977307033</v>
      </c>
      <c r="AD142" s="78">
        <v>4.5999999999999996</v>
      </c>
      <c r="AE142" s="78">
        <v>4.5999999999999996</v>
      </c>
      <c r="AF142" s="78">
        <v>4</v>
      </c>
      <c r="AG142" s="74">
        <v>5.35</v>
      </c>
      <c r="AH142" s="75">
        <v>5.35</v>
      </c>
      <c r="AI142" s="78">
        <v>5.35</v>
      </c>
      <c r="AJ142" s="74">
        <v>-25.56</v>
      </c>
      <c r="AK142" s="75">
        <v>-25.56</v>
      </c>
      <c r="AL142" s="78">
        <v>-25.56</v>
      </c>
      <c r="AM142" s="74">
        <v>5.2083037432088046</v>
      </c>
      <c r="AN142" s="75">
        <v>5.21</v>
      </c>
      <c r="AO142" s="78">
        <v>5.21</v>
      </c>
      <c r="AP142" s="75">
        <v>4.6399999999999997</v>
      </c>
      <c r="AQ142" s="78">
        <v>4.6399999999999997</v>
      </c>
      <c r="AR142" s="74">
        <v>4.0698256959742913</v>
      </c>
      <c r="AS142" s="75">
        <v>4.2</v>
      </c>
      <c r="AT142" s="78">
        <v>4.2</v>
      </c>
      <c r="AU142" s="75">
        <v>4.0131301217600166</v>
      </c>
      <c r="AV142" s="78">
        <v>4.4000000000000004</v>
      </c>
      <c r="AW142" s="78">
        <v>3.8</v>
      </c>
      <c r="AX142" s="78">
        <v>2.6</v>
      </c>
      <c r="AY142" s="78">
        <v>5.7</v>
      </c>
      <c r="AZ142" s="78">
        <v>0</v>
      </c>
      <c r="BA142" s="74">
        <v>5.3905472202022384</v>
      </c>
      <c r="BB142" s="75">
        <v>5.4</v>
      </c>
      <c r="BC142" s="78">
        <v>5.4</v>
      </c>
      <c r="BD142" s="75">
        <v>4.3114751737688968</v>
      </c>
      <c r="BE142" s="78">
        <v>4.9000000000000004</v>
      </c>
      <c r="BF142" s="78">
        <v>4.7</v>
      </c>
      <c r="BG142" s="78">
        <v>1.7</v>
      </c>
      <c r="BH142" s="74">
        <v>4.5782775110010219</v>
      </c>
      <c r="BI142" s="75">
        <v>5.31</v>
      </c>
      <c r="BJ142" s="78">
        <v>5.31</v>
      </c>
      <c r="BK142" s="75">
        <v>4.3842359667865853</v>
      </c>
      <c r="BL142" s="78">
        <v>5.5</v>
      </c>
      <c r="BM142" s="78">
        <v>4.5999999999999996</v>
      </c>
      <c r="BN142" s="78">
        <v>3.87</v>
      </c>
      <c r="BO142" s="78">
        <v>2.2799999999999998</v>
      </c>
      <c r="BP142" s="74">
        <v>4.2406927444615938</v>
      </c>
      <c r="BQ142" s="75">
        <v>4.2406927444615938</v>
      </c>
      <c r="BR142" s="78">
        <v>4.26</v>
      </c>
      <c r="BS142" s="78">
        <v>4.22</v>
      </c>
      <c r="BT142" s="74">
        <v>4.51</v>
      </c>
      <c r="BU142" s="75">
        <v>4.51</v>
      </c>
      <c r="BV142" s="78">
        <v>4.51</v>
      </c>
      <c r="BW142" s="74">
        <v>5.54</v>
      </c>
      <c r="BX142" s="75">
        <v>5.54</v>
      </c>
      <c r="BY142" s="78">
        <v>5.54</v>
      </c>
      <c r="BZ142" s="74">
        <v>4.05</v>
      </c>
      <c r="CA142" s="75">
        <v>4.05</v>
      </c>
      <c r="CB142" s="78">
        <v>4.05</v>
      </c>
      <c r="CC142" s="74">
        <v>5.27</v>
      </c>
      <c r="CD142" s="75">
        <v>5.27</v>
      </c>
      <c r="CE142" s="78">
        <v>5.27</v>
      </c>
      <c r="CF142" s="74">
        <v>5.19</v>
      </c>
      <c r="CG142" s="75">
        <v>5.19</v>
      </c>
      <c r="CH142" s="78">
        <v>5.19</v>
      </c>
      <c r="CI142" s="74">
        <v>4.4000000000000004</v>
      </c>
      <c r="CJ142" s="75">
        <v>4.4000000000000004</v>
      </c>
      <c r="CK142" s="78">
        <v>4.4000000000000004</v>
      </c>
      <c r="CL142" s="74">
        <v>4</v>
      </c>
      <c r="CM142" s="75">
        <v>4</v>
      </c>
      <c r="CN142" s="78">
        <v>4</v>
      </c>
      <c r="CO142" s="74">
        <v>3.3320968027281412</v>
      </c>
      <c r="CP142" s="75">
        <v>5.623601435700972</v>
      </c>
      <c r="CQ142" s="78">
        <v>5.56</v>
      </c>
      <c r="CR142" s="78">
        <v>5.65</v>
      </c>
      <c r="CS142" s="75">
        <v>3.4959176781203074</v>
      </c>
      <c r="CT142" s="78">
        <v>4.7</v>
      </c>
      <c r="CU142" s="78">
        <v>4.3</v>
      </c>
      <c r="CV142" s="78">
        <v>2.1</v>
      </c>
      <c r="DB142" s="74">
        <v>5.0334955974715445</v>
      </c>
      <c r="DC142" s="75">
        <v>5.25</v>
      </c>
      <c r="DD142" s="78">
        <v>5.25</v>
      </c>
      <c r="DE142" s="75">
        <v>4.97</v>
      </c>
      <c r="DF142" s="78">
        <v>4.97</v>
      </c>
      <c r="DG142" s="74">
        <v>5.895135033338458</v>
      </c>
      <c r="DH142" s="75">
        <v>5.9</v>
      </c>
      <c r="DI142" s="78">
        <v>5.9</v>
      </c>
      <c r="DJ142" s="75">
        <v>5.6410153286391607</v>
      </c>
      <c r="DK142" s="78">
        <v>5.9</v>
      </c>
      <c r="DL142" s="78">
        <v>1.5</v>
      </c>
      <c r="DM142" s="78">
        <v>0</v>
      </c>
      <c r="DN142" s="78">
        <v>0</v>
      </c>
      <c r="DO142" s="78">
        <v>0</v>
      </c>
      <c r="DP142" s="74">
        <v>4.9064386727442706</v>
      </c>
      <c r="DQ142" s="75">
        <v>4.84</v>
      </c>
      <c r="DR142" s="53">
        <v>4.84</v>
      </c>
      <c r="DS142" s="75">
        <v>10.344048905035796</v>
      </c>
      <c r="DT142" s="78">
        <v>7.51</v>
      </c>
      <c r="DU142" s="78">
        <v>11.81</v>
      </c>
      <c r="DV142" s="74">
        <v>4.7809421110486729</v>
      </c>
      <c r="DW142" s="75">
        <v>5</v>
      </c>
      <c r="DX142" s="78">
        <v>5</v>
      </c>
      <c r="DY142" s="75">
        <v>3.5583063291135084</v>
      </c>
      <c r="DZ142" s="78">
        <v>5.5</v>
      </c>
      <c r="EA142" s="78">
        <v>3.3</v>
      </c>
      <c r="EB142" s="78">
        <v>2.6</v>
      </c>
      <c r="EC142" s="74">
        <v>4.0069213376056521</v>
      </c>
      <c r="ED142" s="75">
        <v>3.99</v>
      </c>
      <c r="EE142" s="78">
        <v>3.99</v>
      </c>
      <c r="EF142" s="75">
        <v>4.6281719932237975</v>
      </c>
      <c r="EG142" s="78">
        <v>4.8499999999999996</v>
      </c>
      <c r="EH142" s="78">
        <v>4.8</v>
      </c>
      <c r="EI142" s="78">
        <v>2.67</v>
      </c>
      <c r="EJ142" s="78">
        <v>0</v>
      </c>
      <c r="EK142" s="74">
        <v>4.8202636246695532</v>
      </c>
      <c r="EL142" s="75">
        <v>4.9000000000000004</v>
      </c>
      <c r="EM142" s="78">
        <v>4.9000000000000004</v>
      </c>
      <c r="EN142" s="75">
        <v>0</v>
      </c>
      <c r="EO142" s="78">
        <v>0</v>
      </c>
      <c r="EP142" s="78">
        <v>0</v>
      </c>
    </row>
    <row r="143" spans="1:146" x14ac:dyDescent="0.2">
      <c r="A143" s="10" t="s">
        <v>139</v>
      </c>
      <c r="B143" s="44"/>
      <c r="C143" s="74">
        <v>1.3867747856156321</v>
      </c>
      <c r="D143" s="75">
        <v>1.3746415259446516</v>
      </c>
      <c r="E143" s="76">
        <v>1.8528734251977463</v>
      </c>
      <c r="F143" s="76">
        <v>1.3209641323706356</v>
      </c>
      <c r="G143" s="75">
        <v>1.4991738443765468</v>
      </c>
      <c r="H143" s="44"/>
      <c r="I143" s="74">
        <v>0.5287666438498837</v>
      </c>
      <c r="J143" s="77">
        <v>0.8</v>
      </c>
      <c r="K143" s="53">
        <v>0.8</v>
      </c>
      <c r="L143" s="75">
        <v>0.27962799357974155</v>
      </c>
      <c r="M143" s="78">
        <v>0.3</v>
      </c>
      <c r="N143" s="78">
        <v>0.9</v>
      </c>
      <c r="O143" s="78">
        <v>-1.7</v>
      </c>
      <c r="P143" s="78">
        <v>0</v>
      </c>
      <c r="Q143" s="78">
        <v>0</v>
      </c>
      <c r="R143" s="78">
        <v>0</v>
      </c>
      <c r="S143" s="78">
        <v>0</v>
      </c>
      <c r="T143" s="74">
        <v>0.54273576645078636</v>
      </c>
      <c r="U143" s="75">
        <v>0.48</v>
      </c>
      <c r="V143" s="78">
        <v>0.48</v>
      </c>
      <c r="W143" s="75">
        <v>2.0624669637197877</v>
      </c>
      <c r="X143" s="78">
        <v>1.19</v>
      </c>
      <c r="Y143" s="78">
        <v>2.89</v>
      </c>
      <c r="Z143" s="78">
        <v>0</v>
      </c>
      <c r="AA143" s="78">
        <v>2.75</v>
      </c>
      <c r="AB143" s="74">
        <v>2.0853231583459135</v>
      </c>
      <c r="AC143" s="75">
        <v>2.0853231583459135</v>
      </c>
      <c r="AD143" s="78">
        <v>2.2000000000000002</v>
      </c>
      <c r="AE143" s="78">
        <v>2.2000000000000002</v>
      </c>
      <c r="AF143" s="78">
        <v>0</v>
      </c>
      <c r="AG143" s="74">
        <v>0.85</v>
      </c>
      <c r="AH143" s="75">
        <v>0.85</v>
      </c>
      <c r="AI143" s="78">
        <v>0.85</v>
      </c>
      <c r="AJ143" s="74">
        <v>-19.16</v>
      </c>
      <c r="AK143" s="75">
        <v>-19.16</v>
      </c>
      <c r="AL143" s="78">
        <v>-19.16</v>
      </c>
      <c r="AM143" s="74">
        <v>0.90511852926465819</v>
      </c>
      <c r="AN143" s="75">
        <v>0.9</v>
      </c>
      <c r="AO143" s="78">
        <v>0.9</v>
      </c>
      <c r="AP143" s="75">
        <v>2.62</v>
      </c>
      <c r="AQ143" s="78">
        <v>2.62</v>
      </c>
      <c r="AR143" s="74">
        <v>2.4394969548721686</v>
      </c>
      <c r="AS143" s="75">
        <v>1.7</v>
      </c>
      <c r="AT143" s="78">
        <v>1.7</v>
      </c>
      <c r="AU143" s="75">
        <v>2.7615743786769835</v>
      </c>
      <c r="AV143" s="78">
        <v>2.5</v>
      </c>
      <c r="AW143" s="78">
        <v>3.4</v>
      </c>
      <c r="AX143" s="78">
        <v>3.6</v>
      </c>
      <c r="AY143" s="78">
        <v>3.2</v>
      </c>
      <c r="AZ143" s="78">
        <v>0</v>
      </c>
      <c r="BA143" s="74">
        <v>0.5186977923323316</v>
      </c>
      <c r="BB143" s="75">
        <v>0.5</v>
      </c>
      <c r="BC143" s="78">
        <v>0.5</v>
      </c>
      <c r="BD143" s="75">
        <v>2.6531244337536979</v>
      </c>
      <c r="BE143" s="78">
        <v>2.9</v>
      </c>
      <c r="BF143" s="78">
        <v>2.8</v>
      </c>
      <c r="BG143" s="78">
        <v>1.6</v>
      </c>
      <c r="BH143" s="74">
        <v>4.4115932684721519E-2</v>
      </c>
      <c r="BI143" s="75">
        <v>0.12</v>
      </c>
      <c r="BJ143" s="78">
        <v>0.12</v>
      </c>
      <c r="BK143" s="75">
        <v>2.3992645749434344E-2</v>
      </c>
      <c r="BL143" s="78">
        <v>0.53</v>
      </c>
      <c r="BM143" s="78">
        <v>0.28000000000000003</v>
      </c>
      <c r="BN143" s="78">
        <v>-0.16</v>
      </c>
      <c r="BO143" s="78">
        <v>-1.34</v>
      </c>
      <c r="BP143" s="74">
        <v>3.135955519963225</v>
      </c>
      <c r="BQ143" s="75">
        <v>3.135955519963225</v>
      </c>
      <c r="BR143" s="78">
        <v>3.72</v>
      </c>
      <c r="BS143" s="78">
        <v>2.5099999999999998</v>
      </c>
      <c r="BT143" s="74">
        <v>2.27</v>
      </c>
      <c r="BU143" s="75">
        <v>2.27</v>
      </c>
      <c r="BV143" s="78">
        <v>2.27</v>
      </c>
      <c r="BW143" s="74">
        <v>1.1000000000000001</v>
      </c>
      <c r="BX143" s="75">
        <v>1.1000000000000001</v>
      </c>
      <c r="BY143" s="78">
        <v>1.1000000000000001</v>
      </c>
      <c r="BZ143" s="74">
        <v>2.2200000000000002</v>
      </c>
      <c r="CA143" s="75">
        <v>2.2200000000000002</v>
      </c>
      <c r="CB143" s="78">
        <v>2.2200000000000002</v>
      </c>
      <c r="CC143" s="74">
        <v>3.8</v>
      </c>
      <c r="CD143" s="75">
        <v>3.8</v>
      </c>
      <c r="CE143" s="78">
        <v>3.8</v>
      </c>
      <c r="CF143" s="74">
        <v>6</v>
      </c>
      <c r="CG143" s="75">
        <v>6</v>
      </c>
      <c r="CH143" s="78">
        <v>6</v>
      </c>
      <c r="CI143" s="74">
        <v>2.2999999999999998</v>
      </c>
      <c r="CJ143" s="75">
        <v>2.2999999999999998</v>
      </c>
      <c r="CK143" s="78">
        <v>2.2999999999999998</v>
      </c>
      <c r="CL143" s="74">
        <v>3.5</v>
      </c>
      <c r="CM143" s="75">
        <v>3.5</v>
      </c>
      <c r="CN143" s="78">
        <v>3.5</v>
      </c>
      <c r="CO143" s="74">
        <v>0.83663431789281462</v>
      </c>
      <c r="CP143" s="75">
        <v>1.3812004785669907</v>
      </c>
      <c r="CQ143" s="78">
        <v>1.36</v>
      </c>
      <c r="CR143" s="78">
        <v>1.39</v>
      </c>
      <c r="CS143" s="75">
        <v>2.4346037742423192</v>
      </c>
      <c r="CT143" s="78">
        <v>1.7</v>
      </c>
      <c r="CU143" s="78">
        <v>2.7</v>
      </c>
      <c r="CV143" s="78">
        <v>3.1</v>
      </c>
      <c r="DB143" s="74">
        <v>1.4468030997290942</v>
      </c>
      <c r="DC143" s="75">
        <v>1.47</v>
      </c>
      <c r="DD143" s="78">
        <v>1.47</v>
      </c>
      <c r="DE143" s="75">
        <v>1.44</v>
      </c>
      <c r="DF143" s="78">
        <v>1.44</v>
      </c>
      <c r="DG143" s="74">
        <v>1.6982793325544665</v>
      </c>
      <c r="DH143" s="75">
        <v>1.7</v>
      </c>
      <c r="DI143" s="78">
        <v>1.7</v>
      </c>
      <c r="DJ143" s="75">
        <v>1.6084009153802756</v>
      </c>
      <c r="DK143" s="78">
        <v>1.7</v>
      </c>
      <c r="DL143" s="78">
        <v>0</v>
      </c>
      <c r="DM143" s="78">
        <v>0</v>
      </c>
      <c r="DN143" s="78">
        <v>0</v>
      </c>
      <c r="DO143" s="78">
        <v>0</v>
      </c>
      <c r="DP143" s="74">
        <v>2.2722369931756936</v>
      </c>
      <c r="DQ143" s="75">
        <v>2.2999999999999998</v>
      </c>
      <c r="DR143" s="53">
        <v>2.2999999999999998</v>
      </c>
      <c r="DS143" s="75">
        <v>0</v>
      </c>
      <c r="DT143" s="78">
        <v>0</v>
      </c>
      <c r="DU143" s="78">
        <v>0</v>
      </c>
      <c r="DV143" s="74">
        <v>-0.84805517747981141</v>
      </c>
      <c r="DW143" s="75">
        <v>-1</v>
      </c>
      <c r="DX143" s="78">
        <v>-1</v>
      </c>
      <c r="DY143" s="75">
        <v>0</v>
      </c>
      <c r="DZ143" s="78">
        <v>0</v>
      </c>
      <c r="EA143" s="78">
        <v>0</v>
      </c>
      <c r="EB143" s="78">
        <v>0</v>
      </c>
      <c r="EC143" s="74">
        <v>1.3370393919265171</v>
      </c>
      <c r="ED143" s="75">
        <v>1.22</v>
      </c>
      <c r="EE143" s="78">
        <v>1.22</v>
      </c>
      <c r="EF143" s="75">
        <v>5.6340282389081136</v>
      </c>
      <c r="EG143" s="78">
        <v>6.56</v>
      </c>
      <c r="EH143" s="78">
        <v>5.99</v>
      </c>
      <c r="EI143" s="78">
        <v>0</v>
      </c>
      <c r="EJ143" s="78">
        <v>0</v>
      </c>
      <c r="EK143" s="74">
        <v>2.7544363569540304</v>
      </c>
      <c r="EL143" s="75">
        <v>2.8</v>
      </c>
      <c r="EM143" s="78">
        <v>2.8</v>
      </c>
      <c r="EN143" s="75">
        <v>0</v>
      </c>
      <c r="EO143" s="78">
        <v>0</v>
      </c>
      <c r="EP143" s="78">
        <v>0</v>
      </c>
    </row>
    <row r="144" spans="1:146" x14ac:dyDescent="0.2">
      <c r="A144" s="6"/>
      <c r="B144" s="44"/>
      <c r="C144" s="50"/>
      <c r="D144" s="51"/>
      <c r="E144" s="47"/>
      <c r="F144" s="47"/>
      <c r="G144" s="51"/>
      <c r="H144" s="44"/>
      <c r="I144" s="74"/>
      <c r="J144" s="51"/>
      <c r="K144" s="53"/>
      <c r="L144" s="75"/>
      <c r="M144" s="53"/>
      <c r="N144" s="53"/>
      <c r="O144" s="53"/>
      <c r="P144" s="53"/>
      <c r="Q144" s="53"/>
      <c r="R144" s="53"/>
      <c r="S144" s="53"/>
      <c r="T144" s="74"/>
      <c r="U144" s="75"/>
      <c r="V144" s="53"/>
      <c r="W144" s="75"/>
      <c r="X144" s="53"/>
      <c r="Y144" s="53"/>
      <c r="Z144" s="53"/>
      <c r="AA144" s="53"/>
      <c r="AB144" s="74"/>
      <c r="AC144" s="75"/>
      <c r="AD144" s="53"/>
      <c r="AE144" s="53"/>
      <c r="AF144" s="53"/>
      <c r="AG144" s="74"/>
      <c r="AH144" s="75"/>
      <c r="AI144" s="53"/>
      <c r="AJ144" s="50"/>
      <c r="AK144" s="51"/>
      <c r="AL144" s="53"/>
      <c r="AM144" s="74"/>
      <c r="AN144" s="51"/>
      <c r="AO144" s="53"/>
      <c r="AP144" s="51"/>
      <c r="AQ144" s="53"/>
      <c r="AR144" s="74"/>
      <c r="AS144" s="75"/>
      <c r="AT144" s="53"/>
      <c r="AU144" s="75"/>
      <c r="AV144" s="53"/>
      <c r="AW144" s="53"/>
      <c r="AX144" s="53"/>
      <c r="AY144" s="53"/>
      <c r="AZ144" s="53"/>
      <c r="BA144" s="74"/>
      <c r="BB144" s="75"/>
      <c r="BC144" s="53"/>
      <c r="BD144" s="75"/>
      <c r="BE144" s="53"/>
      <c r="BF144" s="53"/>
      <c r="BG144" s="53"/>
      <c r="BH144" s="74"/>
      <c r="BI144" s="75"/>
      <c r="BJ144" s="53"/>
      <c r="BK144" s="75"/>
      <c r="BL144" s="53"/>
      <c r="BM144" s="53"/>
      <c r="BN144" s="53"/>
      <c r="BO144" s="53"/>
      <c r="BP144" s="74"/>
      <c r="BQ144" s="75"/>
      <c r="BR144" s="53"/>
      <c r="BS144" s="53"/>
      <c r="BT144" s="74"/>
      <c r="BU144" s="75"/>
      <c r="BV144" s="53"/>
      <c r="BW144" s="74"/>
      <c r="BX144" s="75"/>
      <c r="BY144" s="53"/>
      <c r="BZ144" s="74"/>
      <c r="CA144" s="75"/>
      <c r="CB144" s="53"/>
      <c r="CC144" s="74"/>
      <c r="CD144" s="75"/>
      <c r="CE144" s="53"/>
      <c r="CF144" s="74"/>
      <c r="CG144" s="75"/>
      <c r="CH144" s="53"/>
      <c r="CI144" s="74"/>
      <c r="CJ144" s="75"/>
      <c r="CK144" s="53"/>
      <c r="CL144" s="74"/>
      <c r="CM144" s="75"/>
      <c r="CN144" s="53"/>
      <c r="CO144" s="74"/>
      <c r="CP144" s="75"/>
      <c r="CQ144" s="53"/>
      <c r="CR144" s="53"/>
      <c r="CS144" s="75"/>
      <c r="CT144" s="53"/>
      <c r="CU144" s="53"/>
      <c r="CV144" s="53"/>
      <c r="DB144" s="74"/>
      <c r="DC144" s="75"/>
      <c r="DD144" s="53"/>
      <c r="DE144" s="75"/>
      <c r="DF144" s="53"/>
      <c r="DG144" s="74"/>
      <c r="DH144" s="75"/>
      <c r="DI144" s="53"/>
      <c r="DJ144" s="75"/>
      <c r="DK144" s="53"/>
      <c r="DL144" s="53"/>
      <c r="DM144" s="53"/>
      <c r="DN144" s="53"/>
      <c r="DO144" s="53"/>
      <c r="DP144" s="74"/>
      <c r="DQ144" s="75"/>
      <c r="DR144" s="53"/>
      <c r="DS144" s="75"/>
      <c r="DT144" s="53"/>
      <c r="DU144" s="53"/>
      <c r="DV144" s="74"/>
      <c r="DW144" s="75"/>
      <c r="DX144" s="53"/>
      <c r="DY144" s="75"/>
      <c r="DZ144" s="53"/>
      <c r="EA144" s="53"/>
      <c r="EB144" s="53"/>
      <c r="EC144" s="74"/>
      <c r="ED144" s="75"/>
      <c r="EE144" s="53"/>
      <c r="EF144" s="75"/>
      <c r="EG144" s="53"/>
      <c r="EH144" s="53"/>
      <c r="EI144" s="53"/>
      <c r="EJ144" s="53"/>
      <c r="EK144" s="74"/>
      <c r="EL144" s="75"/>
      <c r="EM144" s="53"/>
      <c r="EN144" s="75"/>
      <c r="EO144" s="53"/>
      <c r="EP144" s="53"/>
    </row>
    <row r="145" spans="1:146" x14ac:dyDescent="0.2">
      <c r="A145" s="10" t="s">
        <v>140</v>
      </c>
      <c r="B145" s="44"/>
      <c r="C145" s="74">
        <v>34.273199734468108</v>
      </c>
      <c r="D145" s="75">
        <v>34.536362148209705</v>
      </c>
      <c r="E145" s="80">
        <v>37.27087721530846</v>
      </c>
      <c r="F145" s="80">
        <v>34.229436487834505</v>
      </c>
      <c r="G145" s="75">
        <v>31.835338153334057</v>
      </c>
      <c r="H145" s="44"/>
      <c r="I145" s="74">
        <v>31.567999952621076</v>
      </c>
      <c r="J145" s="51">
        <v>31.6</v>
      </c>
      <c r="K145" s="53">
        <v>31.6</v>
      </c>
      <c r="L145" s="75">
        <v>31.538606633430078</v>
      </c>
      <c r="M145" s="78">
        <v>56.6</v>
      </c>
      <c r="N145" s="78">
        <v>40.700000000000003</v>
      </c>
      <c r="O145" s="78">
        <v>16.3</v>
      </c>
      <c r="P145" s="78">
        <v>0</v>
      </c>
      <c r="Q145" s="78">
        <v>12.5</v>
      </c>
      <c r="R145" s="78">
        <v>24.4</v>
      </c>
      <c r="S145" s="78">
        <v>0</v>
      </c>
      <c r="T145" s="74">
        <v>34.213407061304451</v>
      </c>
      <c r="U145" s="75">
        <v>34.96</v>
      </c>
      <c r="V145" s="78">
        <v>34.96</v>
      </c>
      <c r="W145" s="75">
        <v>16.127701812346707</v>
      </c>
      <c r="X145" s="78">
        <v>0</v>
      </c>
      <c r="Y145" s="78">
        <v>53.46</v>
      </c>
      <c r="Z145" s="78">
        <v>100</v>
      </c>
      <c r="AA145" s="78">
        <v>0</v>
      </c>
      <c r="AB145" s="74">
        <v>22.603290764750422</v>
      </c>
      <c r="AC145" s="75">
        <v>22.603290764750422</v>
      </c>
      <c r="AD145" s="78">
        <v>22.4</v>
      </c>
      <c r="AE145" s="78">
        <v>22.4</v>
      </c>
      <c r="AF145" s="78">
        <v>26.3</v>
      </c>
      <c r="AG145" s="74">
        <v>22.33</v>
      </c>
      <c r="AH145" s="75">
        <v>22.33</v>
      </c>
      <c r="AI145" s="78">
        <v>22.33</v>
      </c>
      <c r="AJ145" s="74">
        <v>0</v>
      </c>
      <c r="AK145" s="75">
        <v>0</v>
      </c>
      <c r="AL145" s="78">
        <v>0</v>
      </c>
      <c r="AM145" s="74">
        <v>34.057137070861302</v>
      </c>
      <c r="AN145" s="75">
        <v>34</v>
      </c>
      <c r="AO145" s="78">
        <v>34</v>
      </c>
      <c r="AP145" s="75">
        <v>53.2</v>
      </c>
      <c r="AQ145" s="78">
        <v>53.2</v>
      </c>
      <c r="AR145" s="74">
        <v>27.099401000964569</v>
      </c>
      <c r="AS145" s="75">
        <v>22.1</v>
      </c>
      <c r="AT145" s="78">
        <v>22.1</v>
      </c>
      <c r="AU145" s="75">
        <v>29.276819290991494</v>
      </c>
      <c r="AV145" s="78">
        <v>38.299999999999997</v>
      </c>
      <c r="AW145" s="78">
        <v>14.2</v>
      </c>
      <c r="AX145" s="78">
        <v>0</v>
      </c>
      <c r="AY145" s="78">
        <v>36.4</v>
      </c>
      <c r="AZ145" s="78">
        <v>0</v>
      </c>
      <c r="BA145" s="74">
        <v>37.897915141435611</v>
      </c>
      <c r="BB145" s="75">
        <v>38</v>
      </c>
      <c r="BC145" s="78">
        <v>38</v>
      </c>
      <c r="BD145" s="75">
        <v>26.244526445444876</v>
      </c>
      <c r="BE145" s="78">
        <v>36.1</v>
      </c>
      <c r="BF145" s="78">
        <v>26.1</v>
      </c>
      <c r="BG145" s="78">
        <v>0</v>
      </c>
      <c r="BH145" s="74">
        <v>34.108593723925175</v>
      </c>
      <c r="BI145" s="75">
        <v>29.97</v>
      </c>
      <c r="BJ145" s="78">
        <v>29.97</v>
      </c>
      <c r="BK145" s="75">
        <v>35.20608509413745</v>
      </c>
      <c r="BL145" s="78">
        <v>46.25</v>
      </c>
      <c r="BM145" s="78">
        <v>38.11</v>
      </c>
      <c r="BN145" s="78">
        <v>31.86</v>
      </c>
      <c r="BO145" s="78">
        <v>9.94</v>
      </c>
      <c r="BP145" s="74">
        <v>15.192621461889489</v>
      </c>
      <c r="BQ145" s="75">
        <v>15.192621461889489</v>
      </c>
      <c r="BR145" s="78">
        <v>3.56</v>
      </c>
      <c r="BS145" s="78">
        <v>27.66</v>
      </c>
      <c r="BT145" s="74">
        <v>34.200000000000003</v>
      </c>
      <c r="BU145" s="75">
        <v>34.200000000000003</v>
      </c>
      <c r="BV145" s="78">
        <v>34.200000000000003</v>
      </c>
      <c r="BW145" s="74">
        <v>48.1</v>
      </c>
      <c r="BX145" s="75">
        <v>48.1</v>
      </c>
      <c r="BY145" s="78">
        <v>48.1</v>
      </c>
      <c r="BZ145" s="74">
        <v>24.96</v>
      </c>
      <c r="CA145" s="75">
        <v>24.96</v>
      </c>
      <c r="CB145" s="78">
        <v>24.96</v>
      </c>
      <c r="CC145" s="74">
        <v>25.45</v>
      </c>
      <c r="CD145" s="75">
        <v>25.45</v>
      </c>
      <c r="CE145" s="78">
        <v>25.45</v>
      </c>
      <c r="CF145" s="74">
        <v>10.1</v>
      </c>
      <c r="CG145" s="75">
        <v>10.1</v>
      </c>
      <c r="CH145" s="78">
        <v>10.1</v>
      </c>
      <c r="CI145" s="74">
        <v>24.7</v>
      </c>
      <c r="CJ145" s="75">
        <v>24.7</v>
      </c>
      <c r="CK145" s="78">
        <v>24.7</v>
      </c>
      <c r="CL145" s="74">
        <v>10.94</v>
      </c>
      <c r="CM145" s="75">
        <v>10.94</v>
      </c>
      <c r="CN145" s="78">
        <v>10.94</v>
      </c>
      <c r="CO145" s="74">
        <v>21.288838804616574</v>
      </c>
      <c r="CP145" s="75">
        <v>35.387755930834643</v>
      </c>
      <c r="CQ145" s="78">
        <v>46.2</v>
      </c>
      <c r="CR145" s="78">
        <v>30.9</v>
      </c>
      <c r="CS145" s="75">
        <v>49.715810645708522</v>
      </c>
      <c r="CT145" s="78">
        <v>91.3</v>
      </c>
      <c r="CU145" s="78">
        <v>83.6</v>
      </c>
      <c r="CV145" s="78">
        <v>0</v>
      </c>
      <c r="DB145" s="74">
        <v>34.962875651652745</v>
      </c>
      <c r="DC145" s="75">
        <v>30.54</v>
      </c>
      <c r="DD145" s="78">
        <v>30.54</v>
      </c>
      <c r="DE145" s="75">
        <v>36.26</v>
      </c>
      <c r="DF145" s="78">
        <v>36.26</v>
      </c>
      <c r="DG145" s="74">
        <v>43.580553448200284</v>
      </c>
      <c r="DH145" s="75">
        <v>43.6</v>
      </c>
      <c r="DI145" s="78">
        <v>43.6</v>
      </c>
      <c r="DJ145" s="75">
        <v>42.564770125402099</v>
      </c>
      <c r="DK145" s="78">
        <v>43.6</v>
      </c>
      <c r="DL145" s="78">
        <v>0</v>
      </c>
      <c r="DM145" s="78">
        <v>91</v>
      </c>
      <c r="DN145" s="78">
        <v>89.1</v>
      </c>
      <c r="DO145" s="78">
        <v>88.9</v>
      </c>
      <c r="DP145" s="74">
        <v>39.479165173597842</v>
      </c>
      <c r="DQ145" s="75">
        <v>39.65</v>
      </c>
      <c r="DR145" s="53">
        <v>39.65</v>
      </c>
      <c r="DS145" s="75">
        <v>25.497350641394732</v>
      </c>
      <c r="DT145" s="78">
        <v>15.42</v>
      </c>
      <c r="DU145" s="78">
        <v>30.71</v>
      </c>
      <c r="DV145" s="74">
        <v>27.903251471856453</v>
      </c>
      <c r="DW145" s="75">
        <v>27.5</v>
      </c>
      <c r="DX145" s="78">
        <v>27.5</v>
      </c>
      <c r="DY145" s="75">
        <v>30.153933613321222</v>
      </c>
      <c r="DZ145" s="78">
        <v>53</v>
      </c>
      <c r="EA145" s="78">
        <v>27.1</v>
      </c>
      <c r="EB145" s="78">
        <v>19.5</v>
      </c>
      <c r="EC145" s="74">
        <v>34.496013766707705</v>
      </c>
      <c r="ED145" s="75">
        <v>34.17</v>
      </c>
      <c r="EE145" s="78">
        <v>34.17</v>
      </c>
      <c r="EF145" s="75">
        <v>46.465296043780775</v>
      </c>
      <c r="EG145" s="78">
        <v>37.01</v>
      </c>
      <c r="EH145" s="78">
        <v>55.18</v>
      </c>
      <c r="EI145" s="78">
        <v>0</v>
      </c>
      <c r="EJ145" s="78">
        <v>100</v>
      </c>
      <c r="EK145" s="74">
        <v>30.785723970913619</v>
      </c>
      <c r="EL145" s="75">
        <v>31.1</v>
      </c>
      <c r="EM145" s="78">
        <v>31.1</v>
      </c>
      <c r="EN145" s="75">
        <v>11.786950765678089</v>
      </c>
      <c r="EO145" s="78">
        <v>0</v>
      </c>
      <c r="EP145" s="78">
        <v>30.8</v>
      </c>
    </row>
    <row r="146" spans="1:146" x14ac:dyDescent="0.2">
      <c r="A146" s="10" t="s">
        <v>141</v>
      </c>
      <c r="B146" s="44"/>
      <c r="C146" s="74">
        <v>44.303269104801785</v>
      </c>
      <c r="D146" s="75">
        <v>44.659776928498239</v>
      </c>
      <c r="E146" s="80">
        <v>38.289650121600296</v>
      </c>
      <c r="F146" s="80">
        <v>45.374768555498186</v>
      </c>
      <c r="G146" s="75">
        <v>41.000682255842797</v>
      </c>
      <c r="H146" s="44"/>
      <c r="I146" s="74">
        <v>35.858465822586695</v>
      </c>
      <c r="J146" s="51">
        <v>45.2</v>
      </c>
      <c r="K146" s="53">
        <v>45.2</v>
      </c>
      <c r="L146" s="75">
        <v>27.277894282834513</v>
      </c>
      <c r="M146" s="78">
        <v>26.2</v>
      </c>
      <c r="N146" s="78">
        <v>36.299999999999997</v>
      </c>
      <c r="O146" s="78">
        <v>36.799999999999997</v>
      </c>
      <c r="P146" s="78">
        <v>0</v>
      </c>
      <c r="Q146" s="78">
        <v>87.5</v>
      </c>
      <c r="R146" s="78">
        <v>75.599999999999994</v>
      </c>
      <c r="S146" s="78">
        <v>18</v>
      </c>
      <c r="T146" s="74">
        <v>55.882836622639218</v>
      </c>
      <c r="U146" s="75">
        <v>55.8</v>
      </c>
      <c r="V146" s="78">
        <v>55.8</v>
      </c>
      <c r="W146" s="75">
        <v>57.889497365358672</v>
      </c>
      <c r="X146" s="78">
        <v>98.76</v>
      </c>
      <c r="Y146" s="78">
        <v>43.99</v>
      </c>
      <c r="Z146" s="78">
        <v>0</v>
      </c>
      <c r="AA146" s="78">
        <v>0</v>
      </c>
      <c r="AB146" s="74">
        <v>57.054455692385361</v>
      </c>
      <c r="AC146" s="75">
        <v>57.054455692385361</v>
      </c>
      <c r="AD146" s="78">
        <v>56.7</v>
      </c>
      <c r="AE146" s="78">
        <v>56.7</v>
      </c>
      <c r="AF146" s="78">
        <v>63.5</v>
      </c>
      <c r="AG146" s="74">
        <v>38.85</v>
      </c>
      <c r="AH146" s="75">
        <v>38.85</v>
      </c>
      <c r="AI146" s="78">
        <v>38.85</v>
      </c>
      <c r="AJ146" s="74">
        <v>0</v>
      </c>
      <c r="AK146" s="75">
        <v>0</v>
      </c>
      <c r="AL146" s="78">
        <v>0</v>
      </c>
      <c r="AM146" s="74">
        <v>50.987501265749088</v>
      </c>
      <c r="AN146" s="75">
        <v>51</v>
      </c>
      <c r="AO146" s="78">
        <v>51</v>
      </c>
      <c r="AP146" s="75">
        <v>46.8</v>
      </c>
      <c r="AQ146" s="78">
        <v>46.8</v>
      </c>
      <c r="AR146" s="74">
        <v>46.875617804857427</v>
      </c>
      <c r="AS146" s="75">
        <v>52.3</v>
      </c>
      <c r="AT146" s="78">
        <v>52.3</v>
      </c>
      <c r="AU146" s="75">
        <v>44.513104975516256</v>
      </c>
      <c r="AV146" s="78">
        <v>33.6</v>
      </c>
      <c r="AW146" s="78">
        <v>61.4</v>
      </c>
      <c r="AX146" s="78">
        <v>82.5</v>
      </c>
      <c r="AY146" s="78">
        <v>53.1</v>
      </c>
      <c r="AZ146" s="78">
        <v>0</v>
      </c>
      <c r="BA146" s="74">
        <v>44.712000541031536</v>
      </c>
      <c r="BB146" s="75">
        <v>44.6</v>
      </c>
      <c r="BC146" s="78">
        <v>44.6</v>
      </c>
      <c r="BD146" s="75">
        <v>57.497303446441158</v>
      </c>
      <c r="BE146" s="78">
        <v>63.4</v>
      </c>
      <c r="BF146" s="78">
        <v>73.3</v>
      </c>
      <c r="BG146" s="78">
        <v>0</v>
      </c>
      <c r="BH146" s="74">
        <v>58.250032427037411</v>
      </c>
      <c r="BI146" s="75">
        <v>62.49</v>
      </c>
      <c r="BJ146" s="78">
        <v>62.49</v>
      </c>
      <c r="BK146" s="75">
        <v>57.125658272018178</v>
      </c>
      <c r="BL146" s="78">
        <v>42.41</v>
      </c>
      <c r="BM146" s="78">
        <v>53.72</v>
      </c>
      <c r="BN146" s="78">
        <v>61.44</v>
      </c>
      <c r="BO146" s="78">
        <v>90.06</v>
      </c>
      <c r="BP146" s="74">
        <v>61.235981063873197</v>
      </c>
      <c r="BQ146" s="75">
        <v>61.235981063873197</v>
      </c>
      <c r="BR146" s="78">
        <v>70.599999999999994</v>
      </c>
      <c r="BS146" s="78">
        <v>51.2</v>
      </c>
      <c r="BT146" s="74">
        <v>51.6</v>
      </c>
      <c r="BU146" s="75">
        <v>51.6</v>
      </c>
      <c r="BV146" s="78">
        <v>51.6</v>
      </c>
      <c r="BW146" s="74">
        <v>40.4</v>
      </c>
      <c r="BX146" s="75">
        <v>40.4</v>
      </c>
      <c r="BY146" s="78">
        <v>40.4</v>
      </c>
      <c r="BZ146" s="74">
        <v>61.43</v>
      </c>
      <c r="CA146" s="75">
        <v>61.43</v>
      </c>
      <c r="CB146" s="78">
        <v>61.43</v>
      </c>
      <c r="CC146" s="74">
        <v>62.21</v>
      </c>
      <c r="CD146" s="75">
        <v>62.21</v>
      </c>
      <c r="CE146" s="78">
        <v>62.21</v>
      </c>
      <c r="CF146" s="74">
        <v>71.069999999999993</v>
      </c>
      <c r="CG146" s="75">
        <v>71.069999999999993</v>
      </c>
      <c r="CH146" s="78">
        <v>71.069999999999993</v>
      </c>
      <c r="CI146" s="74">
        <v>68.5</v>
      </c>
      <c r="CJ146" s="75">
        <v>68.5</v>
      </c>
      <c r="CK146" s="78">
        <v>68.5</v>
      </c>
      <c r="CL146" s="74">
        <v>45.7</v>
      </c>
      <c r="CM146" s="75">
        <v>45.7</v>
      </c>
      <c r="CN146" s="78">
        <v>45.7</v>
      </c>
      <c r="CO146" s="74">
        <v>21.525705722109944</v>
      </c>
      <c r="CP146" s="75">
        <v>36.698759189618237</v>
      </c>
      <c r="CQ146" s="78">
        <v>32.6</v>
      </c>
      <c r="CR146" s="78">
        <v>38.4</v>
      </c>
      <c r="CS146" s="75">
        <v>3.8932024208960376</v>
      </c>
      <c r="CT146" s="78">
        <v>5.7</v>
      </c>
      <c r="CU146" s="78">
        <v>12.4</v>
      </c>
      <c r="CV146" s="78">
        <v>0</v>
      </c>
      <c r="DB146" s="74">
        <v>57.634204312226473</v>
      </c>
      <c r="DC146" s="75">
        <v>65.150000000000006</v>
      </c>
      <c r="DD146" s="78">
        <v>65.150000000000006</v>
      </c>
      <c r="DE146" s="75">
        <v>55.43</v>
      </c>
      <c r="DF146" s="78">
        <v>55.43</v>
      </c>
      <c r="DG146" s="74">
        <v>34.467828695008848</v>
      </c>
      <c r="DH146" s="75">
        <v>34.5</v>
      </c>
      <c r="DI146" s="78">
        <v>34.5</v>
      </c>
      <c r="DJ146" s="75">
        <v>32.787372672818883</v>
      </c>
      <c r="DK146" s="78">
        <v>34.5</v>
      </c>
      <c r="DL146" s="78">
        <v>0</v>
      </c>
      <c r="DM146" s="78">
        <v>9</v>
      </c>
      <c r="DN146" s="78">
        <v>10.9</v>
      </c>
      <c r="DO146" s="78">
        <v>11.1</v>
      </c>
      <c r="DP146" s="74">
        <v>41.826185968918473</v>
      </c>
      <c r="DQ146" s="75">
        <v>41.65</v>
      </c>
      <c r="DR146" s="53">
        <v>41.65</v>
      </c>
      <c r="DS146" s="75">
        <v>56.245959691142914</v>
      </c>
      <c r="DT146" s="78">
        <v>59.66</v>
      </c>
      <c r="DU146" s="78">
        <v>54.48</v>
      </c>
      <c r="DV146" s="74">
        <v>41.467819058841357</v>
      </c>
      <c r="DW146" s="75">
        <v>36.4</v>
      </c>
      <c r="DX146" s="78">
        <v>36.4</v>
      </c>
      <c r="DY146" s="75">
        <v>69.753022332616894</v>
      </c>
      <c r="DZ146" s="78">
        <v>47</v>
      </c>
      <c r="EA146" s="78">
        <v>72.900000000000006</v>
      </c>
      <c r="EB146" s="78">
        <v>75.900000000000006</v>
      </c>
      <c r="EC146" s="74">
        <v>50.368984028479638</v>
      </c>
      <c r="ED146" s="75">
        <v>50.5</v>
      </c>
      <c r="EE146" s="78">
        <v>50.5</v>
      </c>
      <c r="EF146" s="75">
        <v>45.558858487559831</v>
      </c>
      <c r="EG146" s="78">
        <v>62.99</v>
      </c>
      <c r="EH146" s="78">
        <v>44.82</v>
      </c>
      <c r="EI146" s="78">
        <v>0</v>
      </c>
      <c r="EJ146" s="78">
        <v>0</v>
      </c>
      <c r="EK146" s="74">
        <v>59.526794048633725</v>
      </c>
      <c r="EL146" s="75">
        <v>60.1</v>
      </c>
      <c r="EM146" s="78">
        <v>60.1</v>
      </c>
      <c r="EN146" s="75">
        <v>24.8750584340609</v>
      </c>
      <c r="EO146" s="78">
        <v>0</v>
      </c>
      <c r="EP146" s="78">
        <v>65</v>
      </c>
    </row>
    <row r="147" spans="1:146" x14ac:dyDescent="0.2">
      <c r="A147" s="10" t="s">
        <v>142</v>
      </c>
      <c r="B147" s="44"/>
      <c r="C147" s="74">
        <v>7.2087781557783117</v>
      </c>
      <c r="D147" s="75">
        <v>7.2218101296913177</v>
      </c>
      <c r="E147" s="80">
        <v>3.5526618028213566</v>
      </c>
      <c r="F147" s="80">
        <v>7.6336402880944636</v>
      </c>
      <c r="G147" s="75">
        <v>7.0880536644759395</v>
      </c>
      <c r="H147" s="44"/>
      <c r="I147" s="74">
        <v>5.0382038740410415</v>
      </c>
      <c r="J147" s="51">
        <v>5.6</v>
      </c>
      <c r="K147" s="53">
        <v>5.6</v>
      </c>
      <c r="L147" s="75">
        <v>4.5221717364932363</v>
      </c>
      <c r="M147" s="78">
        <v>7.3</v>
      </c>
      <c r="N147" s="78">
        <v>5.9</v>
      </c>
      <c r="O147" s="78">
        <v>3.6</v>
      </c>
      <c r="P147" s="78">
        <v>0</v>
      </c>
      <c r="Q147" s="78">
        <v>0</v>
      </c>
      <c r="R147" s="78">
        <v>0</v>
      </c>
      <c r="S147" s="78">
        <v>0</v>
      </c>
      <c r="T147" s="74">
        <v>6.5356558940435097</v>
      </c>
      <c r="U147" s="75">
        <v>6.8</v>
      </c>
      <c r="V147" s="78">
        <v>6.8</v>
      </c>
      <c r="W147" s="75">
        <v>0.13210003804864046</v>
      </c>
      <c r="X147" s="78">
        <v>0.06</v>
      </c>
      <c r="Y147" s="78">
        <v>0.36</v>
      </c>
      <c r="Z147" s="78">
        <v>0</v>
      </c>
      <c r="AA147" s="78">
        <v>0</v>
      </c>
      <c r="AB147" s="74">
        <v>7.9663946424608394</v>
      </c>
      <c r="AC147" s="75">
        <v>7.9663946424608394</v>
      </c>
      <c r="AD147" s="78">
        <v>8.3000000000000007</v>
      </c>
      <c r="AE147" s="78">
        <v>8.3000000000000007</v>
      </c>
      <c r="AF147" s="78">
        <v>1.9</v>
      </c>
      <c r="AG147" s="74">
        <v>16.66</v>
      </c>
      <c r="AH147" s="75">
        <v>16.66</v>
      </c>
      <c r="AI147" s="78">
        <v>16.66</v>
      </c>
      <c r="AJ147" s="74">
        <v>0</v>
      </c>
      <c r="AK147" s="75">
        <v>0</v>
      </c>
      <c r="AL147" s="78">
        <v>0</v>
      </c>
      <c r="AM147" s="74">
        <v>11.066967630908309</v>
      </c>
      <c r="AN147" s="75">
        <v>11.1</v>
      </c>
      <c r="AO147" s="78">
        <v>11.1</v>
      </c>
      <c r="AP147" s="75">
        <v>0</v>
      </c>
      <c r="AQ147" s="78">
        <v>0</v>
      </c>
      <c r="AR147" s="74">
        <v>10.915785741206388</v>
      </c>
      <c r="AS147" s="75">
        <v>9</v>
      </c>
      <c r="AT147" s="78">
        <v>9</v>
      </c>
      <c r="AU147" s="75">
        <v>11.750179083902996</v>
      </c>
      <c r="AV147" s="78">
        <v>13.9</v>
      </c>
      <c r="AW147" s="78">
        <v>10.7</v>
      </c>
      <c r="AX147" s="78">
        <v>3.7</v>
      </c>
      <c r="AY147" s="78">
        <v>10.5</v>
      </c>
      <c r="AZ147" s="78">
        <v>0</v>
      </c>
      <c r="BA147" s="74">
        <v>8.5260485945589721</v>
      </c>
      <c r="BB147" s="75">
        <v>8.6</v>
      </c>
      <c r="BC147" s="78">
        <v>8.6</v>
      </c>
      <c r="BD147" s="75">
        <v>8.4204384376916838E-2</v>
      </c>
      <c r="BE147" s="78">
        <v>0.1</v>
      </c>
      <c r="BF147" s="78">
        <v>0.1</v>
      </c>
      <c r="BG147" s="78">
        <v>0</v>
      </c>
      <c r="BH147" s="74">
        <v>6.2957145334827507</v>
      </c>
      <c r="BI147" s="75">
        <v>6.05</v>
      </c>
      <c r="BJ147" s="78">
        <v>6.05</v>
      </c>
      <c r="BK147" s="75">
        <v>6.3608742466660235</v>
      </c>
      <c r="BL147" s="78">
        <v>9.68</v>
      </c>
      <c r="BM147" s="78">
        <v>6.74</v>
      </c>
      <c r="BN147" s="78">
        <v>5.23</v>
      </c>
      <c r="BO147" s="78">
        <v>0</v>
      </c>
      <c r="BP147" s="74">
        <v>2.8979321786476442</v>
      </c>
      <c r="BQ147" s="75">
        <v>2.8979321786476442</v>
      </c>
      <c r="BR147" s="78">
        <v>0.75</v>
      </c>
      <c r="BS147" s="78">
        <v>5.2</v>
      </c>
      <c r="BT147" s="74">
        <v>4.2</v>
      </c>
      <c r="BU147" s="75">
        <v>4.2</v>
      </c>
      <c r="BV147" s="78">
        <v>4.2</v>
      </c>
      <c r="BW147" s="74">
        <v>2.7</v>
      </c>
      <c r="BX147" s="75">
        <v>2.7</v>
      </c>
      <c r="BY147" s="78">
        <v>2.7</v>
      </c>
      <c r="BZ147" s="74">
        <v>5.08</v>
      </c>
      <c r="CA147" s="75">
        <v>5.08</v>
      </c>
      <c r="CB147" s="78">
        <v>5.08</v>
      </c>
      <c r="CC147" s="74">
        <v>4.5599999999999996</v>
      </c>
      <c r="CD147" s="75">
        <v>4.5599999999999996</v>
      </c>
      <c r="CE147" s="78">
        <v>4.5599999999999996</v>
      </c>
      <c r="CF147" s="74">
        <v>13.71</v>
      </c>
      <c r="CG147" s="75">
        <v>13.71</v>
      </c>
      <c r="CH147" s="78">
        <v>13.71</v>
      </c>
      <c r="CI147" s="74">
        <v>0</v>
      </c>
      <c r="CJ147" s="75">
        <v>0</v>
      </c>
      <c r="CK147" s="78">
        <v>0</v>
      </c>
      <c r="CL147" s="74">
        <v>0.7</v>
      </c>
      <c r="CM147" s="75">
        <v>0.7</v>
      </c>
      <c r="CN147" s="78">
        <v>0.7</v>
      </c>
      <c r="CO147" s="74">
        <v>2.8956171592613056</v>
      </c>
      <c r="CP147" s="75">
        <v>4.9120047856699083</v>
      </c>
      <c r="CQ147" s="78">
        <v>4.7</v>
      </c>
      <c r="CR147" s="78">
        <v>5</v>
      </c>
      <c r="CS147" s="75">
        <v>1.7713392773775312</v>
      </c>
      <c r="CT147" s="78">
        <v>3</v>
      </c>
      <c r="CU147" s="78">
        <v>4</v>
      </c>
      <c r="CV147" s="78">
        <v>0</v>
      </c>
      <c r="DB147" s="74">
        <v>5.8451215185119079</v>
      </c>
      <c r="DC147" s="75">
        <v>4.26</v>
      </c>
      <c r="DD147" s="78">
        <v>4.26</v>
      </c>
      <c r="DE147" s="75">
        <v>6.31</v>
      </c>
      <c r="DF147" s="78">
        <v>6.31</v>
      </c>
      <c r="DG147" s="74">
        <v>6.8930161144857776</v>
      </c>
      <c r="DH147" s="75">
        <v>6.9</v>
      </c>
      <c r="DI147" s="78">
        <v>6.9</v>
      </c>
      <c r="DJ147" s="75">
        <v>6.528215480072884</v>
      </c>
      <c r="DK147" s="78">
        <v>6.9</v>
      </c>
      <c r="DL147" s="78">
        <v>0</v>
      </c>
      <c r="DM147" s="78">
        <v>0</v>
      </c>
      <c r="DN147" s="78">
        <v>0</v>
      </c>
      <c r="DO147" s="78">
        <v>0</v>
      </c>
      <c r="DP147" s="74">
        <v>15.470970136144073</v>
      </c>
      <c r="DQ147" s="75">
        <v>15.66</v>
      </c>
      <c r="DR147" s="53">
        <v>15.66</v>
      </c>
      <c r="DS147" s="75">
        <v>0</v>
      </c>
      <c r="DT147" s="78">
        <v>0</v>
      </c>
      <c r="DU147" s="78">
        <v>0</v>
      </c>
      <c r="DV147" s="74">
        <v>11.279133860481492</v>
      </c>
      <c r="DW147" s="75">
        <v>13.3</v>
      </c>
      <c r="DX147" s="78">
        <v>13.3</v>
      </c>
      <c r="DY147" s="75">
        <v>0</v>
      </c>
      <c r="DZ147" s="78">
        <v>0</v>
      </c>
      <c r="EA147" s="78">
        <v>0</v>
      </c>
      <c r="EB147" s="78">
        <v>0</v>
      </c>
      <c r="EC147" s="74">
        <v>10.367611792097247</v>
      </c>
      <c r="ED147" s="75">
        <v>10.65</v>
      </c>
      <c r="EE147" s="78">
        <v>10.65</v>
      </c>
      <c r="EF147" s="75">
        <v>0</v>
      </c>
      <c r="EG147" s="78">
        <v>0</v>
      </c>
      <c r="EH147" s="78">
        <v>0</v>
      </c>
      <c r="EI147" s="78">
        <v>0</v>
      </c>
      <c r="EJ147" s="78">
        <v>0</v>
      </c>
      <c r="EK147" s="74">
        <v>7.1812090734872926</v>
      </c>
      <c r="EL147" s="75">
        <v>7.3</v>
      </c>
      <c r="EM147" s="78">
        <v>7.3</v>
      </c>
      <c r="EN147" s="75">
        <v>0</v>
      </c>
      <c r="EO147" s="78">
        <v>0</v>
      </c>
      <c r="EP147" s="78">
        <v>0</v>
      </c>
    </row>
    <row r="148" spans="1:146" x14ac:dyDescent="0.2">
      <c r="A148" s="10" t="s">
        <v>143</v>
      </c>
      <c r="B148" s="44"/>
      <c r="C148" s="74">
        <v>12.766888525745619</v>
      </c>
      <c r="D148" s="75">
        <v>13.131520602853934</v>
      </c>
      <c r="E148" s="80">
        <v>20.823419449549</v>
      </c>
      <c r="F148" s="80">
        <v>12.268171498851439</v>
      </c>
      <c r="G148" s="75">
        <v>9.3890409091618867</v>
      </c>
      <c r="H148" s="44"/>
      <c r="I148" s="74">
        <v>14.945648089622992</v>
      </c>
      <c r="J148" s="51">
        <v>17.600000000000001</v>
      </c>
      <c r="K148" s="53">
        <v>17.600000000000001</v>
      </c>
      <c r="L148" s="75">
        <v>12.507520044902344</v>
      </c>
      <c r="M148" s="78">
        <v>9.9</v>
      </c>
      <c r="N148" s="78">
        <v>17.100000000000001</v>
      </c>
      <c r="O148" s="78">
        <v>22.2</v>
      </c>
      <c r="P148" s="78">
        <v>0</v>
      </c>
      <c r="Q148" s="78">
        <v>0</v>
      </c>
      <c r="R148" s="78">
        <v>0</v>
      </c>
      <c r="S148" s="78">
        <v>82</v>
      </c>
      <c r="T148" s="74">
        <v>2.1593943564626343</v>
      </c>
      <c r="U148" s="75">
        <v>2.2000000000000002</v>
      </c>
      <c r="V148" s="78">
        <v>2.2000000000000002</v>
      </c>
      <c r="W148" s="75">
        <v>1.1757503084166461</v>
      </c>
      <c r="X148" s="78">
        <v>1.18</v>
      </c>
      <c r="Y148" s="78">
        <v>2.19</v>
      </c>
      <c r="Z148" s="78">
        <v>0</v>
      </c>
      <c r="AA148" s="78">
        <v>0</v>
      </c>
      <c r="AB148" s="74">
        <v>11.444583398134078</v>
      </c>
      <c r="AC148" s="75">
        <v>11.444583398134078</v>
      </c>
      <c r="AD148" s="78">
        <v>11.7</v>
      </c>
      <c r="AE148" s="78">
        <v>11.7</v>
      </c>
      <c r="AF148" s="78">
        <v>6.8</v>
      </c>
      <c r="AG148" s="74">
        <v>22.03</v>
      </c>
      <c r="AH148" s="75">
        <v>22.03</v>
      </c>
      <c r="AI148" s="78">
        <v>22.03</v>
      </c>
      <c r="AJ148" s="74">
        <v>0</v>
      </c>
      <c r="AK148" s="75">
        <v>0</v>
      </c>
      <c r="AL148" s="78">
        <v>0</v>
      </c>
      <c r="AM148" s="74">
        <v>3.8883940324812984</v>
      </c>
      <c r="AN148" s="75">
        <v>3.9</v>
      </c>
      <c r="AO148" s="78">
        <v>3.9</v>
      </c>
      <c r="AP148" s="75">
        <v>0</v>
      </c>
      <c r="AQ148" s="78">
        <v>0</v>
      </c>
      <c r="AR148" s="74">
        <v>14.279361186146675</v>
      </c>
      <c r="AS148" s="75">
        <v>16.5</v>
      </c>
      <c r="AT148" s="78">
        <v>16.5</v>
      </c>
      <c r="AU148" s="75">
        <v>13.312193405867591</v>
      </c>
      <c r="AV148" s="78">
        <v>14.2</v>
      </c>
      <c r="AW148" s="78">
        <v>13.7</v>
      </c>
      <c r="AX148" s="78">
        <v>10</v>
      </c>
      <c r="AY148" s="78">
        <v>0</v>
      </c>
      <c r="AZ148" s="78">
        <v>0</v>
      </c>
      <c r="BA148" s="74">
        <v>8.7268661585716867</v>
      </c>
      <c r="BB148" s="75">
        <v>8.8000000000000007</v>
      </c>
      <c r="BC148" s="78">
        <v>8.8000000000000007</v>
      </c>
      <c r="BD148" s="75">
        <v>0.37835010065388847</v>
      </c>
      <c r="BE148" s="78">
        <v>0.4</v>
      </c>
      <c r="BF148" s="78">
        <v>0.5</v>
      </c>
      <c r="BG148" s="78">
        <v>0</v>
      </c>
      <c r="BH148" s="74">
        <v>1.3133017965872342</v>
      </c>
      <c r="BI148" s="75">
        <v>1.46</v>
      </c>
      <c r="BJ148" s="78">
        <v>1.46</v>
      </c>
      <c r="BK148" s="75">
        <v>1.2743996904586683</v>
      </c>
      <c r="BL148" s="78">
        <v>1.6</v>
      </c>
      <c r="BM148" s="78">
        <v>1.4</v>
      </c>
      <c r="BN148" s="78">
        <v>1.45</v>
      </c>
      <c r="BO148" s="78">
        <v>0</v>
      </c>
      <c r="BP148" s="74">
        <v>7.2366362791106882</v>
      </c>
      <c r="BQ148" s="75">
        <v>7.2366362791106882</v>
      </c>
      <c r="BR148" s="78">
        <v>5.61</v>
      </c>
      <c r="BS148" s="78">
        <v>8.98</v>
      </c>
      <c r="BT148" s="74">
        <v>9.8000000000000007</v>
      </c>
      <c r="BU148" s="75">
        <v>9.8000000000000007</v>
      </c>
      <c r="BV148" s="78">
        <v>9.8000000000000007</v>
      </c>
      <c r="BW148" s="74">
        <v>8.8000000000000007</v>
      </c>
      <c r="BX148" s="75">
        <v>8.8000000000000007</v>
      </c>
      <c r="BY148" s="78">
        <v>8.8000000000000007</v>
      </c>
      <c r="BZ148" s="74">
        <v>6.05</v>
      </c>
      <c r="CA148" s="75">
        <v>6.05</v>
      </c>
      <c r="CB148" s="78">
        <v>6.05</v>
      </c>
      <c r="CC148" s="74">
        <v>7.78</v>
      </c>
      <c r="CD148" s="75">
        <v>7.78</v>
      </c>
      <c r="CE148" s="78">
        <v>7.78</v>
      </c>
      <c r="CF148" s="74">
        <v>5.1100000000000003</v>
      </c>
      <c r="CG148" s="75">
        <v>5.1100000000000003</v>
      </c>
      <c r="CH148" s="78">
        <v>5.1100000000000003</v>
      </c>
      <c r="CI148" s="74">
        <v>6.6</v>
      </c>
      <c r="CJ148" s="75">
        <v>6.6</v>
      </c>
      <c r="CK148" s="78">
        <v>6.6</v>
      </c>
      <c r="CL148" s="74">
        <v>42.6</v>
      </c>
      <c r="CM148" s="75">
        <v>42.6</v>
      </c>
      <c r="CN148" s="78">
        <v>42.6</v>
      </c>
      <c r="CO148" s="74">
        <v>13.463298993833616</v>
      </c>
      <c r="CP148" s="75">
        <v>23.001480093877205</v>
      </c>
      <c r="CQ148" s="78">
        <v>16.5</v>
      </c>
      <c r="CR148" s="78">
        <v>25.7</v>
      </c>
      <c r="CS148" s="75">
        <v>0</v>
      </c>
      <c r="CT148" s="78">
        <v>0</v>
      </c>
      <c r="CU148" s="78">
        <v>0</v>
      </c>
      <c r="CV148" s="78">
        <v>0</v>
      </c>
      <c r="DB148" s="74">
        <v>1.51553081769919</v>
      </c>
      <c r="DC148" s="75">
        <v>0</v>
      </c>
      <c r="DD148" s="78">
        <v>0</v>
      </c>
      <c r="DE148" s="75">
        <v>1.96</v>
      </c>
      <c r="DF148" s="78">
        <v>1.96</v>
      </c>
      <c r="DG148" s="74">
        <v>14.984817640186469</v>
      </c>
      <c r="DH148" s="75">
        <v>15</v>
      </c>
      <c r="DI148" s="78">
        <v>15</v>
      </c>
      <c r="DJ148" s="75">
        <v>14.19177278276714</v>
      </c>
      <c r="DK148" s="78">
        <v>15</v>
      </c>
      <c r="DL148" s="78">
        <v>0</v>
      </c>
      <c r="DM148" s="78">
        <v>0</v>
      </c>
      <c r="DN148" s="78">
        <v>0</v>
      </c>
      <c r="DO148" s="78">
        <v>0</v>
      </c>
      <c r="DP148" s="74">
        <v>2.8353565958322791</v>
      </c>
      <c r="DQ148" s="75">
        <v>2.87</v>
      </c>
      <c r="DR148" s="53">
        <v>2.87</v>
      </c>
      <c r="DS148" s="75">
        <v>0</v>
      </c>
      <c r="DT148" s="78">
        <v>0</v>
      </c>
      <c r="DU148" s="78">
        <v>0</v>
      </c>
      <c r="DV148" s="74">
        <v>19.335658046539702</v>
      </c>
      <c r="DW148" s="75">
        <v>22.8</v>
      </c>
      <c r="DX148" s="78">
        <v>22.8</v>
      </c>
      <c r="DY148" s="75">
        <v>0</v>
      </c>
      <c r="DZ148" s="78">
        <v>0</v>
      </c>
      <c r="EA148" s="78">
        <v>0</v>
      </c>
      <c r="EB148" s="78">
        <v>0</v>
      </c>
      <c r="EC148" s="74">
        <v>3.4948099843783207</v>
      </c>
      <c r="ED148" s="75">
        <v>3.59</v>
      </c>
      <c r="EE148" s="78">
        <v>3.59</v>
      </c>
      <c r="EF148" s="75">
        <v>0</v>
      </c>
      <c r="EG148" s="78">
        <v>0</v>
      </c>
      <c r="EH148" s="78">
        <v>0</v>
      </c>
      <c r="EI148" s="78">
        <v>0</v>
      </c>
      <c r="EJ148" s="78">
        <v>0</v>
      </c>
      <c r="EK148" s="74">
        <v>1.0820999973747978</v>
      </c>
      <c r="EL148" s="75">
        <v>1.1000000000000001</v>
      </c>
      <c r="EM148" s="78">
        <v>1.1000000000000001</v>
      </c>
      <c r="EN148" s="75">
        <v>0</v>
      </c>
      <c r="EO148" s="78">
        <v>0</v>
      </c>
      <c r="EP148" s="78">
        <v>0</v>
      </c>
    </row>
    <row r="149" spans="1:146" x14ac:dyDescent="0.2">
      <c r="A149" s="10" t="s">
        <v>144</v>
      </c>
      <c r="B149" s="44"/>
      <c r="C149" s="74">
        <v>1.1301799683712042E-4</v>
      </c>
      <c r="D149" s="75">
        <v>1.2521806966900821E-4</v>
      </c>
      <c r="E149" s="80">
        <v>0</v>
      </c>
      <c r="F149" s="80">
        <v>1.3927271474538087E-4</v>
      </c>
      <c r="G149" s="75">
        <v>0</v>
      </c>
      <c r="H149" s="44"/>
      <c r="I149" s="74">
        <v>0</v>
      </c>
      <c r="J149" s="51">
        <v>0</v>
      </c>
      <c r="K149" s="53">
        <v>0</v>
      </c>
      <c r="L149" s="75">
        <v>0</v>
      </c>
      <c r="M149" s="78">
        <v>0</v>
      </c>
      <c r="N149" s="78">
        <v>0</v>
      </c>
      <c r="O149" s="78">
        <v>0</v>
      </c>
      <c r="P149" s="78">
        <v>0</v>
      </c>
      <c r="Q149" s="78">
        <v>0</v>
      </c>
      <c r="R149" s="78">
        <v>0</v>
      </c>
      <c r="S149" s="78">
        <v>0</v>
      </c>
      <c r="T149" s="74">
        <v>0</v>
      </c>
      <c r="U149" s="75">
        <v>0</v>
      </c>
      <c r="V149" s="78">
        <v>0</v>
      </c>
      <c r="W149" s="75">
        <v>0</v>
      </c>
      <c r="X149" s="78">
        <v>0</v>
      </c>
      <c r="Y149" s="78">
        <v>0</v>
      </c>
      <c r="Z149" s="78">
        <v>0</v>
      </c>
      <c r="AA149" s="78">
        <v>0</v>
      </c>
      <c r="AB149" s="74">
        <v>0</v>
      </c>
      <c r="AC149" s="75">
        <v>0</v>
      </c>
      <c r="AD149" s="78">
        <v>0</v>
      </c>
      <c r="AE149" s="78">
        <v>0</v>
      </c>
      <c r="AF149" s="78">
        <v>0</v>
      </c>
      <c r="AG149" s="74">
        <v>0</v>
      </c>
      <c r="AH149" s="75">
        <v>0</v>
      </c>
      <c r="AI149" s="78">
        <v>0</v>
      </c>
      <c r="AJ149" s="74">
        <v>0</v>
      </c>
      <c r="AK149" s="75">
        <v>0</v>
      </c>
      <c r="AL149" s="78">
        <v>0</v>
      </c>
      <c r="AM149" s="74">
        <v>0</v>
      </c>
      <c r="AN149" s="75">
        <v>0</v>
      </c>
      <c r="AO149" s="78">
        <v>0</v>
      </c>
      <c r="AP149" s="75">
        <v>0</v>
      </c>
      <c r="AQ149" s="78">
        <v>0</v>
      </c>
      <c r="AR149" s="74">
        <v>0</v>
      </c>
      <c r="AS149" s="75">
        <v>0</v>
      </c>
      <c r="AT149" s="78">
        <v>0</v>
      </c>
      <c r="AU149" s="75">
        <v>0</v>
      </c>
      <c r="AV149" s="78">
        <v>0</v>
      </c>
      <c r="AW149" s="78">
        <v>0</v>
      </c>
      <c r="AX149" s="78">
        <v>0</v>
      </c>
      <c r="AY149" s="78">
        <v>0</v>
      </c>
      <c r="AZ149" s="78">
        <v>0</v>
      </c>
      <c r="BA149" s="74">
        <v>0</v>
      </c>
      <c r="BB149" s="75">
        <v>0</v>
      </c>
      <c r="BC149" s="78">
        <v>0</v>
      </c>
      <c r="BD149" s="75">
        <v>0</v>
      </c>
      <c r="BE149" s="78">
        <v>0</v>
      </c>
      <c r="BF149" s="78">
        <v>0</v>
      </c>
      <c r="BG149" s="78">
        <v>0</v>
      </c>
      <c r="BH149" s="74">
        <v>6.2880454603826182E-3</v>
      </c>
      <c r="BI149" s="75">
        <v>0.03</v>
      </c>
      <c r="BJ149" s="78">
        <v>0.03</v>
      </c>
      <c r="BK149" s="75">
        <v>0</v>
      </c>
      <c r="BL149" s="78">
        <v>0</v>
      </c>
      <c r="BM149" s="78">
        <v>0</v>
      </c>
      <c r="BN149" s="78">
        <v>0</v>
      </c>
      <c r="BO149" s="78">
        <v>0</v>
      </c>
      <c r="BP149" s="74">
        <v>0</v>
      </c>
      <c r="BQ149" s="75">
        <v>0</v>
      </c>
      <c r="BR149" s="78">
        <v>0</v>
      </c>
      <c r="BS149" s="78">
        <v>0</v>
      </c>
      <c r="BT149" s="74">
        <v>0</v>
      </c>
      <c r="BU149" s="75">
        <v>0</v>
      </c>
      <c r="BV149" s="78">
        <v>0</v>
      </c>
      <c r="BW149" s="74">
        <v>0</v>
      </c>
      <c r="BX149" s="75">
        <v>0</v>
      </c>
      <c r="BY149" s="78">
        <v>0</v>
      </c>
      <c r="BZ149" s="74">
        <v>0</v>
      </c>
      <c r="CA149" s="75">
        <v>0</v>
      </c>
      <c r="CB149" s="78">
        <v>0</v>
      </c>
      <c r="CC149" s="74">
        <v>0</v>
      </c>
      <c r="CD149" s="75">
        <v>0</v>
      </c>
      <c r="CE149" s="78">
        <v>0</v>
      </c>
      <c r="CF149" s="74">
        <v>0</v>
      </c>
      <c r="CG149" s="75">
        <v>0</v>
      </c>
      <c r="CH149" s="78">
        <v>0</v>
      </c>
      <c r="CI149" s="74">
        <v>0</v>
      </c>
      <c r="CJ149" s="75">
        <v>0</v>
      </c>
      <c r="CK149" s="78">
        <v>0</v>
      </c>
      <c r="CL149" s="74">
        <v>0</v>
      </c>
      <c r="CM149" s="75">
        <v>0</v>
      </c>
      <c r="CN149" s="78">
        <v>0</v>
      </c>
      <c r="CO149" s="74">
        <v>0</v>
      </c>
      <c r="CP149" s="75">
        <v>0</v>
      </c>
      <c r="CQ149" s="78">
        <v>0</v>
      </c>
      <c r="CR149" s="78">
        <v>0</v>
      </c>
      <c r="CS149" s="75">
        <v>0</v>
      </c>
      <c r="CT149" s="78">
        <v>0</v>
      </c>
      <c r="CU149" s="78">
        <v>0</v>
      </c>
      <c r="CV149" s="78">
        <v>0</v>
      </c>
      <c r="DB149" s="74">
        <v>0</v>
      </c>
      <c r="DC149" s="75">
        <v>0</v>
      </c>
      <c r="DD149" s="78">
        <v>0</v>
      </c>
      <c r="DE149" s="75">
        <v>0</v>
      </c>
      <c r="DF149" s="78">
        <v>0</v>
      </c>
      <c r="DG149" s="74">
        <v>0</v>
      </c>
      <c r="DH149" s="75">
        <v>0</v>
      </c>
      <c r="DI149" s="78">
        <v>0</v>
      </c>
      <c r="DJ149" s="75">
        <v>0</v>
      </c>
      <c r="DK149" s="78">
        <v>0</v>
      </c>
      <c r="DL149" s="78">
        <v>0</v>
      </c>
      <c r="DM149" s="78">
        <v>0</v>
      </c>
      <c r="DN149" s="78">
        <v>0</v>
      </c>
      <c r="DO149" s="78">
        <v>0</v>
      </c>
      <c r="DP149" s="74">
        <v>0</v>
      </c>
      <c r="DQ149" s="75">
        <v>0</v>
      </c>
      <c r="DR149" s="53">
        <v>0</v>
      </c>
      <c r="DS149" s="75">
        <v>0</v>
      </c>
      <c r="DT149" s="78">
        <v>0</v>
      </c>
      <c r="DU149" s="78">
        <v>0</v>
      </c>
      <c r="DV149" s="74">
        <v>0</v>
      </c>
      <c r="DW149" s="75">
        <v>0</v>
      </c>
      <c r="DX149" s="78">
        <v>0</v>
      </c>
      <c r="DY149" s="75">
        <v>0</v>
      </c>
      <c r="DZ149" s="78">
        <v>0</v>
      </c>
      <c r="EA149" s="78">
        <v>0</v>
      </c>
      <c r="EB149" s="78">
        <v>0</v>
      </c>
      <c r="EC149" s="74">
        <v>0</v>
      </c>
      <c r="ED149" s="75">
        <v>0</v>
      </c>
      <c r="EE149" s="78">
        <v>0</v>
      </c>
      <c r="EF149" s="75">
        <v>0</v>
      </c>
      <c r="EG149" s="78">
        <v>0</v>
      </c>
      <c r="EH149" s="78">
        <v>0</v>
      </c>
      <c r="EI149" s="78">
        <v>0</v>
      </c>
      <c r="EJ149" s="78">
        <v>0</v>
      </c>
      <c r="EK149" s="74">
        <v>0</v>
      </c>
      <c r="EL149" s="75">
        <v>0</v>
      </c>
      <c r="EM149" s="78">
        <v>0</v>
      </c>
      <c r="EN149" s="75">
        <v>0</v>
      </c>
      <c r="EO149" s="78">
        <v>0</v>
      </c>
      <c r="EP149" s="78">
        <v>0</v>
      </c>
    </row>
    <row r="150" spans="1:146" x14ac:dyDescent="0.2">
      <c r="A150" s="10" t="s">
        <v>145</v>
      </c>
      <c r="B150" s="44"/>
      <c r="C150" s="74">
        <v>1.414703217397739</v>
      </c>
      <c r="D150" s="75">
        <v>0.41375219324642443</v>
      </c>
      <c r="E150" s="80">
        <v>6.5834397583808157E-2</v>
      </c>
      <c r="F150" s="80">
        <v>0.45280295602145765</v>
      </c>
      <c r="G150" s="75">
        <v>10.687228163803422</v>
      </c>
      <c r="H150" s="44"/>
      <c r="I150" s="74">
        <v>12.589682261128198</v>
      </c>
      <c r="J150" s="51">
        <v>0</v>
      </c>
      <c r="K150" s="53">
        <v>0</v>
      </c>
      <c r="L150" s="75">
        <v>24.153807302339821</v>
      </c>
      <c r="M150" s="78">
        <v>0</v>
      </c>
      <c r="N150" s="78">
        <v>0</v>
      </c>
      <c r="O150" s="78">
        <v>21.1</v>
      </c>
      <c r="P150" s="78">
        <v>100</v>
      </c>
      <c r="Q150" s="78">
        <v>0</v>
      </c>
      <c r="R150" s="78">
        <v>0</v>
      </c>
      <c r="S150" s="78">
        <v>0</v>
      </c>
      <c r="T150" s="74">
        <v>1.1606882796465758</v>
      </c>
      <c r="U150" s="75">
        <v>0.19</v>
      </c>
      <c r="V150" s="78">
        <v>0.19</v>
      </c>
      <c r="W150" s="75">
        <v>24.674950475829338</v>
      </c>
      <c r="X150" s="78">
        <v>0</v>
      </c>
      <c r="Y150" s="78">
        <v>0</v>
      </c>
      <c r="Z150" s="78">
        <v>0</v>
      </c>
      <c r="AA150" s="78">
        <v>100</v>
      </c>
      <c r="AB150" s="74">
        <v>0.93127550226929645</v>
      </c>
      <c r="AC150" s="75">
        <v>0.93127550226929645</v>
      </c>
      <c r="AD150" s="78">
        <v>0.9</v>
      </c>
      <c r="AE150" s="78">
        <v>0.9</v>
      </c>
      <c r="AF150" s="78">
        <v>1.5</v>
      </c>
      <c r="AG150" s="74">
        <v>0</v>
      </c>
      <c r="AH150" s="75">
        <v>0</v>
      </c>
      <c r="AI150" s="78">
        <v>0</v>
      </c>
      <c r="AJ150" s="74">
        <v>0</v>
      </c>
      <c r="AK150" s="75">
        <v>0</v>
      </c>
      <c r="AL150" s="78">
        <v>0</v>
      </c>
      <c r="AM150" s="74">
        <v>0</v>
      </c>
      <c r="AN150" s="75">
        <v>0</v>
      </c>
      <c r="AO150" s="78">
        <v>0</v>
      </c>
      <c r="AP150" s="75">
        <v>0</v>
      </c>
      <c r="AQ150" s="78">
        <v>0</v>
      </c>
      <c r="AR150" s="74">
        <v>0.49694278332324565</v>
      </c>
      <c r="AS150" s="75">
        <v>0.1</v>
      </c>
      <c r="AT150" s="78">
        <v>0.1</v>
      </c>
      <c r="AU150" s="75">
        <v>0.66982558995057451</v>
      </c>
      <c r="AV150" s="78">
        <v>0</v>
      </c>
      <c r="AW150" s="78">
        <v>0</v>
      </c>
      <c r="AX150" s="78">
        <v>3.8</v>
      </c>
      <c r="AY150" s="78">
        <v>0</v>
      </c>
      <c r="AZ150" s="78">
        <v>0</v>
      </c>
      <c r="BA150" s="74">
        <v>0.13716956440220601</v>
      </c>
      <c r="BB150" s="75">
        <v>0</v>
      </c>
      <c r="BC150" s="78">
        <v>0</v>
      </c>
      <c r="BD150" s="75">
        <v>15.795615623083156</v>
      </c>
      <c r="BE150" s="78">
        <v>0</v>
      </c>
      <c r="BF150" s="78">
        <v>0</v>
      </c>
      <c r="BG150" s="78">
        <v>100</v>
      </c>
      <c r="BH150" s="74">
        <v>2.7921270326423078E-2</v>
      </c>
      <c r="BI150" s="75">
        <v>0</v>
      </c>
      <c r="BJ150" s="78">
        <v>0</v>
      </c>
      <c r="BK150" s="75">
        <v>3.5325561559810946E-2</v>
      </c>
      <c r="BL150" s="78">
        <v>0.06</v>
      </c>
      <c r="BM150" s="78">
        <v>0.03</v>
      </c>
      <c r="BN150" s="78">
        <v>0.03</v>
      </c>
      <c r="BO150" s="78">
        <v>0</v>
      </c>
      <c r="BP150" s="74">
        <v>13.446829016478988</v>
      </c>
      <c r="BQ150" s="75">
        <v>13.446829016478988</v>
      </c>
      <c r="BR150" s="78">
        <v>19.489999999999998</v>
      </c>
      <c r="BS150" s="78">
        <v>6.97</v>
      </c>
      <c r="BT150" s="74">
        <v>0</v>
      </c>
      <c r="BU150" s="75">
        <v>0</v>
      </c>
      <c r="BV150" s="78">
        <v>0</v>
      </c>
      <c r="BW150" s="74">
        <v>0</v>
      </c>
      <c r="BX150" s="75">
        <v>0</v>
      </c>
      <c r="BY150" s="78">
        <v>0</v>
      </c>
      <c r="BZ150" s="74">
        <v>2.48</v>
      </c>
      <c r="CA150" s="75">
        <v>2.48</v>
      </c>
      <c r="CB150" s="78">
        <v>2.48</v>
      </c>
      <c r="CC150" s="74">
        <v>0</v>
      </c>
      <c r="CD150" s="75">
        <v>0</v>
      </c>
      <c r="CE150" s="78">
        <v>0</v>
      </c>
      <c r="CF150" s="74">
        <v>0</v>
      </c>
      <c r="CG150" s="75">
        <v>0</v>
      </c>
      <c r="CH150" s="78">
        <v>0</v>
      </c>
      <c r="CI150" s="74">
        <v>0.2</v>
      </c>
      <c r="CJ150" s="75">
        <v>0.2</v>
      </c>
      <c r="CK150" s="78">
        <v>0.2</v>
      </c>
      <c r="CL150" s="74">
        <v>0.1</v>
      </c>
      <c r="CM150" s="75">
        <v>0.1</v>
      </c>
      <c r="CN150" s="78">
        <v>0.1</v>
      </c>
      <c r="CO150" s="74">
        <v>0.51656683753452837</v>
      </c>
      <c r="CP150" s="75">
        <v>0</v>
      </c>
      <c r="CQ150" s="78">
        <v>0</v>
      </c>
      <c r="CR150" s="78">
        <v>0</v>
      </c>
      <c r="CS150" s="75">
        <v>44.619647656017904</v>
      </c>
      <c r="CT150" s="78">
        <v>0</v>
      </c>
      <c r="CU150" s="78">
        <v>0</v>
      </c>
      <c r="CV150" s="78">
        <v>100</v>
      </c>
      <c r="DB150" s="74">
        <v>4.2267699909698017E-2</v>
      </c>
      <c r="DC150" s="75">
        <v>0.05</v>
      </c>
      <c r="DD150" s="78">
        <v>0.05</v>
      </c>
      <c r="DE150" s="75">
        <v>0.04</v>
      </c>
      <c r="DF150" s="78">
        <v>0.04</v>
      </c>
      <c r="DG150" s="74">
        <v>7.3784102118625336E-2</v>
      </c>
      <c r="DH150" s="75">
        <v>0</v>
      </c>
      <c r="DI150" s="78">
        <v>0</v>
      </c>
      <c r="DJ150" s="75">
        <v>3.9278689389390022</v>
      </c>
      <c r="DK150" s="78">
        <v>0</v>
      </c>
      <c r="DL150" s="78">
        <v>100</v>
      </c>
      <c r="DM150" s="78">
        <v>0</v>
      </c>
      <c r="DN150" s="78">
        <v>0</v>
      </c>
      <c r="DO150" s="78">
        <v>0</v>
      </c>
      <c r="DP150" s="74">
        <v>0.38832212550733247</v>
      </c>
      <c r="DQ150" s="75">
        <v>0.17</v>
      </c>
      <c r="DR150" s="53">
        <v>0.17</v>
      </c>
      <c r="DS150" s="75">
        <v>18.256689667462346</v>
      </c>
      <c r="DT150" s="78">
        <v>24.92</v>
      </c>
      <c r="DU150" s="78">
        <v>14.81</v>
      </c>
      <c r="DV150" s="74">
        <v>1.4137562280994029E-2</v>
      </c>
      <c r="DW150" s="75">
        <v>0</v>
      </c>
      <c r="DX150" s="78">
        <v>0</v>
      </c>
      <c r="DY150" s="75">
        <v>9.3044054061898723E-2</v>
      </c>
      <c r="DZ150" s="78">
        <v>0</v>
      </c>
      <c r="EA150" s="78">
        <v>0</v>
      </c>
      <c r="EB150" s="78">
        <v>4.5999999999999996</v>
      </c>
      <c r="EC150" s="74">
        <v>0.76636839717365768</v>
      </c>
      <c r="ED150" s="75">
        <v>0.56999999999999995</v>
      </c>
      <c r="EE150" s="78">
        <v>0.56999999999999995</v>
      </c>
      <c r="EF150" s="75">
        <v>7.9758454686594016</v>
      </c>
      <c r="EG150" s="78">
        <v>0</v>
      </c>
      <c r="EH150" s="78">
        <v>0</v>
      </c>
      <c r="EI150" s="78">
        <v>100</v>
      </c>
      <c r="EJ150" s="78">
        <v>0</v>
      </c>
      <c r="EK150" s="74">
        <v>1.4241729095905753</v>
      </c>
      <c r="EL150" s="75">
        <v>0.4</v>
      </c>
      <c r="EM150" s="78">
        <v>0.4</v>
      </c>
      <c r="EN150" s="75">
        <v>63.337990800260997</v>
      </c>
      <c r="EO150" s="78">
        <v>100</v>
      </c>
      <c r="EP150" s="78">
        <v>4.2</v>
      </c>
    </row>
    <row r="151" spans="1:146" x14ac:dyDescent="0.2">
      <c r="A151" s="10" t="s">
        <v>146</v>
      </c>
      <c r="B151" s="44"/>
      <c r="C151" s="74">
        <v>2.5348108010639993E-2</v>
      </c>
      <c r="D151" s="75">
        <v>2.8084386944392907E-2</v>
      </c>
      <c r="E151" s="80">
        <v>0</v>
      </c>
      <c r="F151" s="80">
        <v>3.123661642480511E-2</v>
      </c>
      <c r="G151" s="75">
        <v>0</v>
      </c>
      <c r="H151" s="44"/>
      <c r="I151" s="74">
        <v>0</v>
      </c>
      <c r="J151" s="51">
        <v>0</v>
      </c>
      <c r="K151" s="53">
        <v>0</v>
      </c>
      <c r="L151" s="75">
        <v>0</v>
      </c>
      <c r="M151" s="78">
        <v>0</v>
      </c>
      <c r="N151" s="78">
        <v>0</v>
      </c>
      <c r="O151" s="78">
        <v>0</v>
      </c>
      <c r="P151" s="78">
        <v>0</v>
      </c>
      <c r="Q151" s="78">
        <v>0</v>
      </c>
      <c r="R151" s="78">
        <v>0</v>
      </c>
      <c r="S151" s="78">
        <v>0</v>
      </c>
      <c r="T151" s="74">
        <v>0</v>
      </c>
      <c r="U151" s="75">
        <v>0</v>
      </c>
      <c r="V151" s="78">
        <v>0</v>
      </c>
      <c r="W151" s="75">
        <v>0</v>
      </c>
      <c r="X151" s="78">
        <v>0</v>
      </c>
      <c r="Y151" s="78">
        <v>0</v>
      </c>
      <c r="Z151" s="78">
        <v>0</v>
      </c>
      <c r="AA151" s="78">
        <v>0</v>
      </c>
      <c r="AB151" s="74">
        <v>0</v>
      </c>
      <c r="AC151" s="75">
        <v>0</v>
      </c>
      <c r="AD151" s="78">
        <v>0</v>
      </c>
      <c r="AE151" s="78">
        <v>0</v>
      </c>
      <c r="AF151" s="78">
        <v>0</v>
      </c>
      <c r="AG151" s="74">
        <v>0</v>
      </c>
      <c r="AH151" s="75">
        <v>0</v>
      </c>
      <c r="AI151" s="78">
        <v>0</v>
      </c>
      <c r="AJ151" s="74">
        <v>0</v>
      </c>
      <c r="AK151" s="75">
        <v>0</v>
      </c>
      <c r="AL151" s="78">
        <v>0</v>
      </c>
      <c r="AM151" s="74">
        <v>0</v>
      </c>
      <c r="AN151" s="75">
        <v>0</v>
      </c>
      <c r="AO151" s="78">
        <v>0</v>
      </c>
      <c r="AP151" s="75">
        <v>0</v>
      </c>
      <c r="AQ151" s="78">
        <v>0</v>
      </c>
      <c r="AR151" s="74">
        <v>0</v>
      </c>
      <c r="AS151" s="75">
        <v>0</v>
      </c>
      <c r="AT151" s="78">
        <v>0</v>
      </c>
      <c r="AU151" s="75">
        <v>0</v>
      </c>
      <c r="AV151" s="78">
        <v>0</v>
      </c>
      <c r="AW151" s="78">
        <v>0</v>
      </c>
      <c r="AX151" s="78">
        <v>0</v>
      </c>
      <c r="AY151" s="78">
        <v>0</v>
      </c>
      <c r="AZ151" s="78">
        <v>0</v>
      </c>
      <c r="BA151" s="74">
        <v>0</v>
      </c>
      <c r="BB151" s="75">
        <v>0</v>
      </c>
      <c r="BC151" s="78">
        <v>0</v>
      </c>
      <c r="BD151" s="75">
        <v>0</v>
      </c>
      <c r="BE151" s="78">
        <v>0</v>
      </c>
      <c r="BF151" s="78">
        <v>0</v>
      </c>
      <c r="BG151" s="78">
        <v>0</v>
      </c>
      <c r="BH151" s="74">
        <v>0</v>
      </c>
      <c r="BI151" s="75">
        <v>0</v>
      </c>
      <c r="BJ151" s="78">
        <v>0</v>
      </c>
      <c r="BK151" s="75">
        <v>0</v>
      </c>
      <c r="BL151" s="78">
        <v>0</v>
      </c>
      <c r="BM151" s="78">
        <v>0</v>
      </c>
      <c r="BN151" s="78">
        <v>0</v>
      </c>
      <c r="BO151" s="78">
        <v>0</v>
      </c>
      <c r="BP151" s="74">
        <v>0</v>
      </c>
      <c r="BQ151" s="75">
        <v>0</v>
      </c>
      <c r="BR151" s="78">
        <v>0</v>
      </c>
      <c r="BS151" s="78">
        <v>0</v>
      </c>
      <c r="BT151" s="74">
        <v>0</v>
      </c>
      <c r="BU151" s="75">
        <v>0</v>
      </c>
      <c r="BV151" s="78">
        <v>0</v>
      </c>
      <c r="BW151" s="74">
        <v>0</v>
      </c>
      <c r="BX151" s="75">
        <v>0</v>
      </c>
      <c r="BY151" s="78">
        <v>0</v>
      </c>
      <c r="BZ151" s="74">
        <v>0</v>
      </c>
      <c r="CA151" s="75">
        <v>0</v>
      </c>
      <c r="CB151" s="78">
        <v>0</v>
      </c>
      <c r="CC151" s="74">
        <v>0</v>
      </c>
      <c r="CD151" s="75">
        <v>0</v>
      </c>
      <c r="CE151" s="78">
        <v>0</v>
      </c>
      <c r="CF151" s="74">
        <v>0</v>
      </c>
      <c r="CG151" s="75">
        <v>0</v>
      </c>
      <c r="CH151" s="78">
        <v>0</v>
      </c>
      <c r="CI151" s="74">
        <v>0</v>
      </c>
      <c r="CJ151" s="75">
        <v>0</v>
      </c>
      <c r="CK151" s="78">
        <v>0</v>
      </c>
      <c r="CL151" s="74">
        <v>0</v>
      </c>
      <c r="CM151" s="75">
        <v>0</v>
      </c>
      <c r="CN151" s="78">
        <v>0</v>
      </c>
      <c r="CO151" s="74">
        <v>0</v>
      </c>
      <c r="CP151" s="75">
        <v>0</v>
      </c>
      <c r="CQ151" s="78">
        <v>0</v>
      </c>
      <c r="CR151" s="78">
        <v>0</v>
      </c>
      <c r="CS151" s="75">
        <v>0</v>
      </c>
      <c r="CT151" s="78">
        <v>0</v>
      </c>
      <c r="CU151" s="78">
        <v>0</v>
      </c>
      <c r="CV151" s="78">
        <v>0</v>
      </c>
      <c r="DB151" s="74">
        <v>0</v>
      </c>
      <c r="DC151" s="75">
        <v>0</v>
      </c>
      <c r="DD151" s="78">
        <v>0</v>
      </c>
      <c r="DE151" s="75">
        <v>0</v>
      </c>
      <c r="DF151" s="78">
        <v>0</v>
      </c>
      <c r="DG151" s="74">
        <v>0</v>
      </c>
      <c r="DH151" s="75">
        <v>0</v>
      </c>
      <c r="DI151" s="78">
        <v>0</v>
      </c>
      <c r="DJ151" s="75">
        <v>0</v>
      </c>
      <c r="DK151" s="78">
        <v>0</v>
      </c>
      <c r="DL151" s="78">
        <v>0</v>
      </c>
      <c r="DM151" s="78">
        <v>0</v>
      </c>
      <c r="DN151" s="78">
        <v>0</v>
      </c>
      <c r="DO151" s="78">
        <v>0</v>
      </c>
      <c r="DP151" s="74">
        <v>0</v>
      </c>
      <c r="DQ151" s="75">
        <v>0</v>
      </c>
      <c r="DR151" s="53">
        <v>0</v>
      </c>
      <c r="DS151" s="75">
        <v>0</v>
      </c>
      <c r="DT151" s="78">
        <v>0</v>
      </c>
      <c r="DU151" s="78">
        <v>0</v>
      </c>
      <c r="DV151" s="74">
        <v>0</v>
      </c>
      <c r="DW151" s="75">
        <v>0</v>
      </c>
      <c r="DX151" s="78">
        <v>0</v>
      </c>
      <c r="DY151" s="75">
        <v>0</v>
      </c>
      <c r="DZ151" s="78">
        <v>0</v>
      </c>
      <c r="EA151" s="78">
        <v>0</v>
      </c>
      <c r="EB151" s="78">
        <v>0</v>
      </c>
      <c r="EC151" s="74">
        <v>0.48674233765714769</v>
      </c>
      <c r="ED151" s="75">
        <v>0.5</v>
      </c>
      <c r="EE151" s="78">
        <v>0.5</v>
      </c>
      <c r="EF151" s="75">
        <v>0</v>
      </c>
      <c r="EG151" s="78">
        <v>0</v>
      </c>
      <c r="EH151" s="78">
        <v>0</v>
      </c>
      <c r="EI151" s="78">
        <v>0</v>
      </c>
      <c r="EJ151" s="78">
        <v>0</v>
      </c>
      <c r="EK151" s="74">
        <v>0</v>
      </c>
      <c r="EL151" s="75">
        <v>0</v>
      </c>
      <c r="EM151" s="78">
        <v>0</v>
      </c>
      <c r="EN151" s="75">
        <v>0</v>
      </c>
      <c r="EO151" s="78">
        <v>0</v>
      </c>
      <c r="EP151" s="78">
        <v>0</v>
      </c>
    </row>
    <row r="152" spans="1:146" x14ac:dyDescent="0.2">
      <c r="A152" s="10" t="s">
        <v>147</v>
      </c>
      <c r="B152" s="44"/>
      <c r="C152" s="74">
        <v>7.6301734241604096E-3</v>
      </c>
      <c r="D152" s="75">
        <v>8.4538357974092409E-3</v>
      </c>
      <c r="E152" s="80">
        <v>6.1158985591414916E-3</v>
      </c>
      <c r="F152" s="80">
        <v>8.7162490272373674E-3</v>
      </c>
      <c r="G152" s="75">
        <v>0</v>
      </c>
      <c r="H152" s="44"/>
      <c r="I152" s="74">
        <v>0</v>
      </c>
      <c r="J152" s="51">
        <v>0</v>
      </c>
      <c r="K152" s="53">
        <v>0</v>
      </c>
      <c r="L152" s="75">
        <v>0</v>
      </c>
      <c r="M152" s="78">
        <v>0</v>
      </c>
      <c r="N152" s="78">
        <v>0</v>
      </c>
      <c r="O152" s="78">
        <v>0</v>
      </c>
      <c r="P152" s="78">
        <v>0</v>
      </c>
      <c r="Q152" s="78">
        <v>0</v>
      </c>
      <c r="R152" s="78">
        <v>0</v>
      </c>
      <c r="S152" s="78">
        <v>0</v>
      </c>
      <c r="T152" s="74">
        <v>4.8017785903621081E-2</v>
      </c>
      <c r="U152" s="75">
        <v>0.05</v>
      </c>
      <c r="V152" s="78">
        <v>0.05</v>
      </c>
      <c r="W152" s="75">
        <v>0</v>
      </c>
      <c r="X152" s="78">
        <v>0</v>
      </c>
      <c r="Y152" s="78">
        <v>0</v>
      </c>
      <c r="Z152" s="78">
        <v>0</v>
      </c>
      <c r="AA152" s="78">
        <v>0</v>
      </c>
      <c r="AB152" s="74">
        <v>0</v>
      </c>
      <c r="AC152" s="75">
        <v>0</v>
      </c>
      <c r="AD152" s="78">
        <v>0</v>
      </c>
      <c r="AE152" s="78">
        <v>0</v>
      </c>
      <c r="AF152" s="78">
        <v>0</v>
      </c>
      <c r="AG152" s="74">
        <v>0.13</v>
      </c>
      <c r="AH152" s="75">
        <v>0.13</v>
      </c>
      <c r="AI152" s="78">
        <v>0.13</v>
      </c>
      <c r="AJ152" s="74">
        <v>100</v>
      </c>
      <c r="AK152" s="75">
        <v>100</v>
      </c>
      <c r="AL152" s="78">
        <v>100</v>
      </c>
      <c r="AM152" s="74">
        <v>0</v>
      </c>
      <c r="AN152" s="75">
        <v>0</v>
      </c>
      <c r="AO152" s="78">
        <v>0</v>
      </c>
      <c r="AP152" s="75">
        <v>0</v>
      </c>
      <c r="AQ152" s="78">
        <v>0</v>
      </c>
      <c r="AR152" s="74">
        <v>0.33289148350169745</v>
      </c>
      <c r="AS152" s="75">
        <v>0</v>
      </c>
      <c r="AT152" s="78">
        <v>0</v>
      </c>
      <c r="AU152" s="75">
        <v>0.47787765377108471</v>
      </c>
      <c r="AV152" s="78">
        <v>0</v>
      </c>
      <c r="AW152" s="78">
        <v>0</v>
      </c>
      <c r="AX152" s="78">
        <v>0</v>
      </c>
      <c r="AY152" s="78">
        <v>0</v>
      </c>
      <c r="AZ152" s="78">
        <v>100</v>
      </c>
      <c r="BA152" s="74">
        <v>0</v>
      </c>
      <c r="BB152" s="75">
        <v>0</v>
      </c>
      <c r="BC152" s="78">
        <v>0</v>
      </c>
      <c r="BD152" s="75">
        <v>0</v>
      </c>
      <c r="BE152" s="78">
        <v>0</v>
      </c>
      <c r="BF152" s="78">
        <v>0</v>
      </c>
      <c r="BG152" s="78">
        <v>0</v>
      </c>
      <c r="BH152" s="74">
        <v>0</v>
      </c>
      <c r="BI152" s="75">
        <v>0</v>
      </c>
      <c r="BJ152" s="78">
        <v>0</v>
      </c>
      <c r="BK152" s="75">
        <v>0</v>
      </c>
      <c r="BL152" s="78">
        <v>0</v>
      </c>
      <c r="BM152" s="78">
        <v>0</v>
      </c>
      <c r="BN152" s="78">
        <v>0</v>
      </c>
      <c r="BO152" s="78">
        <v>0</v>
      </c>
      <c r="BP152" s="74">
        <v>0</v>
      </c>
      <c r="BQ152" s="75">
        <v>0</v>
      </c>
      <c r="BR152" s="78">
        <v>0</v>
      </c>
      <c r="BS152" s="78">
        <v>0</v>
      </c>
      <c r="BT152" s="74">
        <v>0.2</v>
      </c>
      <c r="BU152" s="75">
        <v>0.2</v>
      </c>
      <c r="BV152" s="78">
        <v>0.2</v>
      </c>
      <c r="BW152" s="74">
        <v>0</v>
      </c>
      <c r="BX152" s="75">
        <v>0</v>
      </c>
      <c r="BY152" s="78">
        <v>0</v>
      </c>
      <c r="BZ152" s="74">
        <v>0</v>
      </c>
      <c r="CA152" s="75">
        <v>0</v>
      </c>
      <c r="CB152" s="78">
        <v>0</v>
      </c>
      <c r="CC152" s="74">
        <v>0</v>
      </c>
      <c r="CD152" s="75">
        <v>0</v>
      </c>
      <c r="CE152" s="78">
        <v>0</v>
      </c>
      <c r="CF152" s="74">
        <v>0</v>
      </c>
      <c r="CG152" s="75">
        <v>0</v>
      </c>
      <c r="CH152" s="78">
        <v>0</v>
      </c>
      <c r="CI152" s="74">
        <v>0</v>
      </c>
      <c r="CJ152" s="75">
        <v>0</v>
      </c>
      <c r="CK152" s="78">
        <v>0</v>
      </c>
      <c r="CL152" s="74">
        <v>0</v>
      </c>
      <c r="CM152" s="75">
        <v>0</v>
      </c>
      <c r="CN152" s="78">
        <v>0</v>
      </c>
      <c r="CO152" s="74">
        <v>0</v>
      </c>
      <c r="CP152" s="75">
        <v>0</v>
      </c>
      <c r="CQ152" s="78">
        <v>0</v>
      </c>
      <c r="CR152" s="78">
        <v>0</v>
      </c>
      <c r="CS152" s="75">
        <v>0</v>
      </c>
      <c r="CT152" s="78">
        <v>0</v>
      </c>
      <c r="CU152" s="78">
        <v>0</v>
      </c>
      <c r="CV152" s="78">
        <v>0</v>
      </c>
      <c r="DB152" s="74">
        <v>0</v>
      </c>
      <c r="DC152" s="75">
        <v>0</v>
      </c>
      <c r="DD152" s="78">
        <v>0</v>
      </c>
      <c r="DE152" s="75">
        <v>0</v>
      </c>
      <c r="DF152" s="78">
        <v>0</v>
      </c>
      <c r="DG152" s="74">
        <v>0</v>
      </c>
      <c r="DH152" s="75">
        <v>0</v>
      </c>
      <c r="DI152" s="78">
        <v>0</v>
      </c>
      <c r="DJ152" s="75">
        <v>0</v>
      </c>
      <c r="DK152" s="78">
        <v>0</v>
      </c>
      <c r="DL152" s="78">
        <v>0</v>
      </c>
      <c r="DM152" s="78">
        <v>0</v>
      </c>
      <c r="DN152" s="78">
        <v>0</v>
      </c>
      <c r="DO152" s="78">
        <v>0</v>
      </c>
      <c r="DP152" s="74">
        <v>0</v>
      </c>
      <c r="DQ152" s="75">
        <v>0</v>
      </c>
      <c r="DR152" s="53">
        <v>0</v>
      </c>
      <c r="DS152" s="75">
        <v>0</v>
      </c>
      <c r="DT152" s="78">
        <v>0</v>
      </c>
      <c r="DU152" s="78">
        <v>0</v>
      </c>
      <c r="DV152" s="74">
        <v>0</v>
      </c>
      <c r="DW152" s="75">
        <v>0</v>
      </c>
      <c r="DX152" s="78">
        <v>0</v>
      </c>
      <c r="DY152" s="75">
        <v>0</v>
      </c>
      <c r="DZ152" s="78">
        <v>0</v>
      </c>
      <c r="EA152" s="78">
        <v>0</v>
      </c>
      <c r="EB152" s="78">
        <v>0</v>
      </c>
      <c r="EC152" s="74">
        <v>0</v>
      </c>
      <c r="ED152" s="75">
        <v>0</v>
      </c>
      <c r="EE152" s="78">
        <v>0</v>
      </c>
      <c r="EF152" s="75">
        <v>0</v>
      </c>
      <c r="EG152" s="78">
        <v>0</v>
      </c>
      <c r="EH152" s="78">
        <v>0</v>
      </c>
      <c r="EI152" s="78">
        <v>0</v>
      </c>
      <c r="EJ152" s="78">
        <v>0</v>
      </c>
      <c r="EK152" s="74">
        <v>0</v>
      </c>
      <c r="EL152" s="75">
        <v>0</v>
      </c>
      <c r="EM152" s="78">
        <v>0</v>
      </c>
      <c r="EN152" s="75">
        <v>0</v>
      </c>
      <c r="EO152" s="78">
        <v>0</v>
      </c>
      <c r="EP152" s="78">
        <v>0</v>
      </c>
    </row>
    <row r="153" spans="1:146" x14ac:dyDescent="0.2">
      <c r="A153" s="40" t="s">
        <v>148</v>
      </c>
      <c r="B153" s="44"/>
      <c r="C153" s="50"/>
      <c r="D153" s="51"/>
      <c r="E153" s="47"/>
      <c r="F153" s="47"/>
      <c r="G153" s="51"/>
      <c r="H153" s="44"/>
      <c r="I153" s="74"/>
      <c r="J153" s="51"/>
      <c r="K153" s="81">
        <v>100</v>
      </c>
      <c r="L153" s="51"/>
      <c r="M153" s="81">
        <v>100</v>
      </c>
      <c r="N153" s="81">
        <v>100</v>
      </c>
      <c r="O153" s="81">
        <v>100</v>
      </c>
      <c r="P153" s="81">
        <v>100</v>
      </c>
      <c r="Q153" s="81">
        <v>100</v>
      </c>
      <c r="R153" s="81">
        <v>100</v>
      </c>
      <c r="S153" s="81">
        <v>100</v>
      </c>
      <c r="T153" s="74">
        <v>0</v>
      </c>
      <c r="U153" s="51"/>
      <c r="V153" s="81">
        <v>99.999999999999986</v>
      </c>
      <c r="W153" s="51"/>
      <c r="X153" s="81">
        <v>100.00000000000001</v>
      </c>
      <c r="Y153" s="81">
        <v>100</v>
      </c>
      <c r="Z153" s="81">
        <v>100</v>
      </c>
      <c r="AA153" s="81">
        <v>100</v>
      </c>
      <c r="AB153" s="74"/>
      <c r="AC153" s="51"/>
      <c r="AD153" s="81">
        <v>100</v>
      </c>
      <c r="AE153" s="81">
        <v>100</v>
      </c>
      <c r="AF153" s="81">
        <v>100</v>
      </c>
      <c r="AG153" s="74">
        <v>0</v>
      </c>
      <c r="AH153" s="75"/>
      <c r="AI153" s="81">
        <v>100</v>
      </c>
      <c r="AJ153" s="50"/>
      <c r="AK153" s="51"/>
      <c r="AL153" s="81">
        <v>100</v>
      </c>
      <c r="AM153" s="50"/>
      <c r="AN153" s="51"/>
      <c r="AO153" s="81">
        <v>100</v>
      </c>
      <c r="AP153" s="51"/>
      <c r="AQ153" s="81">
        <v>100</v>
      </c>
      <c r="AR153" s="74"/>
      <c r="AS153" s="51"/>
      <c r="AT153" s="81">
        <v>100</v>
      </c>
      <c r="AU153" s="51"/>
      <c r="AV153" s="81">
        <v>100.00000000000001</v>
      </c>
      <c r="AW153" s="81">
        <v>100</v>
      </c>
      <c r="AX153" s="81">
        <v>100</v>
      </c>
      <c r="AY153" s="81">
        <v>100</v>
      </c>
      <c r="AZ153" s="81">
        <v>100</v>
      </c>
      <c r="BA153" s="50"/>
      <c r="BB153" s="51"/>
      <c r="BC153" s="81">
        <v>99.999999999999986</v>
      </c>
      <c r="BD153" s="51"/>
      <c r="BE153" s="81">
        <v>100</v>
      </c>
      <c r="BF153" s="81">
        <v>100</v>
      </c>
      <c r="BG153" s="81">
        <v>100</v>
      </c>
      <c r="BH153" s="74"/>
      <c r="BI153" s="51"/>
      <c r="BJ153" s="81">
        <v>100</v>
      </c>
      <c r="BK153" s="51"/>
      <c r="BL153" s="81">
        <v>100</v>
      </c>
      <c r="BM153" s="81">
        <v>100</v>
      </c>
      <c r="BN153" s="81">
        <v>100.01</v>
      </c>
      <c r="BO153" s="81">
        <v>100</v>
      </c>
      <c r="BP153" s="74"/>
      <c r="BQ153" s="51"/>
      <c r="BR153" s="81">
        <v>100.00999999999999</v>
      </c>
      <c r="BS153" s="81">
        <v>100.01</v>
      </c>
      <c r="BT153" s="74"/>
      <c r="BU153" s="51"/>
      <c r="BV153" s="81">
        <v>100.00000000000001</v>
      </c>
      <c r="BW153" s="74"/>
      <c r="BX153" s="75"/>
      <c r="BY153" s="81">
        <v>100</v>
      </c>
      <c r="BZ153" s="74"/>
      <c r="CA153" s="75"/>
      <c r="CB153" s="81">
        <v>100</v>
      </c>
      <c r="CC153" s="74"/>
      <c r="CD153" s="75"/>
      <c r="CE153" s="81">
        <v>100</v>
      </c>
      <c r="CF153" s="74"/>
      <c r="CG153" s="75"/>
      <c r="CH153" s="81">
        <v>99.99</v>
      </c>
      <c r="CI153" s="74"/>
      <c r="CJ153" s="75"/>
      <c r="CK153" s="81">
        <v>100</v>
      </c>
      <c r="CL153" s="74"/>
      <c r="CM153" s="75"/>
      <c r="CN153" s="81">
        <v>100.03999999999999</v>
      </c>
      <c r="CO153" s="74"/>
      <c r="CP153" s="51"/>
      <c r="CQ153" s="81">
        <v>100.00000000000001</v>
      </c>
      <c r="CR153" s="81">
        <v>100</v>
      </c>
      <c r="CS153" s="51"/>
      <c r="CT153" s="81">
        <v>100</v>
      </c>
      <c r="CU153" s="81">
        <v>100</v>
      </c>
      <c r="CV153" s="81">
        <v>100</v>
      </c>
      <c r="DB153" s="74"/>
      <c r="DC153" s="51"/>
      <c r="DD153" s="81">
        <v>100</v>
      </c>
      <c r="DE153" s="51"/>
      <c r="DF153" s="81">
        <v>100</v>
      </c>
      <c r="DG153" s="74"/>
      <c r="DH153" s="51"/>
      <c r="DI153" s="81">
        <v>100</v>
      </c>
      <c r="DJ153" s="51"/>
      <c r="DK153" s="81">
        <v>100</v>
      </c>
      <c r="DL153" s="81">
        <v>100</v>
      </c>
      <c r="DM153" s="81">
        <v>100</v>
      </c>
      <c r="DN153" s="81">
        <v>100</v>
      </c>
      <c r="DO153" s="81">
        <v>100</v>
      </c>
      <c r="DP153" s="74"/>
      <c r="DQ153" s="51"/>
      <c r="DR153" s="81">
        <v>100</v>
      </c>
      <c r="DS153" s="51"/>
      <c r="DT153" s="81">
        <v>100</v>
      </c>
      <c r="DU153" s="81">
        <v>100</v>
      </c>
      <c r="DV153" s="74"/>
      <c r="DW153" s="51"/>
      <c r="DX153" s="81">
        <v>100</v>
      </c>
      <c r="DY153" s="51"/>
      <c r="DZ153" s="81">
        <v>100</v>
      </c>
      <c r="EA153" s="81">
        <v>100</v>
      </c>
      <c r="EB153" s="81">
        <v>100</v>
      </c>
      <c r="EC153" s="74"/>
      <c r="ED153" s="51"/>
      <c r="EE153" s="81">
        <v>99.98</v>
      </c>
      <c r="EF153" s="51"/>
      <c r="EG153" s="81">
        <v>100</v>
      </c>
      <c r="EH153" s="81">
        <v>100</v>
      </c>
      <c r="EI153" s="81">
        <v>100</v>
      </c>
      <c r="EJ153" s="81">
        <v>100</v>
      </c>
      <c r="EK153" s="74"/>
      <c r="EL153" s="75"/>
      <c r="EM153" s="81">
        <v>100</v>
      </c>
      <c r="EN153" s="51"/>
      <c r="EO153" s="81">
        <v>100</v>
      </c>
      <c r="EP153" s="81">
        <v>100</v>
      </c>
    </row>
    <row r="154" spans="1:146" x14ac:dyDescent="0.2">
      <c r="A154" s="41"/>
      <c r="B154" s="44"/>
      <c r="C154" s="50"/>
      <c r="D154" s="51"/>
      <c r="E154" s="47"/>
      <c r="F154" s="47"/>
      <c r="G154" s="51"/>
      <c r="H154" s="44"/>
      <c r="I154" s="74"/>
      <c r="J154" s="51"/>
      <c r="K154" s="48"/>
      <c r="L154" s="51"/>
      <c r="M154" s="48"/>
      <c r="N154" s="48"/>
      <c r="O154" s="48"/>
      <c r="P154" s="48"/>
      <c r="Q154" s="48"/>
      <c r="R154" s="48"/>
      <c r="S154" s="48"/>
      <c r="T154" s="74"/>
      <c r="U154" s="51"/>
      <c r="V154" s="48"/>
      <c r="W154" s="51"/>
      <c r="X154" s="48"/>
      <c r="Y154" s="48"/>
      <c r="Z154" s="48"/>
      <c r="AA154" s="48"/>
      <c r="AB154" s="74"/>
      <c r="AC154" s="51"/>
      <c r="AD154" s="48"/>
      <c r="AE154" s="48"/>
      <c r="AF154" s="48"/>
      <c r="AG154" s="74"/>
      <c r="AH154" s="75"/>
      <c r="AI154" s="48"/>
      <c r="AJ154" s="50"/>
      <c r="AK154" s="51"/>
      <c r="AL154" s="48"/>
      <c r="AM154" s="50"/>
      <c r="AN154" s="51"/>
      <c r="AO154" s="48"/>
      <c r="AP154" s="51"/>
      <c r="AQ154" s="48"/>
      <c r="AR154" s="74"/>
      <c r="AS154" s="51"/>
      <c r="AT154" s="48"/>
      <c r="AU154" s="51"/>
      <c r="AV154" s="48"/>
      <c r="AW154" s="48"/>
      <c r="AX154" s="48"/>
      <c r="AY154" s="48"/>
      <c r="AZ154" s="48"/>
      <c r="BA154" s="50"/>
      <c r="BB154" s="51"/>
      <c r="BC154" s="48"/>
      <c r="BD154" s="51"/>
      <c r="BE154" s="48"/>
      <c r="BF154" s="48"/>
      <c r="BG154" s="48"/>
      <c r="BH154" s="74"/>
      <c r="BI154" s="51"/>
      <c r="BJ154" s="48"/>
      <c r="BK154" s="51"/>
      <c r="BL154" s="48"/>
      <c r="BM154" s="48"/>
      <c r="BN154" s="48"/>
      <c r="BO154" s="48"/>
      <c r="BP154" s="74"/>
      <c r="BQ154" s="51"/>
      <c r="BR154" s="48"/>
      <c r="BS154" s="48"/>
      <c r="BT154" s="74"/>
      <c r="BU154" s="51"/>
      <c r="BV154" s="48"/>
      <c r="BW154" s="74"/>
      <c r="BX154" s="75"/>
      <c r="BY154" s="48"/>
      <c r="BZ154" s="74"/>
      <c r="CA154" s="75"/>
      <c r="CB154" s="48"/>
      <c r="CC154" s="74"/>
      <c r="CD154" s="75"/>
      <c r="CE154" s="48"/>
      <c r="CF154" s="74"/>
      <c r="CG154" s="75"/>
      <c r="CH154" s="48"/>
      <c r="CI154" s="74"/>
      <c r="CJ154" s="75"/>
      <c r="CK154" s="48"/>
      <c r="CL154" s="74"/>
      <c r="CM154" s="75"/>
      <c r="CN154" s="48"/>
      <c r="CO154" s="74"/>
      <c r="CP154" s="51"/>
      <c r="CQ154" s="48"/>
      <c r="CR154" s="48"/>
      <c r="CS154" s="51"/>
      <c r="CT154" s="48"/>
      <c r="CU154" s="48"/>
      <c r="CV154" s="48"/>
      <c r="DB154" s="74"/>
      <c r="DC154" s="51"/>
      <c r="DD154" s="48"/>
      <c r="DE154" s="51"/>
      <c r="DF154" s="48"/>
      <c r="DG154" s="74"/>
      <c r="DH154" s="51"/>
      <c r="DI154" s="48"/>
      <c r="DJ154" s="51"/>
      <c r="DK154" s="48"/>
      <c r="DL154" s="48"/>
      <c r="DM154" s="48"/>
      <c r="DN154" s="48"/>
      <c r="DO154" s="48"/>
      <c r="DP154" s="74"/>
      <c r="DQ154" s="51"/>
      <c r="DR154" s="48"/>
      <c r="DS154" s="51"/>
      <c r="DT154" s="48"/>
      <c r="DU154" s="48"/>
      <c r="DV154" s="74"/>
      <c r="DW154" s="51"/>
      <c r="DX154" s="48"/>
      <c r="DY154" s="51"/>
      <c r="DZ154" s="48"/>
      <c r="EA154" s="48"/>
      <c r="EB154" s="48"/>
      <c r="EC154" s="74"/>
      <c r="ED154" s="51"/>
      <c r="EE154" s="48"/>
      <c r="EF154" s="51"/>
      <c r="EG154" s="48"/>
      <c r="EH154" s="48"/>
      <c r="EI154" s="48"/>
      <c r="EJ154" s="48"/>
      <c r="EK154" s="74"/>
      <c r="EL154" s="51"/>
      <c r="EM154" s="48"/>
      <c r="EN154" s="51"/>
      <c r="EO154" s="48"/>
      <c r="EP154" s="48"/>
    </row>
    <row r="155" spans="1:146" x14ac:dyDescent="0.2">
      <c r="A155" s="10" t="s">
        <v>149</v>
      </c>
      <c r="B155" s="44"/>
      <c r="C155" s="74">
        <v>72.983949280943321</v>
      </c>
      <c r="D155" s="75">
        <v>72.552382300618731</v>
      </c>
      <c r="E155" s="76">
        <v>72.51902658784644</v>
      </c>
      <c r="F155" s="76">
        <v>72.556126190821814</v>
      </c>
      <c r="G155" s="75">
        <v>76.9818627597747</v>
      </c>
      <c r="H155" s="79"/>
      <c r="I155" s="74">
        <v>72.75423424752934</v>
      </c>
      <c r="J155" s="75">
        <v>73.5</v>
      </c>
      <c r="K155" s="53">
        <v>73.5</v>
      </c>
      <c r="L155" s="75">
        <v>72.069218674129857</v>
      </c>
      <c r="M155" s="78">
        <v>49</v>
      </c>
      <c r="N155" s="78">
        <v>64.2</v>
      </c>
      <c r="O155" s="78">
        <v>84.4</v>
      </c>
      <c r="P155" s="78">
        <v>100</v>
      </c>
      <c r="Q155" s="78">
        <v>100</v>
      </c>
      <c r="R155" s="78">
        <v>100</v>
      </c>
      <c r="S155" s="78">
        <v>100</v>
      </c>
      <c r="T155" s="74">
        <v>72.919498563111901</v>
      </c>
      <c r="U155" s="75">
        <v>72.31</v>
      </c>
      <c r="V155" s="78">
        <v>72.31</v>
      </c>
      <c r="W155" s="75">
        <v>87.684185972779517</v>
      </c>
      <c r="X155" s="78">
        <v>100</v>
      </c>
      <c r="Y155" s="78">
        <v>58.53</v>
      </c>
      <c r="Z155" s="78">
        <v>56.05</v>
      </c>
      <c r="AA155" s="78">
        <v>100</v>
      </c>
      <c r="AB155" s="74">
        <v>83.878549677021923</v>
      </c>
      <c r="AC155" s="75">
        <v>83.878549677021923</v>
      </c>
      <c r="AD155" s="78">
        <v>83.7</v>
      </c>
      <c r="AE155" s="78">
        <v>83.7</v>
      </c>
      <c r="AF155" s="78">
        <v>87.1</v>
      </c>
      <c r="AG155" s="74">
        <v>86.55</v>
      </c>
      <c r="AH155" s="75">
        <v>86.55</v>
      </c>
      <c r="AI155" s="78">
        <v>86.55</v>
      </c>
      <c r="AJ155" s="74">
        <v>100</v>
      </c>
      <c r="AK155" s="75">
        <v>100</v>
      </c>
      <c r="AL155" s="78">
        <v>100</v>
      </c>
      <c r="AM155" s="74">
        <v>74.888989210302782</v>
      </c>
      <c r="AN155" s="75">
        <v>74.900000000000006</v>
      </c>
      <c r="AO155" s="78">
        <v>74.900000000000006</v>
      </c>
      <c r="AP155" s="75">
        <v>71.2</v>
      </c>
      <c r="AQ155" s="78">
        <v>71.2</v>
      </c>
      <c r="AR155" s="74">
        <v>79.514720501353324</v>
      </c>
      <c r="AS155" s="75">
        <v>86.3</v>
      </c>
      <c r="AT155" s="78">
        <v>86.3</v>
      </c>
      <c r="AU155" s="75">
        <v>76.559488128425556</v>
      </c>
      <c r="AV155" s="78">
        <v>69.3</v>
      </c>
      <c r="AW155" s="78">
        <v>90.8</v>
      </c>
      <c r="AX155" s="78">
        <v>99.5</v>
      </c>
      <c r="AY155" s="78">
        <v>86</v>
      </c>
      <c r="AZ155" s="78">
        <v>100</v>
      </c>
      <c r="BA155" s="74">
        <v>67.346667222819519</v>
      </c>
      <c r="BB155" s="75">
        <v>67.2</v>
      </c>
      <c r="BC155" s="78">
        <v>67.2</v>
      </c>
      <c r="BD155" s="75">
        <v>84.089308399121265</v>
      </c>
      <c r="BE155" s="78">
        <v>77.8</v>
      </c>
      <c r="BF155" s="78">
        <v>84.5</v>
      </c>
      <c r="BG155" s="78">
        <v>100</v>
      </c>
      <c r="BH155" s="74">
        <v>84.341822009734301</v>
      </c>
      <c r="BI155" s="75">
        <v>83.76</v>
      </c>
      <c r="BJ155" s="78">
        <v>83.76</v>
      </c>
      <c r="BK155" s="75">
        <v>84.496112253541412</v>
      </c>
      <c r="BL155" s="78">
        <v>76.319999999999993</v>
      </c>
      <c r="BM155" s="78">
        <v>82.93</v>
      </c>
      <c r="BN155" s="78">
        <v>87.96</v>
      </c>
      <c r="BO155" s="78">
        <v>100</v>
      </c>
      <c r="BP155" s="74">
        <v>92.710285746581974</v>
      </c>
      <c r="BQ155" s="75">
        <v>92.710285746581974</v>
      </c>
      <c r="BR155" s="78">
        <v>100</v>
      </c>
      <c r="BS155" s="78">
        <v>84.85</v>
      </c>
      <c r="BT155" s="74">
        <v>79.099999999999994</v>
      </c>
      <c r="BU155" s="75">
        <v>79.099999999999994</v>
      </c>
      <c r="BV155" s="78">
        <v>79.099999999999994</v>
      </c>
      <c r="BW155" s="74">
        <v>60.7</v>
      </c>
      <c r="BX155" s="75">
        <v>60.7</v>
      </c>
      <c r="BY155" s="78">
        <v>60.7</v>
      </c>
      <c r="BZ155" s="74">
        <v>88.72</v>
      </c>
      <c r="CA155" s="75">
        <v>88.72</v>
      </c>
      <c r="CB155" s="78">
        <v>88.72</v>
      </c>
      <c r="CC155" s="74">
        <v>95</v>
      </c>
      <c r="CD155" s="75">
        <v>95</v>
      </c>
      <c r="CE155" s="78">
        <v>95</v>
      </c>
      <c r="CF155" s="74">
        <v>91.53</v>
      </c>
      <c r="CG155" s="75">
        <v>91.53</v>
      </c>
      <c r="CH155" s="78">
        <v>91.53</v>
      </c>
      <c r="CI155" s="74">
        <v>87.3</v>
      </c>
      <c r="CJ155" s="75">
        <v>87.3</v>
      </c>
      <c r="CK155" s="78">
        <v>87.3</v>
      </c>
      <c r="CL155" s="74">
        <v>96.6</v>
      </c>
      <c r="CM155" s="75">
        <v>96.6</v>
      </c>
      <c r="CN155" s="78">
        <v>96.6</v>
      </c>
      <c r="CO155" s="74">
        <v>43.938397592103776</v>
      </c>
      <c r="CP155" s="75">
        <v>73.547565396217507</v>
      </c>
      <c r="CQ155" s="78">
        <v>63.7</v>
      </c>
      <c r="CR155" s="78">
        <v>77.599999999999994</v>
      </c>
      <c r="CS155" s="75">
        <v>76.815699593184036</v>
      </c>
      <c r="CT155" s="78">
        <v>54.9</v>
      </c>
      <c r="CU155" s="78">
        <v>71.3</v>
      </c>
      <c r="CV155" s="78">
        <v>100</v>
      </c>
      <c r="DB155" s="74">
        <v>85.703650583926247</v>
      </c>
      <c r="DC155" s="75">
        <v>87.08</v>
      </c>
      <c r="DD155" s="78">
        <v>87.08</v>
      </c>
      <c r="DE155" s="75">
        <v>85.3</v>
      </c>
      <c r="DF155" s="78">
        <v>85.3</v>
      </c>
      <c r="DG155" s="74">
        <v>66.927182083247487</v>
      </c>
      <c r="DH155" s="75">
        <v>66.900000000000006</v>
      </c>
      <c r="DI155" s="78">
        <v>66.900000000000006</v>
      </c>
      <c r="DJ155" s="75">
        <v>68.347027983233659</v>
      </c>
      <c r="DK155" s="78">
        <v>66.900000000000006</v>
      </c>
      <c r="DL155" s="78">
        <v>100</v>
      </c>
      <c r="DM155" s="78">
        <v>65.3</v>
      </c>
      <c r="DN155" s="78">
        <v>80.7</v>
      </c>
      <c r="DO155" s="78">
        <v>100</v>
      </c>
      <c r="DP155" s="74">
        <v>1.020840065880932</v>
      </c>
      <c r="DQ155" s="75">
        <v>0</v>
      </c>
      <c r="DR155" s="53">
        <v>0</v>
      </c>
      <c r="DS155" s="75">
        <v>84.570528199076762</v>
      </c>
      <c r="DT155" s="78">
        <v>89.54</v>
      </c>
      <c r="DU155" s="78">
        <v>82</v>
      </c>
      <c r="DV155" s="74">
        <v>83.145393990283594</v>
      </c>
      <c r="DW155" s="75">
        <v>80.5</v>
      </c>
      <c r="DX155" s="78">
        <v>80.5</v>
      </c>
      <c r="DY155" s="75">
        <v>97.910227913044622</v>
      </c>
      <c r="DZ155" s="78">
        <v>94.2</v>
      </c>
      <c r="EA155" s="78">
        <v>98.4</v>
      </c>
      <c r="EB155" s="78">
        <v>100</v>
      </c>
      <c r="EC155" s="74">
        <v>72.933477237488447</v>
      </c>
      <c r="ED155" s="75">
        <v>74</v>
      </c>
      <c r="EE155" s="78">
        <v>74</v>
      </c>
      <c r="EF155" s="75">
        <v>33.777118509638548</v>
      </c>
      <c r="EG155" s="78">
        <v>20.399999999999999</v>
      </c>
      <c r="EH155" s="78">
        <v>30.5</v>
      </c>
      <c r="EI155" s="78">
        <v>100</v>
      </c>
      <c r="EJ155" s="78">
        <v>100</v>
      </c>
      <c r="EK155" s="74">
        <v>73.764317933264877</v>
      </c>
      <c r="EL155" s="75">
        <v>73.400000000000006</v>
      </c>
      <c r="EM155" s="78">
        <v>73.400000000000006</v>
      </c>
      <c r="EN155" s="75">
        <v>95.788249598752486</v>
      </c>
      <c r="EO155" s="78">
        <v>100</v>
      </c>
      <c r="EP155" s="78">
        <v>89</v>
      </c>
    </row>
    <row r="156" spans="1:146" x14ac:dyDescent="0.2">
      <c r="A156" s="10" t="s">
        <v>150</v>
      </c>
      <c r="B156" s="44"/>
      <c r="C156" s="74">
        <v>25.776102343293005</v>
      </c>
      <c r="D156" s="75">
        <v>26.073819309323852</v>
      </c>
      <c r="E156" s="76">
        <v>27.480973412153556</v>
      </c>
      <c r="F156" s="76">
        <v>25.915878434374164</v>
      </c>
      <c r="G156" s="75">
        <v>23.018137240225244</v>
      </c>
      <c r="H156" s="79"/>
      <c r="I156" s="74">
        <v>27.245765752470653</v>
      </c>
      <c r="J156" s="75">
        <v>26.5</v>
      </c>
      <c r="K156" s="53">
        <v>26.5</v>
      </c>
      <c r="L156" s="75">
        <v>27.930781325870125</v>
      </c>
      <c r="M156" s="78">
        <v>51</v>
      </c>
      <c r="N156" s="78">
        <v>35.799999999999997</v>
      </c>
      <c r="O156" s="78">
        <v>15.6</v>
      </c>
      <c r="P156" s="78">
        <v>0</v>
      </c>
      <c r="Q156" s="78">
        <v>0</v>
      </c>
      <c r="R156" s="78">
        <v>0</v>
      </c>
      <c r="S156" s="78">
        <v>0</v>
      </c>
      <c r="T156" s="74">
        <v>27.080501436888106</v>
      </c>
      <c r="U156" s="75">
        <v>27.69</v>
      </c>
      <c r="V156" s="78">
        <v>27.69</v>
      </c>
      <c r="W156" s="75">
        <v>12.315814027220492</v>
      </c>
      <c r="X156" s="78">
        <v>0</v>
      </c>
      <c r="Y156" s="78">
        <v>41.47</v>
      </c>
      <c r="Z156" s="78">
        <v>43.95</v>
      </c>
      <c r="AA156" s="78">
        <v>0</v>
      </c>
      <c r="AB156" s="74">
        <v>16.121450322978088</v>
      </c>
      <c r="AC156" s="75">
        <v>16.121450322978088</v>
      </c>
      <c r="AD156" s="78">
        <v>16.3</v>
      </c>
      <c r="AE156" s="78">
        <v>16.3</v>
      </c>
      <c r="AF156" s="78">
        <v>12.9</v>
      </c>
      <c r="AG156" s="74">
        <v>13.45</v>
      </c>
      <c r="AH156" s="75">
        <v>13.45</v>
      </c>
      <c r="AI156" s="78">
        <v>13.45</v>
      </c>
      <c r="AJ156" s="74">
        <v>0</v>
      </c>
      <c r="AK156" s="75">
        <v>0</v>
      </c>
      <c r="AL156" s="78">
        <v>0</v>
      </c>
      <c r="AM156" s="74">
        <v>25.111010789697232</v>
      </c>
      <c r="AN156" s="75">
        <v>25.1</v>
      </c>
      <c r="AO156" s="78">
        <v>25.1</v>
      </c>
      <c r="AP156" s="75">
        <v>28.8</v>
      </c>
      <c r="AQ156" s="78">
        <v>28.8</v>
      </c>
      <c r="AR156" s="74">
        <v>20.485279498646666</v>
      </c>
      <c r="AS156" s="75">
        <v>13.7</v>
      </c>
      <c r="AT156" s="78">
        <v>13.7</v>
      </c>
      <c r="AU156" s="75">
        <v>23.44051187157444</v>
      </c>
      <c r="AV156" s="78">
        <v>30.7</v>
      </c>
      <c r="AW156" s="78">
        <v>9.1999999999999993</v>
      </c>
      <c r="AX156" s="78">
        <v>0.5</v>
      </c>
      <c r="AY156" s="78">
        <v>14</v>
      </c>
      <c r="AZ156" s="78">
        <v>0</v>
      </c>
      <c r="BA156" s="74">
        <v>32.653332777180495</v>
      </c>
      <c r="BB156" s="75">
        <v>32.799999999999997</v>
      </c>
      <c r="BC156" s="78">
        <v>32.799999999999997</v>
      </c>
      <c r="BD156" s="75">
        <v>15.910691600878728</v>
      </c>
      <c r="BE156" s="78">
        <v>22.2</v>
      </c>
      <c r="BF156" s="78">
        <v>15.5</v>
      </c>
      <c r="BG156" s="78">
        <v>0</v>
      </c>
      <c r="BH156" s="74">
        <v>15.658177990265701</v>
      </c>
      <c r="BI156" s="75">
        <v>16.239999999999998</v>
      </c>
      <c r="BJ156" s="78">
        <v>16.239999999999998</v>
      </c>
      <c r="BK156" s="75">
        <v>15.503887746458604</v>
      </c>
      <c r="BL156" s="78">
        <v>23.68</v>
      </c>
      <c r="BM156" s="78">
        <v>17.07</v>
      </c>
      <c r="BN156" s="78">
        <v>12.04</v>
      </c>
      <c r="BO156" s="78">
        <v>0</v>
      </c>
      <c r="BP156" s="74">
        <v>7.2897142534180288</v>
      </c>
      <c r="BQ156" s="75">
        <v>7.2897142534180288</v>
      </c>
      <c r="BR156" s="78">
        <v>0</v>
      </c>
      <c r="BS156" s="78">
        <v>15.15</v>
      </c>
      <c r="BT156" s="74">
        <v>20.9</v>
      </c>
      <c r="BU156" s="75">
        <v>20.9</v>
      </c>
      <c r="BV156" s="78">
        <v>20.9</v>
      </c>
      <c r="BW156" s="74">
        <v>39.299999999999997</v>
      </c>
      <c r="BX156" s="75">
        <v>39.299999999999997</v>
      </c>
      <c r="BY156" s="78">
        <v>39.299999999999997</v>
      </c>
      <c r="BZ156" s="74">
        <v>11.28</v>
      </c>
      <c r="CA156" s="75">
        <v>11.28</v>
      </c>
      <c r="CB156" s="78">
        <v>11.28</v>
      </c>
      <c r="CC156" s="74">
        <v>5</v>
      </c>
      <c r="CD156" s="75">
        <v>5</v>
      </c>
      <c r="CE156" s="78">
        <v>5</v>
      </c>
      <c r="CF156" s="74">
        <v>8.4700000000000006</v>
      </c>
      <c r="CG156" s="75">
        <v>8.4700000000000006</v>
      </c>
      <c r="CH156" s="78">
        <v>8.4700000000000006</v>
      </c>
      <c r="CI156" s="74">
        <v>12.7</v>
      </c>
      <c r="CJ156" s="75">
        <v>12.7</v>
      </c>
      <c r="CK156" s="78">
        <v>12.7</v>
      </c>
      <c r="CL156" s="74">
        <v>3.4</v>
      </c>
      <c r="CM156" s="75">
        <v>3.4</v>
      </c>
      <c r="CN156" s="78">
        <v>3.4</v>
      </c>
      <c r="CO156" s="74">
        <v>15.751629925252189</v>
      </c>
      <c r="CP156" s="75">
        <v>26.452434603782493</v>
      </c>
      <c r="CQ156" s="78">
        <v>36.299999999999997</v>
      </c>
      <c r="CR156" s="78">
        <v>22.4</v>
      </c>
      <c r="CS156" s="75">
        <v>23.184300406815968</v>
      </c>
      <c r="CT156" s="78">
        <v>45.1</v>
      </c>
      <c r="CU156" s="78">
        <v>28.7</v>
      </c>
      <c r="CV156" s="78">
        <v>0</v>
      </c>
      <c r="DB156" s="74">
        <v>14.296349416073756</v>
      </c>
      <c r="DC156" s="75">
        <v>12.92</v>
      </c>
      <c r="DD156" s="78">
        <v>12.92</v>
      </c>
      <c r="DE156" s="75">
        <v>14.7</v>
      </c>
      <c r="DF156" s="78">
        <v>14.7</v>
      </c>
      <c r="DG156" s="74">
        <v>33.072817916752527</v>
      </c>
      <c r="DH156" s="75">
        <v>33.1</v>
      </c>
      <c r="DI156" s="78">
        <v>33.1</v>
      </c>
      <c r="DJ156" s="75">
        <v>31.652972016766352</v>
      </c>
      <c r="DK156" s="78">
        <v>33.1</v>
      </c>
      <c r="DL156" s="78">
        <v>0</v>
      </c>
      <c r="DM156" s="78">
        <v>34.700000000000003</v>
      </c>
      <c r="DN156" s="78">
        <v>19.3</v>
      </c>
      <c r="DO156" s="78">
        <v>0</v>
      </c>
      <c r="DP156" s="74">
        <v>0.18624718734977005</v>
      </c>
      <c r="DQ156" s="75">
        <v>0</v>
      </c>
      <c r="DR156" s="53">
        <v>0</v>
      </c>
      <c r="DS156" s="75">
        <v>15.429471800923237</v>
      </c>
      <c r="DT156" s="78">
        <v>10.46</v>
      </c>
      <c r="DU156" s="78">
        <v>18</v>
      </c>
      <c r="DV156" s="74">
        <v>16.854606009716406</v>
      </c>
      <c r="DW156" s="75">
        <v>19.5</v>
      </c>
      <c r="DX156" s="78">
        <v>19.5</v>
      </c>
      <c r="DY156" s="75">
        <v>2.08977208695539</v>
      </c>
      <c r="DZ156" s="78">
        <v>5.8</v>
      </c>
      <c r="EA156" s="78">
        <v>1.6</v>
      </c>
      <c r="EB156" s="78">
        <v>0</v>
      </c>
      <c r="EC156" s="74">
        <v>27.066522762511546</v>
      </c>
      <c r="ED156" s="75">
        <v>26</v>
      </c>
      <c r="EE156" s="78">
        <v>26</v>
      </c>
      <c r="EF156" s="75">
        <v>66.222881490361459</v>
      </c>
      <c r="EG156" s="78">
        <v>79.599999999999994</v>
      </c>
      <c r="EH156" s="78">
        <v>69.5</v>
      </c>
      <c r="EI156" s="78">
        <v>0</v>
      </c>
      <c r="EJ156" s="78">
        <v>0</v>
      </c>
      <c r="EK156" s="74">
        <v>26.235682066735137</v>
      </c>
      <c r="EL156" s="75">
        <v>26.6</v>
      </c>
      <c r="EM156" s="78">
        <v>26.6</v>
      </c>
      <c r="EN156" s="75">
        <v>4.211750401247512</v>
      </c>
      <c r="EO156" s="78">
        <v>0</v>
      </c>
      <c r="EP156" s="78">
        <v>11</v>
      </c>
    </row>
    <row r="157" spans="1:146" x14ac:dyDescent="0.2">
      <c r="A157" s="42" t="s">
        <v>151</v>
      </c>
      <c r="B157" s="44"/>
      <c r="C157" s="50"/>
      <c r="D157" s="51"/>
      <c r="E157" s="47"/>
      <c r="F157" s="47"/>
      <c r="G157" s="51"/>
      <c r="H157" s="44"/>
      <c r="I157" s="50"/>
      <c r="J157" s="51"/>
      <c r="K157" s="81">
        <v>100</v>
      </c>
      <c r="L157" s="51"/>
      <c r="M157" s="81">
        <v>100</v>
      </c>
      <c r="N157" s="81">
        <v>100</v>
      </c>
      <c r="O157" s="81">
        <v>100</v>
      </c>
      <c r="P157" s="81">
        <v>100</v>
      </c>
      <c r="Q157" s="81">
        <v>100</v>
      </c>
      <c r="R157" s="81">
        <v>100</v>
      </c>
      <c r="S157" s="81">
        <v>100</v>
      </c>
      <c r="T157" s="50"/>
      <c r="U157" s="51"/>
      <c r="V157" s="81">
        <v>100</v>
      </c>
      <c r="W157" s="51"/>
      <c r="X157" s="81">
        <v>100</v>
      </c>
      <c r="Y157" s="81">
        <v>100</v>
      </c>
      <c r="Z157" s="81">
        <v>100</v>
      </c>
      <c r="AA157" s="81">
        <v>100</v>
      </c>
      <c r="AB157" s="50"/>
      <c r="AC157" s="51"/>
      <c r="AD157" s="81">
        <v>100</v>
      </c>
      <c r="AE157" s="81">
        <v>100</v>
      </c>
      <c r="AF157" s="81">
        <v>100</v>
      </c>
      <c r="AG157" s="50"/>
      <c r="AH157" s="51"/>
      <c r="AI157" s="81">
        <v>100</v>
      </c>
      <c r="AJ157" s="50"/>
      <c r="AK157" s="51"/>
      <c r="AL157" s="81">
        <v>100</v>
      </c>
      <c r="AM157" s="50"/>
      <c r="AN157" s="51"/>
      <c r="AO157" s="81">
        <v>100</v>
      </c>
      <c r="AP157" s="51"/>
      <c r="AQ157" s="81">
        <v>100</v>
      </c>
      <c r="AR157" s="50"/>
      <c r="AS157" s="51"/>
      <c r="AT157" s="81">
        <v>100</v>
      </c>
      <c r="AU157" s="51"/>
      <c r="AV157" s="81">
        <v>100</v>
      </c>
      <c r="AW157" s="81">
        <v>100</v>
      </c>
      <c r="AX157" s="81">
        <v>100</v>
      </c>
      <c r="AY157" s="81">
        <v>100</v>
      </c>
      <c r="AZ157" s="81">
        <v>100</v>
      </c>
      <c r="BA157" s="50"/>
      <c r="BB157" s="51"/>
      <c r="BC157" s="81">
        <v>100</v>
      </c>
      <c r="BD157" s="51"/>
      <c r="BE157" s="81">
        <v>100</v>
      </c>
      <c r="BF157" s="81">
        <v>100</v>
      </c>
      <c r="BG157" s="81">
        <v>100</v>
      </c>
      <c r="BH157" s="50"/>
      <c r="BI157" s="51"/>
      <c r="BJ157" s="81">
        <v>100</v>
      </c>
      <c r="BK157" s="51"/>
      <c r="BL157" s="81">
        <v>100</v>
      </c>
      <c r="BM157" s="81">
        <v>100</v>
      </c>
      <c r="BN157" s="81">
        <v>100</v>
      </c>
      <c r="BO157" s="81">
        <v>100</v>
      </c>
      <c r="BP157" s="74"/>
      <c r="BQ157" s="51"/>
      <c r="BR157" s="81">
        <v>100</v>
      </c>
      <c r="BS157" s="81">
        <v>100</v>
      </c>
      <c r="BT157" s="50"/>
      <c r="BU157" s="51"/>
      <c r="BV157" s="81">
        <v>100</v>
      </c>
      <c r="BW157" s="74"/>
      <c r="BX157" s="75"/>
      <c r="BY157" s="81">
        <v>100</v>
      </c>
      <c r="BZ157" s="50"/>
      <c r="CA157" s="51"/>
      <c r="CB157" s="81">
        <v>100</v>
      </c>
      <c r="CC157" s="50"/>
      <c r="CD157" s="51"/>
      <c r="CE157" s="81">
        <v>100</v>
      </c>
      <c r="CF157" s="50"/>
      <c r="CG157" s="51"/>
      <c r="CH157" s="81">
        <v>100</v>
      </c>
      <c r="CI157" s="50"/>
      <c r="CJ157" s="51"/>
      <c r="CK157" s="81">
        <v>100</v>
      </c>
      <c r="CL157" s="50"/>
      <c r="CM157" s="51"/>
      <c r="CN157" s="81">
        <v>100</v>
      </c>
      <c r="CO157" s="50"/>
      <c r="CP157" s="51"/>
      <c r="CQ157" s="81">
        <v>100</v>
      </c>
      <c r="CR157" s="81">
        <v>100</v>
      </c>
      <c r="CS157" s="51"/>
      <c r="CT157" s="81">
        <v>100</v>
      </c>
      <c r="CU157" s="81">
        <v>100</v>
      </c>
      <c r="CV157" s="81">
        <v>100</v>
      </c>
      <c r="DB157" s="50"/>
      <c r="DC157" s="51"/>
      <c r="DD157" s="81">
        <v>100</v>
      </c>
      <c r="DE157" s="51"/>
      <c r="DF157" s="81">
        <v>100</v>
      </c>
      <c r="DG157" s="50"/>
      <c r="DH157" s="51"/>
      <c r="DI157" s="81">
        <v>100</v>
      </c>
      <c r="DJ157" s="51"/>
      <c r="DK157" s="81">
        <v>100</v>
      </c>
      <c r="DL157" s="81">
        <v>100</v>
      </c>
      <c r="DM157" s="81">
        <v>100</v>
      </c>
      <c r="DN157" s="81">
        <v>100</v>
      </c>
      <c r="DO157" s="81">
        <v>100</v>
      </c>
      <c r="DP157" s="50"/>
      <c r="DQ157" s="51"/>
      <c r="DR157" s="81">
        <v>0</v>
      </c>
      <c r="DS157" s="51"/>
      <c r="DT157" s="81">
        <v>100</v>
      </c>
      <c r="DU157" s="81">
        <v>100</v>
      </c>
      <c r="DV157" s="50"/>
      <c r="DW157" s="51"/>
      <c r="DX157" s="81">
        <v>100</v>
      </c>
      <c r="DY157" s="51"/>
      <c r="DZ157" s="81">
        <v>100</v>
      </c>
      <c r="EA157" s="81">
        <v>100</v>
      </c>
      <c r="EB157" s="81">
        <v>100</v>
      </c>
      <c r="EC157" s="50"/>
      <c r="ED157" s="51"/>
      <c r="EE157" s="81">
        <v>100</v>
      </c>
      <c r="EF157" s="51"/>
      <c r="EG157" s="81">
        <v>100</v>
      </c>
      <c r="EH157" s="81">
        <v>100</v>
      </c>
      <c r="EI157" s="81">
        <v>100</v>
      </c>
      <c r="EJ157" s="81">
        <v>100</v>
      </c>
      <c r="EK157" s="74"/>
      <c r="EL157" s="51"/>
      <c r="EM157" s="81">
        <v>100</v>
      </c>
      <c r="EN157" s="51"/>
      <c r="EO157" s="81">
        <v>100</v>
      </c>
      <c r="EP157" s="81">
        <v>100</v>
      </c>
    </row>
    <row r="158" spans="1:146" x14ac:dyDescent="0.2">
      <c r="A158" s="41"/>
      <c r="B158" s="44"/>
      <c r="C158" s="50"/>
      <c r="D158" s="51"/>
      <c r="E158" s="47"/>
      <c r="F158" s="47"/>
      <c r="G158" s="51"/>
      <c r="H158" s="44"/>
      <c r="I158" s="50"/>
      <c r="J158" s="51"/>
      <c r="K158" s="53"/>
      <c r="L158" s="51"/>
      <c r="M158" s="53"/>
      <c r="N158" s="53"/>
      <c r="O158" s="53"/>
      <c r="P158" s="53"/>
      <c r="Q158" s="53"/>
      <c r="R158" s="53"/>
      <c r="S158" s="53"/>
      <c r="T158" s="50"/>
      <c r="U158" s="51"/>
      <c r="V158" s="53"/>
      <c r="W158" s="51"/>
      <c r="X158" s="53"/>
      <c r="Y158" s="53"/>
      <c r="Z158" s="53"/>
      <c r="AA158" s="53"/>
      <c r="AB158" s="50"/>
      <c r="AC158" s="51"/>
      <c r="AD158" s="53"/>
      <c r="AE158" s="53"/>
      <c r="AF158" s="53"/>
      <c r="AG158" s="50"/>
      <c r="AH158" s="51"/>
      <c r="AI158" s="53"/>
      <c r="AJ158" s="50"/>
      <c r="AK158" s="51"/>
      <c r="AL158" s="53"/>
      <c r="AM158" s="50"/>
      <c r="AN158" s="51"/>
      <c r="AO158" s="53"/>
      <c r="AP158" s="51"/>
      <c r="AQ158" s="53"/>
      <c r="AR158" s="50"/>
      <c r="AS158" s="51"/>
      <c r="AT158" s="53"/>
      <c r="AU158" s="51"/>
      <c r="AV158" s="53"/>
      <c r="AW158" s="53"/>
      <c r="AX158" s="53"/>
      <c r="AY158" s="53"/>
      <c r="AZ158" s="53"/>
      <c r="BA158" s="50"/>
      <c r="BB158" s="51"/>
      <c r="BC158" s="53"/>
      <c r="BD158" s="51"/>
      <c r="BE158" s="53"/>
      <c r="BF158" s="53"/>
      <c r="BG158" s="53"/>
      <c r="BH158" s="50"/>
      <c r="BI158" s="51"/>
      <c r="BJ158" s="53"/>
      <c r="BK158" s="51"/>
      <c r="BL158" s="53"/>
      <c r="BM158" s="53"/>
      <c r="BN158" s="53"/>
      <c r="BO158" s="53"/>
      <c r="BP158" s="74"/>
      <c r="BQ158" s="51"/>
      <c r="BR158" s="53"/>
      <c r="BS158" s="53"/>
      <c r="BT158" s="50"/>
      <c r="BU158" s="51"/>
      <c r="BV158" s="53"/>
      <c r="BW158" s="74"/>
      <c r="BX158" s="75"/>
      <c r="BY158" s="53"/>
      <c r="BZ158" s="50"/>
      <c r="CA158" s="51"/>
      <c r="CB158" s="53"/>
      <c r="CC158" s="50"/>
      <c r="CD158" s="51"/>
      <c r="CE158" s="53"/>
      <c r="CF158" s="50"/>
      <c r="CG158" s="51"/>
      <c r="CH158" s="53"/>
      <c r="CI158" s="50"/>
      <c r="CJ158" s="51"/>
      <c r="CK158" s="53"/>
      <c r="CL158" s="50"/>
      <c r="CM158" s="51"/>
      <c r="CN158" s="53"/>
      <c r="CO158" s="50"/>
      <c r="CP158" s="51"/>
      <c r="CQ158" s="53"/>
      <c r="CR158" s="53"/>
      <c r="CS158" s="51"/>
      <c r="CT158" s="53"/>
      <c r="CU158" s="53"/>
      <c r="CV158" s="53"/>
      <c r="DB158" s="50"/>
      <c r="DC158" s="51"/>
      <c r="DD158" s="53"/>
      <c r="DE158" s="51"/>
      <c r="DF158" s="53"/>
      <c r="DG158" s="50"/>
      <c r="DH158" s="51"/>
      <c r="DI158" s="53"/>
      <c r="DJ158" s="51"/>
      <c r="DK158" s="53"/>
      <c r="DL158" s="53"/>
      <c r="DM158" s="53"/>
      <c r="DN158" s="53"/>
      <c r="DO158" s="53"/>
      <c r="DP158" s="50"/>
      <c r="DQ158" s="51"/>
      <c r="DR158" s="53"/>
      <c r="DS158" s="51"/>
      <c r="DT158" s="53"/>
      <c r="DU158" s="53"/>
      <c r="DV158" s="50"/>
      <c r="DW158" s="51"/>
      <c r="DX158" s="53"/>
      <c r="DY158" s="51"/>
      <c r="DZ158" s="53"/>
      <c r="EA158" s="53"/>
      <c r="EB158" s="53"/>
      <c r="EC158" s="50"/>
      <c r="ED158" s="51"/>
      <c r="EE158" s="53"/>
      <c r="EF158" s="51"/>
      <c r="EG158" s="53"/>
      <c r="EH158" s="53"/>
      <c r="EI158" s="53"/>
      <c r="EJ158" s="53"/>
      <c r="EK158" s="50"/>
      <c r="EL158" s="51"/>
      <c r="EM158" s="53"/>
      <c r="EN158" s="51"/>
      <c r="EO158" s="53"/>
      <c r="EP158" s="53"/>
    </row>
    <row r="159" spans="1:146" x14ac:dyDescent="0.2">
      <c r="A159" s="10" t="s">
        <v>152</v>
      </c>
      <c r="B159" s="44"/>
      <c r="C159" s="50">
        <v>256219</v>
      </c>
      <c r="D159" s="51">
        <v>200260</v>
      </c>
      <c r="E159" s="52">
        <v>3272</v>
      </c>
      <c r="F159" s="52">
        <v>196988</v>
      </c>
      <c r="G159" s="51">
        <v>55959</v>
      </c>
      <c r="H159" s="44"/>
      <c r="I159" s="50">
        <v>19164</v>
      </c>
      <c r="J159" s="51">
        <v>7428</v>
      </c>
      <c r="K159" s="53">
        <v>7428</v>
      </c>
      <c r="L159" s="51">
        <v>11736</v>
      </c>
      <c r="M159" s="53">
        <v>4773</v>
      </c>
      <c r="N159" s="53">
        <v>4058</v>
      </c>
      <c r="O159" s="53">
        <v>1438</v>
      </c>
      <c r="P159" s="53">
        <v>1334</v>
      </c>
      <c r="Q159" s="53">
        <v>50</v>
      </c>
      <c r="R159" s="53">
        <v>19</v>
      </c>
      <c r="S159" s="53">
        <v>64</v>
      </c>
      <c r="T159" s="50">
        <v>18811</v>
      </c>
      <c r="U159" s="51">
        <v>15882</v>
      </c>
      <c r="V159" s="53">
        <v>15882</v>
      </c>
      <c r="W159" s="51">
        <v>2929</v>
      </c>
      <c r="X159" s="53">
        <v>1130</v>
      </c>
      <c r="Y159" s="53">
        <v>585</v>
      </c>
      <c r="Z159" s="53">
        <v>580</v>
      </c>
      <c r="AA159" s="53">
        <v>634</v>
      </c>
      <c r="AB159" s="50">
        <v>16665</v>
      </c>
      <c r="AC159" s="51">
        <v>16665</v>
      </c>
      <c r="AD159" s="53">
        <v>12062</v>
      </c>
      <c r="AE159" s="53">
        <v>4439</v>
      </c>
      <c r="AF159" s="53">
        <v>164</v>
      </c>
      <c r="AG159" s="50">
        <v>678</v>
      </c>
      <c r="AH159" s="51">
        <v>678</v>
      </c>
      <c r="AI159" s="53">
        <v>678</v>
      </c>
      <c r="AJ159" s="50">
        <v>0</v>
      </c>
      <c r="AK159" s="51">
        <v>0</v>
      </c>
      <c r="AL159" s="53">
        <v>0</v>
      </c>
      <c r="AM159" s="50">
        <v>13142</v>
      </c>
      <c r="AN159" s="51">
        <v>13055</v>
      </c>
      <c r="AO159" s="53">
        <v>13055</v>
      </c>
      <c r="AP159" s="51">
        <v>87</v>
      </c>
      <c r="AQ159" s="53">
        <v>87</v>
      </c>
      <c r="AR159" s="50">
        <v>32953</v>
      </c>
      <c r="AS159" s="51">
        <v>14897</v>
      </c>
      <c r="AT159" s="53">
        <v>14897</v>
      </c>
      <c r="AU159" s="51">
        <v>18056</v>
      </c>
      <c r="AV159" s="53">
        <v>12480</v>
      </c>
      <c r="AW159" s="53">
        <v>1901</v>
      </c>
      <c r="AX159" s="53">
        <v>3543</v>
      </c>
      <c r="AY159" s="53">
        <v>132</v>
      </c>
      <c r="AZ159" s="53">
        <v>0</v>
      </c>
      <c r="BA159" s="50">
        <v>33660</v>
      </c>
      <c r="BB159" s="51">
        <v>32966</v>
      </c>
      <c r="BC159" s="53">
        <v>32966</v>
      </c>
      <c r="BD159" s="51">
        <v>694</v>
      </c>
      <c r="BE159" s="53">
        <v>249</v>
      </c>
      <c r="BF159" s="53">
        <v>271</v>
      </c>
      <c r="BG159" s="53">
        <v>174</v>
      </c>
      <c r="BH159" s="50">
        <v>13719</v>
      </c>
      <c r="BI159" s="51">
        <v>2856</v>
      </c>
      <c r="BJ159" s="53">
        <v>2856</v>
      </c>
      <c r="BK159" s="51">
        <v>10863</v>
      </c>
      <c r="BL159" s="53">
        <v>6321</v>
      </c>
      <c r="BM159" s="53">
        <v>2194</v>
      </c>
      <c r="BN159" s="53">
        <v>1497</v>
      </c>
      <c r="BO159" s="53">
        <v>851</v>
      </c>
      <c r="BP159" s="74">
        <v>2032</v>
      </c>
      <c r="BQ159" s="51">
        <v>2032</v>
      </c>
      <c r="BR159" s="53">
        <v>161</v>
      </c>
      <c r="BS159" s="53">
        <v>1871</v>
      </c>
      <c r="BT159" s="50">
        <v>2295</v>
      </c>
      <c r="BU159" s="51">
        <v>2295</v>
      </c>
      <c r="BV159" s="53">
        <v>2295</v>
      </c>
      <c r="BW159" s="74">
        <v>220</v>
      </c>
      <c r="BX159" s="75">
        <v>220</v>
      </c>
      <c r="BY159" s="53">
        <v>220</v>
      </c>
      <c r="BZ159" s="50">
        <v>999</v>
      </c>
      <c r="CA159" s="51">
        <v>999</v>
      </c>
      <c r="CB159" s="53">
        <v>999</v>
      </c>
      <c r="CC159" s="50">
        <v>87</v>
      </c>
      <c r="CD159" s="51">
        <v>87</v>
      </c>
      <c r="CE159" s="53">
        <v>87</v>
      </c>
      <c r="CF159" s="50">
        <v>29</v>
      </c>
      <c r="CG159" s="51">
        <v>29</v>
      </c>
      <c r="CH159" s="53">
        <v>29</v>
      </c>
      <c r="CI159" s="50">
        <v>80</v>
      </c>
      <c r="CJ159" s="51">
        <v>80</v>
      </c>
      <c r="CK159" s="53">
        <v>80</v>
      </c>
      <c r="CL159" s="50">
        <v>392</v>
      </c>
      <c r="CM159" s="51">
        <v>392</v>
      </c>
      <c r="CN159" s="53">
        <v>392</v>
      </c>
      <c r="CO159" s="50">
        <v>30809</v>
      </c>
      <c r="CP159" s="51">
        <v>27731</v>
      </c>
      <c r="CQ159" s="53">
        <v>2329</v>
      </c>
      <c r="CR159" s="53">
        <v>25402</v>
      </c>
      <c r="CS159" s="51">
        <v>3078</v>
      </c>
      <c r="CT159" s="53">
        <v>998</v>
      </c>
      <c r="CU159" s="53">
        <v>574</v>
      </c>
      <c r="CV159" s="53">
        <v>1506</v>
      </c>
      <c r="DB159" s="50">
        <v>336</v>
      </c>
      <c r="DC159" s="51">
        <v>162</v>
      </c>
      <c r="DD159" s="53">
        <v>162</v>
      </c>
      <c r="DE159" s="51">
        <v>174</v>
      </c>
      <c r="DF159" s="53">
        <v>174</v>
      </c>
      <c r="DG159" s="50">
        <v>40619</v>
      </c>
      <c r="DH159" s="51">
        <v>36400</v>
      </c>
      <c r="DI159" s="53">
        <v>36400</v>
      </c>
      <c r="DJ159" s="51">
        <v>4219</v>
      </c>
      <c r="DK159" s="53">
        <v>1617</v>
      </c>
      <c r="DL159" s="53">
        <v>345</v>
      </c>
      <c r="DM159" s="53">
        <v>1041</v>
      </c>
      <c r="DN159" s="53">
        <v>762</v>
      </c>
      <c r="DO159" s="53">
        <v>454</v>
      </c>
      <c r="DP159" s="50">
        <v>1792</v>
      </c>
      <c r="DQ159" s="51">
        <v>1631</v>
      </c>
      <c r="DR159" s="53">
        <v>1631</v>
      </c>
      <c r="DS159" s="51">
        <v>161</v>
      </c>
      <c r="DT159" s="53">
        <v>85</v>
      </c>
      <c r="DU159" s="53">
        <v>76</v>
      </c>
      <c r="DV159" s="50">
        <v>5631</v>
      </c>
      <c r="DW159" s="51">
        <v>2757</v>
      </c>
      <c r="DX159" s="53">
        <v>2757</v>
      </c>
      <c r="DY159" s="51">
        <v>2874</v>
      </c>
      <c r="DZ159" s="53">
        <v>536</v>
      </c>
      <c r="EA159" s="53">
        <v>2247</v>
      </c>
      <c r="EB159" s="53">
        <v>91</v>
      </c>
      <c r="EC159" s="50">
        <v>28972</v>
      </c>
      <c r="ED159" s="51">
        <v>14486</v>
      </c>
      <c r="EE159" s="53">
        <v>14486</v>
      </c>
      <c r="EF159" s="51">
        <v>784</v>
      </c>
      <c r="EG159" s="53">
        <v>166</v>
      </c>
      <c r="EH159" s="53">
        <v>320</v>
      </c>
      <c r="EI159" s="53">
        <v>33</v>
      </c>
      <c r="EJ159" s="53">
        <v>265</v>
      </c>
      <c r="EK159" s="50">
        <v>6836</v>
      </c>
      <c r="EL159" s="51">
        <v>6532</v>
      </c>
      <c r="EM159" s="53">
        <v>6532</v>
      </c>
      <c r="EN159" s="51">
        <v>304</v>
      </c>
      <c r="EO159" s="53">
        <v>170</v>
      </c>
      <c r="EP159" s="53">
        <v>134</v>
      </c>
    </row>
    <row r="160" spans="1:146" x14ac:dyDescent="0.2">
      <c r="A160" s="10" t="s">
        <v>153</v>
      </c>
      <c r="B160" s="44"/>
      <c r="C160" s="50">
        <v>1461032</v>
      </c>
      <c r="D160" s="51">
        <v>1161266</v>
      </c>
      <c r="E160" s="52">
        <v>63683</v>
      </c>
      <c r="F160" s="52">
        <v>1097583</v>
      </c>
      <c r="G160" s="51">
        <v>299766</v>
      </c>
      <c r="H160" s="44"/>
      <c r="I160" s="50">
        <v>82449</v>
      </c>
      <c r="J160" s="51">
        <v>24973</v>
      </c>
      <c r="K160" s="53">
        <v>24973</v>
      </c>
      <c r="L160" s="51">
        <v>57476</v>
      </c>
      <c r="M160" s="53">
        <v>20534</v>
      </c>
      <c r="N160" s="53">
        <v>15102</v>
      </c>
      <c r="O160" s="53">
        <v>3800</v>
      </c>
      <c r="P160" s="53">
        <v>17675</v>
      </c>
      <c r="Q160" s="53">
        <v>184</v>
      </c>
      <c r="R160" s="53">
        <v>55</v>
      </c>
      <c r="S160" s="53">
        <v>126</v>
      </c>
      <c r="T160" s="50">
        <v>132264</v>
      </c>
      <c r="U160" s="51">
        <v>101941</v>
      </c>
      <c r="V160" s="53">
        <v>101941</v>
      </c>
      <c r="W160" s="51">
        <v>30323</v>
      </c>
      <c r="X160" s="53">
        <v>12337</v>
      </c>
      <c r="Y160" s="53">
        <v>13482</v>
      </c>
      <c r="Z160" s="53">
        <v>1269</v>
      </c>
      <c r="AA160" s="53">
        <v>3235</v>
      </c>
      <c r="AB160" s="50">
        <v>100083</v>
      </c>
      <c r="AC160" s="51">
        <v>100083</v>
      </c>
      <c r="AD160" s="53">
        <v>59400</v>
      </c>
      <c r="AE160" s="53">
        <v>36758</v>
      </c>
      <c r="AF160" s="53">
        <v>3925</v>
      </c>
      <c r="AG160" s="50">
        <v>1037</v>
      </c>
      <c r="AH160" s="51">
        <v>1037</v>
      </c>
      <c r="AI160" s="53">
        <v>1037</v>
      </c>
      <c r="AJ160" s="50">
        <v>336</v>
      </c>
      <c r="AK160" s="51">
        <v>336</v>
      </c>
      <c r="AL160" s="53">
        <v>336</v>
      </c>
      <c r="AM160" s="50">
        <v>92809</v>
      </c>
      <c r="AN160" s="51">
        <v>92429</v>
      </c>
      <c r="AO160" s="53">
        <v>92429</v>
      </c>
      <c r="AP160" s="51">
        <v>380</v>
      </c>
      <c r="AQ160" s="53">
        <v>380</v>
      </c>
      <c r="AR160" s="50">
        <v>104215</v>
      </c>
      <c r="AS160" s="51">
        <v>44436</v>
      </c>
      <c r="AT160" s="53">
        <v>44436</v>
      </c>
      <c r="AU160" s="51">
        <v>59779</v>
      </c>
      <c r="AV160" s="53">
        <v>45914</v>
      </c>
      <c r="AW160" s="53">
        <v>5029</v>
      </c>
      <c r="AX160" s="53">
        <v>8644</v>
      </c>
      <c r="AY160" s="53">
        <v>192</v>
      </c>
      <c r="AZ160" s="53">
        <v>0</v>
      </c>
      <c r="BA160" s="50">
        <v>262082</v>
      </c>
      <c r="BB160" s="51">
        <v>226014</v>
      </c>
      <c r="BC160" s="53">
        <v>226014</v>
      </c>
      <c r="BD160" s="51">
        <v>36068</v>
      </c>
      <c r="BE160" s="53">
        <v>6413</v>
      </c>
      <c r="BF160" s="53">
        <v>29302</v>
      </c>
      <c r="BG160" s="53">
        <v>353</v>
      </c>
      <c r="BH160" s="50">
        <v>43744</v>
      </c>
      <c r="BI160" s="51">
        <v>8943</v>
      </c>
      <c r="BJ160" s="53">
        <v>8943</v>
      </c>
      <c r="BK160" s="51">
        <v>34801</v>
      </c>
      <c r="BL160" s="53">
        <v>19216</v>
      </c>
      <c r="BM160" s="53">
        <v>7039</v>
      </c>
      <c r="BN160" s="53">
        <v>4613</v>
      </c>
      <c r="BO160" s="53">
        <v>3933</v>
      </c>
      <c r="BP160" s="74">
        <v>10441</v>
      </c>
      <c r="BQ160" s="51">
        <v>10441</v>
      </c>
      <c r="BR160" s="53">
        <v>2292</v>
      </c>
      <c r="BS160" s="53">
        <v>8149</v>
      </c>
      <c r="BT160" s="50">
        <v>16554</v>
      </c>
      <c r="BU160" s="51">
        <v>16554</v>
      </c>
      <c r="BV160" s="53">
        <v>16554</v>
      </c>
      <c r="BW160" s="74">
        <v>2922</v>
      </c>
      <c r="BX160" s="75">
        <v>2922</v>
      </c>
      <c r="BY160" s="53">
        <v>2922</v>
      </c>
      <c r="BZ160" s="50">
        <v>10478</v>
      </c>
      <c r="CA160" s="51">
        <v>10478</v>
      </c>
      <c r="CB160" s="53">
        <v>10478</v>
      </c>
      <c r="CC160" s="50">
        <v>2293</v>
      </c>
      <c r="CD160" s="51">
        <v>2293</v>
      </c>
      <c r="CE160" s="53">
        <v>2293</v>
      </c>
      <c r="CF160" s="50">
        <v>479</v>
      </c>
      <c r="CG160" s="51">
        <v>479</v>
      </c>
      <c r="CH160" s="53">
        <v>479</v>
      </c>
      <c r="CI160" s="50">
        <v>881</v>
      </c>
      <c r="CJ160" s="51">
        <v>881</v>
      </c>
      <c r="CK160" s="53">
        <v>881</v>
      </c>
      <c r="CL160" s="50">
        <v>17506</v>
      </c>
      <c r="CM160" s="51">
        <v>17506</v>
      </c>
      <c r="CN160" s="53">
        <v>17506</v>
      </c>
      <c r="CO160" s="50">
        <v>107053</v>
      </c>
      <c r="CP160" s="51">
        <v>99812</v>
      </c>
      <c r="CQ160" s="53">
        <v>35820</v>
      </c>
      <c r="CR160" s="53">
        <v>63992</v>
      </c>
      <c r="CS160" s="51">
        <v>7241</v>
      </c>
      <c r="CT160" s="53">
        <v>2597</v>
      </c>
      <c r="CU160" s="53">
        <v>910</v>
      </c>
      <c r="CV160" s="53">
        <v>3734</v>
      </c>
      <c r="DB160" s="50">
        <v>693</v>
      </c>
      <c r="DC160" s="51">
        <v>344</v>
      </c>
      <c r="DD160" s="53">
        <v>344</v>
      </c>
      <c r="DE160" s="51">
        <v>349</v>
      </c>
      <c r="DF160" s="53">
        <v>349</v>
      </c>
      <c r="DG160" s="50">
        <v>211716</v>
      </c>
      <c r="DH160" s="51">
        <v>166211</v>
      </c>
      <c r="DI160" s="53">
        <v>166211</v>
      </c>
      <c r="DJ160" s="51">
        <v>45505</v>
      </c>
      <c r="DK160" s="53">
        <v>42082</v>
      </c>
      <c r="DL160" s="53">
        <v>600</v>
      </c>
      <c r="DM160" s="53">
        <v>1331</v>
      </c>
      <c r="DN160" s="53">
        <v>956</v>
      </c>
      <c r="DO160" s="53">
        <v>536</v>
      </c>
      <c r="DP160" s="50">
        <v>3771</v>
      </c>
      <c r="DQ160" s="51">
        <v>1795</v>
      </c>
      <c r="DR160" s="53">
        <v>1795</v>
      </c>
      <c r="DS160" s="51">
        <v>1976</v>
      </c>
      <c r="DT160" s="53">
        <v>344</v>
      </c>
      <c r="DU160" s="53">
        <v>1632</v>
      </c>
      <c r="DV160" s="50">
        <v>7590</v>
      </c>
      <c r="DW160" s="51">
        <v>4716</v>
      </c>
      <c r="DX160" s="53">
        <v>4716</v>
      </c>
      <c r="DY160" s="51">
        <v>2874</v>
      </c>
      <c r="DZ160" s="53">
        <v>536</v>
      </c>
      <c r="EA160" s="53">
        <v>2247</v>
      </c>
      <c r="EB160" s="53">
        <v>91</v>
      </c>
      <c r="EC160" s="50">
        <v>174584</v>
      </c>
      <c r="ED160" s="51">
        <v>87292</v>
      </c>
      <c r="EE160" s="53">
        <v>87292</v>
      </c>
      <c r="EF160" s="51">
        <v>16010</v>
      </c>
      <c r="EG160" s="53">
        <v>4420</v>
      </c>
      <c r="EH160" s="53">
        <v>10936</v>
      </c>
      <c r="EI160" s="53">
        <v>320</v>
      </c>
      <c r="EJ160" s="53">
        <v>334</v>
      </c>
      <c r="EK160" s="50">
        <v>146334</v>
      </c>
      <c r="EL160" s="51">
        <v>139350</v>
      </c>
      <c r="EM160" s="53">
        <v>139350</v>
      </c>
      <c r="EN160" s="51">
        <v>6984</v>
      </c>
      <c r="EO160" s="53">
        <v>1395</v>
      </c>
      <c r="EP160" s="53">
        <v>5589</v>
      </c>
    </row>
    <row r="161" spans="1:146" x14ac:dyDescent="0.2">
      <c r="A161" s="10" t="s">
        <v>154</v>
      </c>
      <c r="B161" s="44"/>
      <c r="C161" s="50">
        <v>131632</v>
      </c>
      <c r="D161" s="51">
        <v>126222</v>
      </c>
      <c r="E161" s="52">
        <v>21502</v>
      </c>
      <c r="F161" s="52">
        <v>104720</v>
      </c>
      <c r="G161" s="51">
        <v>5410</v>
      </c>
      <c r="H161" s="44"/>
      <c r="I161" s="50">
        <v>3646</v>
      </c>
      <c r="J161" s="51">
        <v>1363</v>
      </c>
      <c r="K161" s="53">
        <v>1363</v>
      </c>
      <c r="L161" s="51">
        <v>2283</v>
      </c>
      <c r="M161" s="53">
        <v>565</v>
      </c>
      <c r="N161" s="53">
        <v>670</v>
      </c>
      <c r="O161" s="53">
        <v>307</v>
      </c>
      <c r="P161" s="53">
        <v>712</v>
      </c>
      <c r="Q161" s="53">
        <v>16</v>
      </c>
      <c r="R161" s="53">
        <v>5</v>
      </c>
      <c r="S161" s="53">
        <v>8</v>
      </c>
      <c r="T161" s="50">
        <v>13384</v>
      </c>
      <c r="U161" s="51">
        <v>12944</v>
      </c>
      <c r="V161" s="53">
        <v>12944</v>
      </c>
      <c r="W161" s="51">
        <v>440</v>
      </c>
      <c r="X161" s="53">
        <v>189</v>
      </c>
      <c r="Y161" s="53">
        <v>105</v>
      </c>
      <c r="Z161" s="53">
        <v>1</v>
      </c>
      <c r="AA161" s="53">
        <v>145</v>
      </c>
      <c r="AB161" s="50">
        <v>6512</v>
      </c>
      <c r="AC161" s="51">
        <v>6512</v>
      </c>
      <c r="AD161" s="53">
        <v>4087</v>
      </c>
      <c r="AE161" s="53">
        <v>1125</v>
      </c>
      <c r="AF161" s="53">
        <v>1300</v>
      </c>
      <c r="AG161" s="50">
        <v>195</v>
      </c>
      <c r="AH161" s="51">
        <v>195</v>
      </c>
      <c r="AI161" s="53">
        <v>195</v>
      </c>
      <c r="AJ161" s="50">
        <v>182</v>
      </c>
      <c r="AK161" s="51">
        <v>182</v>
      </c>
      <c r="AL161" s="53">
        <v>182</v>
      </c>
      <c r="AM161" s="50">
        <v>7241</v>
      </c>
      <c r="AN161" s="51">
        <v>7238</v>
      </c>
      <c r="AO161" s="53">
        <v>7238</v>
      </c>
      <c r="AP161" s="51">
        <v>3</v>
      </c>
      <c r="AQ161" s="53">
        <v>3</v>
      </c>
      <c r="AR161" s="50">
        <v>2494</v>
      </c>
      <c r="AS161" s="51">
        <v>1331</v>
      </c>
      <c r="AT161" s="53">
        <v>1331</v>
      </c>
      <c r="AU161" s="51">
        <v>1163</v>
      </c>
      <c r="AV161" s="53">
        <v>596</v>
      </c>
      <c r="AW161" s="53">
        <v>111</v>
      </c>
      <c r="AX161" s="53">
        <v>454</v>
      </c>
      <c r="AY161" s="53">
        <v>2</v>
      </c>
      <c r="AZ161" s="53">
        <v>0</v>
      </c>
      <c r="BA161" s="50">
        <v>22561</v>
      </c>
      <c r="BB161" s="51">
        <v>22255</v>
      </c>
      <c r="BC161" s="53">
        <v>22255</v>
      </c>
      <c r="BD161" s="51">
        <v>306</v>
      </c>
      <c r="BE161" s="53">
        <v>89</v>
      </c>
      <c r="BF161" s="53">
        <v>191</v>
      </c>
      <c r="BG161" s="53">
        <v>26</v>
      </c>
      <c r="BH161" s="50">
        <v>875</v>
      </c>
      <c r="BI161" s="51">
        <v>251</v>
      </c>
      <c r="BJ161" s="53">
        <v>251</v>
      </c>
      <c r="BK161" s="51">
        <v>624</v>
      </c>
      <c r="BL161" s="53">
        <v>39</v>
      </c>
      <c r="BM161" s="53">
        <v>50</v>
      </c>
      <c r="BN161" s="53">
        <v>176</v>
      </c>
      <c r="BO161" s="53">
        <v>359</v>
      </c>
      <c r="BP161" s="74">
        <v>1368</v>
      </c>
      <c r="BQ161" s="51">
        <v>1368</v>
      </c>
      <c r="BR161" s="53">
        <v>1018</v>
      </c>
      <c r="BS161" s="53">
        <v>350</v>
      </c>
      <c r="BT161" s="50">
        <v>3726</v>
      </c>
      <c r="BU161" s="51">
        <v>3726</v>
      </c>
      <c r="BV161" s="53">
        <v>3726</v>
      </c>
      <c r="BW161" s="74">
        <v>1124</v>
      </c>
      <c r="BX161" s="75">
        <v>1124</v>
      </c>
      <c r="BY161" s="53">
        <v>1124</v>
      </c>
      <c r="BZ161" s="50">
        <v>679</v>
      </c>
      <c r="CA161" s="51">
        <v>679</v>
      </c>
      <c r="CB161" s="53">
        <v>679</v>
      </c>
      <c r="CC161" s="50">
        <v>553</v>
      </c>
      <c r="CD161" s="51">
        <v>553</v>
      </c>
      <c r="CE161" s="53">
        <v>553</v>
      </c>
      <c r="CF161" s="50">
        <v>338</v>
      </c>
      <c r="CG161" s="51">
        <v>338</v>
      </c>
      <c r="CH161" s="53">
        <v>338</v>
      </c>
      <c r="CI161" s="50">
        <v>348</v>
      </c>
      <c r="CJ161" s="51">
        <v>348</v>
      </c>
      <c r="CK161" s="53">
        <v>348</v>
      </c>
      <c r="CL161" s="50">
        <v>3151</v>
      </c>
      <c r="CM161" s="51">
        <v>3151</v>
      </c>
      <c r="CN161" s="53">
        <v>3151</v>
      </c>
      <c r="CO161" s="50">
        <v>21142</v>
      </c>
      <c r="CP161" s="51">
        <v>20969</v>
      </c>
      <c r="CQ161" s="53">
        <v>14844</v>
      </c>
      <c r="CR161" s="53">
        <v>6125</v>
      </c>
      <c r="CS161" s="51">
        <v>173</v>
      </c>
      <c r="CT161" s="53">
        <v>39</v>
      </c>
      <c r="CU161" s="53">
        <v>22</v>
      </c>
      <c r="CV161" s="53">
        <v>112</v>
      </c>
      <c r="DB161" s="50">
        <v>59</v>
      </c>
      <c r="DC161" s="51">
        <v>18</v>
      </c>
      <c r="DD161" s="53">
        <v>18</v>
      </c>
      <c r="DE161" s="51">
        <v>41</v>
      </c>
      <c r="DF161" s="53">
        <v>41</v>
      </c>
      <c r="DG161" s="50">
        <v>15947</v>
      </c>
      <c r="DH161" s="51">
        <v>15820</v>
      </c>
      <c r="DI161" s="53">
        <v>15820</v>
      </c>
      <c r="DJ161" s="51">
        <v>127</v>
      </c>
      <c r="DK161" s="53">
        <v>118</v>
      </c>
      <c r="DL161" s="53">
        <v>6</v>
      </c>
      <c r="DM161" s="53">
        <v>1</v>
      </c>
      <c r="DN161" s="53">
        <v>1</v>
      </c>
      <c r="DO161" s="53">
        <v>1</v>
      </c>
      <c r="DP161" s="50">
        <v>1683</v>
      </c>
      <c r="DQ161" s="51">
        <v>1679</v>
      </c>
      <c r="DR161" s="53">
        <v>1679</v>
      </c>
      <c r="DS161" s="51">
        <v>4</v>
      </c>
      <c r="DT161" s="53">
        <v>3</v>
      </c>
      <c r="DU161" s="53">
        <v>1</v>
      </c>
      <c r="DV161" s="50">
        <v>474</v>
      </c>
      <c r="DW161" s="51">
        <v>419</v>
      </c>
      <c r="DX161" s="53">
        <v>419</v>
      </c>
      <c r="DY161" s="51">
        <v>55</v>
      </c>
      <c r="DZ161" s="53">
        <v>1</v>
      </c>
      <c r="EA161" s="53">
        <v>49</v>
      </c>
      <c r="EB161" s="53">
        <v>5</v>
      </c>
      <c r="EC161" s="50">
        <v>18118</v>
      </c>
      <c r="ED161" s="51">
        <v>9059</v>
      </c>
      <c r="EE161" s="53">
        <v>9059</v>
      </c>
      <c r="EF161" s="51">
        <v>166</v>
      </c>
      <c r="EG161" s="53">
        <v>97</v>
      </c>
      <c r="EH161" s="53">
        <v>59</v>
      </c>
      <c r="EI161" s="53">
        <v>9</v>
      </c>
      <c r="EJ161" s="53">
        <v>1</v>
      </c>
      <c r="EK161" s="50">
        <v>14725</v>
      </c>
      <c r="EL161" s="51">
        <v>14700</v>
      </c>
      <c r="EM161" s="53">
        <v>14700</v>
      </c>
      <c r="EN161" s="51">
        <v>25</v>
      </c>
      <c r="EO161" s="53">
        <v>20</v>
      </c>
      <c r="EP161" s="53">
        <v>5</v>
      </c>
    </row>
    <row r="162" spans="1:146" x14ac:dyDescent="0.2">
      <c r="A162" s="160"/>
      <c r="B162" s="44"/>
      <c r="C162" s="88"/>
      <c r="D162" s="88"/>
      <c r="E162" s="44"/>
      <c r="F162" s="44"/>
      <c r="G162" s="88"/>
      <c r="H162" s="44"/>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88"/>
      <c r="AS162" s="88"/>
      <c r="AT162" s="88"/>
      <c r="AU162" s="88"/>
      <c r="AV162" s="88"/>
      <c r="AW162" s="88"/>
      <c r="AX162" s="88"/>
      <c r="AY162" s="88"/>
      <c r="AZ162" s="88"/>
      <c r="BA162" s="88"/>
      <c r="BB162" s="88"/>
      <c r="BC162" s="88"/>
      <c r="BD162" s="88"/>
      <c r="BE162" s="88"/>
      <c r="BF162" s="88"/>
      <c r="BG162" s="88"/>
      <c r="BH162" s="88"/>
      <c r="BI162" s="88"/>
      <c r="BJ162" s="88"/>
      <c r="BK162" s="88"/>
      <c r="BL162" s="88"/>
      <c r="BM162" s="88"/>
      <c r="BN162" s="88"/>
      <c r="BO162" s="88"/>
      <c r="BP162" s="88"/>
      <c r="BQ162" s="88"/>
      <c r="BR162" s="88"/>
      <c r="BS162" s="88"/>
      <c r="BT162" s="88"/>
      <c r="BU162" s="88"/>
      <c r="BV162" s="88"/>
      <c r="BW162" s="88"/>
      <c r="BX162" s="88"/>
      <c r="BY162" s="88"/>
      <c r="BZ162" s="88"/>
      <c r="CA162" s="88"/>
      <c r="CB162" s="88"/>
      <c r="CC162" s="88"/>
      <c r="CD162" s="88"/>
      <c r="CE162" s="88"/>
      <c r="CF162" s="88"/>
      <c r="CG162" s="88"/>
      <c r="CH162" s="88"/>
      <c r="CI162" s="88"/>
      <c r="CJ162" s="88"/>
      <c r="CK162" s="88"/>
      <c r="CL162" s="88"/>
      <c r="CM162" s="88"/>
      <c r="CN162" s="88"/>
      <c r="CO162" s="88"/>
      <c r="CP162" s="88"/>
      <c r="CQ162" s="88"/>
      <c r="CR162" s="88"/>
      <c r="CS162" s="88"/>
      <c r="CT162" s="88"/>
      <c r="CU162" s="88"/>
      <c r="CV162" s="88"/>
      <c r="DB162" s="88"/>
      <c r="DC162" s="88"/>
      <c r="DD162" s="88"/>
      <c r="DE162" s="88"/>
      <c r="DF162" s="88"/>
      <c r="DG162" s="88"/>
      <c r="DH162" s="88"/>
      <c r="DI162" s="88"/>
      <c r="DJ162" s="88"/>
      <c r="DK162" s="88"/>
      <c r="DL162" s="88"/>
      <c r="DM162" s="88"/>
      <c r="DN162" s="88"/>
      <c r="DO162" s="88"/>
      <c r="DP162" s="88"/>
      <c r="DQ162" s="88"/>
      <c r="DR162" s="88"/>
      <c r="DS162" s="88"/>
      <c r="DT162" s="88"/>
      <c r="DU162" s="88"/>
      <c r="DV162" s="88"/>
      <c r="DW162" s="88"/>
      <c r="DX162" s="88"/>
      <c r="DY162" s="88"/>
      <c r="DZ162" s="88"/>
      <c r="EA162" s="88"/>
      <c r="EB162" s="88"/>
      <c r="EC162" s="88"/>
      <c r="ED162" s="88"/>
      <c r="EE162" s="88"/>
      <c r="EF162" s="88"/>
      <c r="EG162" s="88"/>
      <c r="EH162" s="88"/>
      <c r="EI162" s="88"/>
      <c r="EJ162" s="88"/>
      <c r="EK162" s="88"/>
      <c r="EL162" s="88"/>
      <c r="EM162" s="88"/>
      <c r="EN162" s="88"/>
      <c r="EO162" s="88"/>
      <c r="EP162" s="88"/>
    </row>
    <row r="163" spans="1:146" x14ac:dyDescent="0.2">
      <c r="A163" s="148"/>
      <c r="B163" s="44"/>
      <c r="C163" s="79"/>
      <c r="D163" s="79"/>
      <c r="E163" s="79"/>
      <c r="F163" s="79"/>
      <c r="G163" s="79"/>
      <c r="H163" s="44"/>
      <c r="I163" s="79"/>
      <c r="J163" s="177"/>
      <c r="K163" s="88"/>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c r="BX163" s="79"/>
      <c r="BY163" s="79"/>
      <c r="BZ163" s="79"/>
      <c r="CA163" s="79"/>
      <c r="CB163" s="79"/>
      <c r="CC163" s="79"/>
      <c r="CD163" s="79"/>
      <c r="CE163" s="79"/>
      <c r="CF163" s="79"/>
      <c r="CG163" s="79"/>
      <c r="CH163" s="79"/>
      <c r="CI163" s="79"/>
      <c r="CJ163" s="79"/>
      <c r="CK163" s="79"/>
      <c r="CL163" s="79"/>
      <c r="CM163" s="79"/>
      <c r="CN163" s="79"/>
      <c r="CO163" s="79"/>
      <c r="CP163" s="79"/>
      <c r="CQ163" s="79"/>
      <c r="CR163" s="79"/>
      <c r="CS163" s="79"/>
      <c r="CT163" s="79"/>
      <c r="CU163" s="79"/>
      <c r="CV163" s="79"/>
      <c r="DB163" s="79"/>
      <c r="DC163" s="79"/>
      <c r="DD163" s="79"/>
      <c r="DE163" s="79"/>
      <c r="DF163" s="79"/>
      <c r="DG163" s="79"/>
      <c r="DH163" s="79"/>
      <c r="DI163" s="79"/>
      <c r="DJ163" s="79"/>
      <c r="DK163" s="79"/>
      <c r="DL163" s="79"/>
      <c r="DM163" s="79"/>
      <c r="DN163" s="79"/>
      <c r="DO163" s="79"/>
      <c r="DP163" s="79"/>
      <c r="DQ163" s="79"/>
      <c r="DR163" s="88"/>
      <c r="DS163" s="79"/>
      <c r="DT163" s="79"/>
      <c r="DU163" s="79"/>
      <c r="DV163" s="79"/>
      <c r="DW163" s="79"/>
      <c r="DX163" s="79"/>
      <c r="DY163" s="79"/>
      <c r="DZ163" s="79"/>
      <c r="EA163" s="79"/>
      <c r="EB163" s="79"/>
      <c r="EC163" s="79"/>
      <c r="ED163" s="79"/>
      <c r="EE163" s="79"/>
      <c r="EF163" s="79"/>
      <c r="EG163" s="79"/>
      <c r="EH163" s="79"/>
      <c r="EI163" s="79"/>
      <c r="EJ163" s="79"/>
      <c r="EK163" s="79"/>
      <c r="EL163" s="79"/>
      <c r="EM163" s="79"/>
      <c r="EN163" s="79"/>
      <c r="EO163" s="79"/>
      <c r="EP163" s="79"/>
    </row>
    <row r="164" spans="1:146" x14ac:dyDescent="0.2">
      <c r="A164" s="148"/>
      <c r="B164" s="44"/>
      <c r="C164" s="79"/>
      <c r="D164" s="79"/>
      <c r="E164" s="79"/>
      <c r="F164" s="79"/>
      <c r="G164" s="79"/>
      <c r="H164" s="44"/>
      <c r="I164" s="79"/>
      <c r="J164" s="177"/>
      <c r="K164" s="88"/>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c r="BX164" s="79"/>
      <c r="BY164" s="79"/>
      <c r="BZ164" s="79"/>
      <c r="CA164" s="79"/>
      <c r="CB164" s="79"/>
      <c r="CC164" s="79"/>
      <c r="CD164" s="79"/>
      <c r="CE164" s="79"/>
      <c r="CF164" s="79"/>
      <c r="CG164" s="79"/>
      <c r="CH164" s="79"/>
      <c r="CI164" s="79"/>
      <c r="CJ164" s="79"/>
      <c r="CK164" s="79"/>
      <c r="CL164" s="79"/>
      <c r="CM164" s="79"/>
      <c r="CN164" s="79"/>
      <c r="CO164" s="79"/>
      <c r="CP164" s="79"/>
      <c r="CQ164" s="79"/>
      <c r="CR164" s="79"/>
      <c r="CS164" s="79"/>
      <c r="CT164" s="79"/>
      <c r="CU164" s="79"/>
      <c r="CV164" s="79"/>
      <c r="DB164" s="79"/>
      <c r="DC164" s="79"/>
      <c r="DD164" s="79"/>
      <c r="DE164" s="79"/>
      <c r="DF164" s="79"/>
      <c r="DG164" s="79"/>
      <c r="DH164" s="79"/>
      <c r="DI164" s="79"/>
      <c r="DJ164" s="79"/>
      <c r="DK164" s="79"/>
      <c r="DL164" s="79"/>
      <c r="DM164" s="79"/>
      <c r="DN164" s="79"/>
      <c r="DO164" s="79"/>
      <c r="DP164" s="79"/>
      <c r="DQ164" s="79"/>
      <c r="DR164" s="88"/>
      <c r="DS164" s="79"/>
      <c r="DT164" s="79"/>
      <c r="DU164" s="79"/>
      <c r="DV164" s="79"/>
      <c r="DW164" s="79"/>
      <c r="DX164" s="79"/>
      <c r="DY164" s="79"/>
      <c r="DZ164" s="79"/>
      <c r="EA164" s="79"/>
      <c r="EB164" s="79"/>
      <c r="EC164" s="79"/>
      <c r="ED164" s="79"/>
      <c r="EE164" s="79"/>
      <c r="EF164" s="79"/>
      <c r="EG164" s="79"/>
      <c r="EH164" s="79"/>
      <c r="EI164" s="79"/>
      <c r="EJ164" s="79"/>
      <c r="EK164" s="79"/>
      <c r="EL164" s="79"/>
      <c r="EM164" s="79"/>
      <c r="EN164" s="79"/>
      <c r="EO164" s="79"/>
      <c r="EP164" s="79"/>
    </row>
    <row r="165" spans="1:146" x14ac:dyDescent="0.2">
      <c r="A165" s="148"/>
      <c r="B165" s="44"/>
      <c r="C165" s="79"/>
      <c r="D165" s="79"/>
      <c r="E165" s="79"/>
      <c r="F165" s="79"/>
      <c r="G165" s="79"/>
      <c r="H165" s="44"/>
      <c r="I165" s="79"/>
      <c r="J165" s="177"/>
      <c r="K165" s="88"/>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c r="BX165" s="79"/>
      <c r="BY165" s="79"/>
      <c r="BZ165" s="79"/>
      <c r="CA165" s="79"/>
      <c r="CB165" s="79"/>
      <c r="CC165" s="79"/>
      <c r="CD165" s="79"/>
      <c r="CE165" s="79"/>
      <c r="CF165" s="79"/>
      <c r="CG165" s="79"/>
      <c r="CH165" s="79"/>
      <c r="CI165" s="79"/>
      <c r="CJ165" s="79"/>
      <c r="CK165" s="79"/>
      <c r="CL165" s="79"/>
      <c r="CM165" s="79"/>
      <c r="CN165" s="79"/>
      <c r="CO165" s="79"/>
      <c r="CP165" s="79"/>
      <c r="CQ165" s="79"/>
      <c r="CR165" s="79"/>
      <c r="CS165" s="79"/>
      <c r="CT165" s="79"/>
      <c r="CU165" s="79"/>
      <c r="CV165" s="79"/>
      <c r="DB165" s="79"/>
      <c r="DC165" s="79"/>
      <c r="DD165" s="79"/>
      <c r="DE165" s="79"/>
      <c r="DF165" s="79"/>
      <c r="DG165" s="79"/>
      <c r="DH165" s="79"/>
      <c r="DI165" s="79"/>
      <c r="DJ165" s="79"/>
      <c r="DK165" s="79"/>
      <c r="DL165" s="79"/>
      <c r="DM165" s="79"/>
      <c r="DN165" s="79"/>
      <c r="DO165" s="79"/>
      <c r="DP165" s="79"/>
      <c r="DQ165" s="79"/>
      <c r="DR165" s="88"/>
      <c r="DS165" s="79"/>
      <c r="DT165" s="79"/>
      <c r="DU165" s="79"/>
      <c r="DV165" s="79"/>
      <c r="DW165" s="79"/>
      <c r="DX165" s="79"/>
      <c r="DY165" s="79"/>
      <c r="DZ165" s="79"/>
      <c r="EA165" s="79"/>
      <c r="EB165" s="79"/>
      <c r="EC165" s="79"/>
      <c r="ED165" s="79"/>
      <c r="EE165" s="79"/>
      <c r="EF165" s="79"/>
      <c r="EG165" s="79"/>
      <c r="EH165" s="79"/>
      <c r="EI165" s="79"/>
      <c r="EJ165" s="79"/>
      <c r="EK165" s="79"/>
      <c r="EL165" s="79"/>
      <c r="EM165" s="79"/>
      <c r="EN165" s="79"/>
      <c r="EO165" s="79"/>
      <c r="EP165" s="79"/>
    </row>
    <row r="166" spans="1:146" x14ac:dyDescent="0.2">
      <c r="A166" s="148"/>
      <c r="B166" s="44"/>
      <c r="C166" s="79"/>
      <c r="D166" s="79"/>
      <c r="E166" s="79"/>
      <c r="F166" s="79"/>
      <c r="G166" s="79"/>
      <c r="H166" s="44"/>
      <c r="I166" s="79"/>
      <c r="J166" s="177"/>
      <c r="K166" s="88"/>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c r="BX166" s="79"/>
      <c r="BY166" s="79"/>
      <c r="BZ166" s="79"/>
      <c r="CA166" s="79"/>
      <c r="CB166" s="79"/>
      <c r="CC166" s="79"/>
      <c r="CD166" s="79"/>
      <c r="CE166" s="79"/>
      <c r="CF166" s="79"/>
      <c r="CG166" s="79"/>
      <c r="CH166" s="79"/>
      <c r="CI166" s="79"/>
      <c r="CJ166" s="79"/>
      <c r="CK166" s="79"/>
      <c r="CL166" s="79"/>
      <c r="CM166" s="79"/>
      <c r="CN166" s="79"/>
      <c r="CO166" s="79"/>
      <c r="CP166" s="79"/>
      <c r="CQ166" s="79"/>
      <c r="CR166" s="79"/>
      <c r="CS166" s="79"/>
      <c r="CT166" s="79"/>
      <c r="CU166" s="79"/>
      <c r="CV166" s="79"/>
      <c r="DB166" s="79"/>
      <c r="DC166" s="79"/>
      <c r="DD166" s="79"/>
      <c r="DE166" s="79"/>
      <c r="DF166" s="79"/>
      <c r="DG166" s="79"/>
      <c r="DH166" s="79"/>
      <c r="DI166" s="79"/>
      <c r="DJ166" s="79"/>
      <c r="DK166" s="79"/>
      <c r="DL166" s="79"/>
      <c r="DM166" s="79"/>
      <c r="DN166" s="79"/>
      <c r="DO166" s="79"/>
      <c r="DP166" s="79"/>
      <c r="DQ166" s="79"/>
      <c r="DR166" s="88"/>
      <c r="DS166" s="79"/>
      <c r="DT166" s="79"/>
      <c r="DU166" s="79"/>
      <c r="DV166" s="79"/>
      <c r="DW166" s="79"/>
      <c r="DX166" s="79"/>
      <c r="DY166" s="79"/>
      <c r="DZ166" s="79"/>
      <c r="EA166" s="79"/>
      <c r="EB166" s="79"/>
      <c r="EC166" s="79"/>
      <c r="ED166" s="79"/>
      <c r="EE166" s="79"/>
      <c r="EF166" s="79"/>
      <c r="EG166" s="79"/>
      <c r="EH166" s="79"/>
      <c r="EI166" s="79"/>
      <c r="EJ166" s="79"/>
      <c r="EK166" s="79"/>
      <c r="EL166" s="79"/>
      <c r="EM166" s="79"/>
      <c r="EN166" s="79"/>
      <c r="EO166" s="79"/>
      <c r="EP166" s="79"/>
    </row>
    <row r="167" spans="1:146" x14ac:dyDescent="0.2">
      <c r="A167" s="126"/>
      <c r="B167" s="44"/>
      <c r="C167" s="88"/>
      <c r="D167" s="88"/>
      <c r="E167" s="44"/>
      <c r="F167" s="44"/>
      <c r="G167" s="88"/>
      <c r="H167" s="44"/>
      <c r="I167" s="88"/>
      <c r="J167" s="88"/>
      <c r="K167" s="123"/>
      <c r="L167" s="88"/>
      <c r="M167" s="123"/>
      <c r="N167" s="123"/>
      <c r="O167" s="123"/>
      <c r="P167" s="123"/>
      <c r="Q167" s="123"/>
      <c r="R167" s="123"/>
      <c r="S167" s="123"/>
      <c r="T167" s="88"/>
      <c r="U167" s="88"/>
      <c r="V167" s="123"/>
      <c r="W167" s="88"/>
      <c r="X167" s="123"/>
      <c r="Y167" s="123"/>
      <c r="Z167" s="123"/>
      <c r="AA167" s="123"/>
      <c r="AB167" s="88"/>
      <c r="AC167" s="88"/>
      <c r="AD167" s="123"/>
      <c r="AE167" s="123"/>
      <c r="AF167" s="123"/>
      <c r="AG167" s="88"/>
      <c r="AH167" s="88"/>
      <c r="AI167" s="123"/>
      <c r="AJ167" s="88"/>
      <c r="AK167" s="88"/>
      <c r="AL167" s="123"/>
      <c r="AM167" s="88"/>
      <c r="AN167" s="88"/>
      <c r="AO167" s="123"/>
      <c r="AP167" s="88"/>
      <c r="AQ167" s="123"/>
      <c r="AR167" s="88"/>
      <c r="AS167" s="88"/>
      <c r="AT167" s="123"/>
      <c r="AU167" s="88"/>
      <c r="AV167" s="123"/>
      <c r="AW167" s="123"/>
      <c r="AX167" s="123"/>
      <c r="AY167" s="123"/>
      <c r="AZ167" s="123"/>
      <c r="BA167" s="88"/>
      <c r="BB167" s="88"/>
      <c r="BC167" s="123"/>
      <c r="BD167" s="88"/>
      <c r="BE167" s="123"/>
      <c r="BF167" s="123"/>
      <c r="BG167" s="123"/>
      <c r="BH167" s="88"/>
      <c r="BI167" s="88"/>
      <c r="BJ167" s="123"/>
      <c r="BK167" s="88"/>
      <c r="BL167" s="123"/>
      <c r="BM167" s="123"/>
      <c r="BN167" s="123"/>
      <c r="BO167" s="123"/>
      <c r="BP167" s="88"/>
      <c r="BQ167" s="88"/>
      <c r="BR167" s="123"/>
      <c r="BS167" s="123"/>
      <c r="BT167" s="88"/>
      <c r="BU167" s="88"/>
      <c r="BV167" s="123"/>
      <c r="BW167" s="88"/>
      <c r="BX167" s="88"/>
      <c r="BY167" s="123"/>
      <c r="BZ167" s="88"/>
      <c r="CA167" s="88"/>
      <c r="CB167" s="123"/>
      <c r="CC167" s="88"/>
      <c r="CD167" s="88"/>
      <c r="CE167" s="123"/>
      <c r="CF167" s="88"/>
      <c r="CG167" s="88"/>
      <c r="CH167" s="123"/>
      <c r="CI167" s="88"/>
      <c r="CJ167" s="88"/>
      <c r="CK167" s="123"/>
      <c r="CL167" s="88"/>
      <c r="CM167" s="88"/>
      <c r="CN167" s="123"/>
      <c r="CO167" s="88"/>
      <c r="CP167" s="88"/>
      <c r="CQ167" s="123"/>
      <c r="CR167" s="123"/>
      <c r="CS167" s="88"/>
      <c r="CT167" s="123"/>
      <c r="CU167" s="123"/>
      <c r="CV167" s="123"/>
      <c r="DB167" s="88"/>
      <c r="DC167" s="88"/>
      <c r="DD167" s="123"/>
      <c r="DE167" s="88"/>
      <c r="DF167" s="123"/>
      <c r="DG167" s="88"/>
      <c r="DH167" s="88"/>
      <c r="DI167" s="123"/>
      <c r="DJ167" s="88"/>
      <c r="DK167" s="123"/>
      <c r="DL167" s="123"/>
      <c r="DM167" s="123"/>
      <c r="DN167" s="123"/>
      <c r="DO167" s="123"/>
      <c r="DP167" s="88"/>
      <c r="DQ167" s="88"/>
      <c r="DR167" s="123"/>
      <c r="DS167" s="88"/>
      <c r="DT167" s="123"/>
      <c r="DU167" s="123"/>
      <c r="DV167" s="88"/>
      <c r="DW167" s="88"/>
      <c r="DX167" s="123"/>
      <c r="DY167" s="88"/>
      <c r="DZ167" s="123"/>
      <c r="EA167" s="123"/>
      <c r="EB167" s="123"/>
      <c r="EC167" s="88"/>
      <c r="ED167" s="88"/>
      <c r="EE167" s="123"/>
      <c r="EF167" s="88"/>
      <c r="EG167" s="123"/>
      <c r="EH167" s="123"/>
      <c r="EI167" s="123"/>
      <c r="EJ167" s="123"/>
      <c r="EK167" s="88"/>
      <c r="EL167" s="88"/>
      <c r="EM167" s="123"/>
      <c r="EN167" s="88"/>
      <c r="EO167" s="123"/>
      <c r="EP167" s="123"/>
    </row>
    <row r="168" spans="1:146" x14ac:dyDescent="0.2">
      <c r="A168" s="124"/>
      <c r="B168" s="44"/>
      <c r="C168" s="88"/>
      <c r="D168" s="88"/>
      <c r="E168" s="44"/>
      <c r="F168" s="44"/>
      <c r="G168" s="88"/>
      <c r="H168" s="44"/>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88"/>
      <c r="AS168" s="88"/>
      <c r="AT168" s="88"/>
      <c r="AU168" s="88"/>
      <c r="AV168" s="88"/>
      <c r="AW168" s="88"/>
      <c r="AX168" s="88"/>
      <c r="AY168" s="88"/>
      <c r="AZ168" s="88"/>
      <c r="BA168" s="88"/>
      <c r="BB168" s="88"/>
      <c r="BC168" s="88"/>
      <c r="BD168" s="88"/>
      <c r="BE168" s="88"/>
      <c r="BF168" s="88"/>
      <c r="BG168" s="88"/>
      <c r="BH168" s="88"/>
      <c r="BI168" s="88"/>
      <c r="BJ168" s="88"/>
      <c r="BK168" s="88"/>
      <c r="BL168" s="88"/>
      <c r="BM168" s="88"/>
      <c r="BN168" s="88"/>
      <c r="BO168" s="88"/>
      <c r="BP168" s="88"/>
      <c r="BQ168" s="88"/>
      <c r="BR168" s="88"/>
      <c r="BS168" s="88"/>
      <c r="BT168" s="88"/>
      <c r="BU168" s="88"/>
      <c r="BV168" s="88"/>
      <c r="BW168" s="88"/>
      <c r="BX168" s="88"/>
      <c r="BY168" s="88"/>
      <c r="BZ168" s="88"/>
      <c r="CA168" s="88"/>
      <c r="CB168" s="88"/>
      <c r="CC168" s="88"/>
      <c r="CD168" s="88"/>
      <c r="CE168" s="88"/>
      <c r="CF168" s="88"/>
      <c r="CG168" s="88"/>
      <c r="CH168" s="88"/>
      <c r="CI168" s="88"/>
      <c r="CJ168" s="88"/>
      <c r="CK168" s="88"/>
      <c r="CL168" s="88"/>
      <c r="CM168" s="88"/>
      <c r="CN168" s="88"/>
      <c r="CO168" s="88"/>
      <c r="CP168" s="88"/>
      <c r="CQ168" s="88"/>
      <c r="CR168" s="88"/>
      <c r="CS168" s="88"/>
      <c r="CT168" s="88"/>
      <c r="CU168" s="88"/>
      <c r="CV168" s="88"/>
      <c r="DB168" s="88"/>
      <c r="DC168" s="88"/>
      <c r="DD168" s="88"/>
      <c r="DE168" s="88"/>
      <c r="DF168" s="88"/>
      <c r="DG168" s="88"/>
      <c r="DH168" s="88"/>
      <c r="DI168" s="88"/>
      <c r="DJ168" s="88"/>
      <c r="DK168" s="88"/>
      <c r="DL168" s="88"/>
      <c r="DM168" s="88"/>
      <c r="DN168" s="88"/>
      <c r="DO168" s="88"/>
      <c r="DP168" s="88"/>
      <c r="DQ168" s="88"/>
      <c r="DR168" s="88"/>
      <c r="DS168" s="88"/>
      <c r="DT168" s="88"/>
      <c r="DU168" s="88"/>
      <c r="DV168" s="88"/>
      <c r="DW168" s="88"/>
      <c r="DX168" s="88"/>
      <c r="DY168" s="88"/>
      <c r="DZ168" s="88"/>
      <c r="EA168" s="88"/>
      <c r="EB168" s="88"/>
      <c r="EC168" s="88"/>
      <c r="ED168" s="88"/>
      <c r="EE168" s="88"/>
      <c r="EF168" s="88"/>
      <c r="EG168" s="88"/>
      <c r="EH168" s="88"/>
      <c r="EI168" s="88"/>
      <c r="EJ168" s="88"/>
      <c r="EK168" s="88"/>
      <c r="EL168" s="88"/>
      <c r="EM168" s="88"/>
      <c r="EN168" s="88"/>
      <c r="EO168" s="88"/>
      <c r="EP168" s="88"/>
    </row>
    <row r="169" spans="1:146" x14ac:dyDescent="0.2">
      <c r="A169" s="148"/>
      <c r="B169" s="44"/>
      <c r="C169" s="88"/>
      <c r="D169" s="88"/>
      <c r="E169" s="88"/>
      <c r="F169" s="88"/>
      <c r="G169" s="88"/>
      <c r="H169" s="44"/>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88"/>
      <c r="AS169" s="88"/>
      <c r="AT169" s="88"/>
      <c r="AU169" s="88"/>
      <c r="AV169" s="88"/>
      <c r="AW169" s="88"/>
      <c r="AX169" s="88"/>
      <c r="AY169" s="88"/>
      <c r="AZ169" s="88"/>
      <c r="BA169" s="88"/>
      <c r="BB169" s="88"/>
      <c r="BC169" s="88"/>
      <c r="BD169" s="88"/>
      <c r="BE169" s="88"/>
      <c r="BF169" s="88"/>
      <c r="BG169" s="88"/>
      <c r="BH169" s="88"/>
      <c r="BI169" s="88"/>
      <c r="BJ169" s="88"/>
      <c r="BK169" s="88"/>
      <c r="BL169" s="88"/>
      <c r="BM169" s="88"/>
      <c r="BN169" s="88"/>
      <c r="BO169" s="88"/>
      <c r="BP169" s="79"/>
      <c r="BQ169" s="88"/>
      <c r="BR169" s="88"/>
      <c r="BS169" s="88"/>
      <c r="BT169" s="88"/>
      <c r="BU169" s="88"/>
      <c r="BV169" s="88"/>
      <c r="BW169" s="79"/>
      <c r="BX169" s="79"/>
      <c r="BY169" s="88"/>
      <c r="BZ169" s="88"/>
      <c r="CA169" s="88"/>
      <c r="CB169" s="88"/>
      <c r="CC169" s="88"/>
      <c r="CD169" s="88"/>
      <c r="CE169" s="88"/>
      <c r="CF169" s="88"/>
      <c r="CG169" s="88"/>
      <c r="CH169" s="88"/>
      <c r="CI169" s="88"/>
      <c r="CJ169" s="88"/>
      <c r="CK169" s="88"/>
      <c r="CL169" s="88"/>
      <c r="CM169" s="88"/>
      <c r="CN169" s="88"/>
      <c r="CO169" s="88"/>
      <c r="CP169" s="88"/>
      <c r="CQ169" s="88"/>
      <c r="CR169" s="88"/>
      <c r="CS169" s="88"/>
      <c r="CT169" s="88"/>
      <c r="CU169" s="88"/>
      <c r="CV169" s="88"/>
      <c r="DB169" s="88"/>
      <c r="DC169" s="88"/>
      <c r="DD169" s="88"/>
      <c r="DE169" s="88"/>
      <c r="DF169" s="88"/>
      <c r="DG169" s="88"/>
      <c r="DH169" s="88"/>
      <c r="DI169" s="88"/>
      <c r="DJ169" s="88"/>
      <c r="DK169" s="88"/>
      <c r="DL169" s="88"/>
      <c r="DM169" s="88"/>
      <c r="DN169" s="88"/>
      <c r="DO169" s="88"/>
      <c r="DP169" s="88"/>
      <c r="DQ169" s="88"/>
      <c r="DR169" s="88"/>
      <c r="DS169" s="88"/>
      <c r="DT169" s="88"/>
      <c r="DU169" s="88"/>
      <c r="DV169" s="88"/>
      <c r="DW169" s="88"/>
      <c r="DX169" s="88"/>
      <c r="DY169" s="88"/>
      <c r="DZ169" s="88"/>
      <c r="EA169" s="88"/>
      <c r="EB169" s="88"/>
      <c r="EC169" s="88"/>
      <c r="ED169" s="88"/>
      <c r="EE169" s="88"/>
      <c r="EF169" s="88"/>
      <c r="EG169" s="88"/>
      <c r="EH169" s="88"/>
      <c r="EI169" s="88"/>
      <c r="EJ169" s="88"/>
      <c r="EK169" s="88"/>
      <c r="EL169" s="88"/>
      <c r="EM169" s="88"/>
      <c r="EN169" s="88"/>
      <c r="EO169" s="88"/>
      <c r="EP169" s="88"/>
    </row>
    <row r="170" spans="1:146" x14ac:dyDescent="0.2">
      <c r="A170" s="178"/>
      <c r="B170" s="44"/>
      <c r="C170" s="79"/>
      <c r="D170" s="79"/>
      <c r="E170" s="79"/>
      <c r="F170" s="79"/>
      <c r="G170" s="79"/>
      <c r="H170" s="44"/>
      <c r="I170" s="79"/>
      <c r="J170" s="177"/>
      <c r="K170" s="88"/>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I170" s="79"/>
      <c r="CJ170" s="79"/>
      <c r="CK170" s="79"/>
      <c r="CL170" s="79"/>
      <c r="CM170" s="79"/>
      <c r="CN170" s="79"/>
      <c r="CO170" s="79"/>
      <c r="CP170" s="79"/>
      <c r="CQ170" s="79"/>
      <c r="CR170" s="79"/>
      <c r="CS170" s="79"/>
      <c r="CT170" s="79"/>
      <c r="CU170" s="79"/>
      <c r="CV170" s="79"/>
      <c r="DB170" s="79"/>
      <c r="DC170" s="79"/>
      <c r="DD170" s="79"/>
      <c r="DE170" s="79"/>
      <c r="DF170" s="79"/>
      <c r="DG170" s="79"/>
      <c r="DH170" s="79"/>
      <c r="DI170" s="79"/>
      <c r="DJ170" s="79"/>
      <c r="DK170" s="79"/>
      <c r="DL170" s="79"/>
      <c r="DM170" s="79"/>
      <c r="DN170" s="79"/>
      <c r="DO170" s="79"/>
      <c r="DP170" s="79"/>
      <c r="DQ170" s="79"/>
      <c r="DR170" s="88"/>
      <c r="DS170" s="79"/>
      <c r="DT170" s="79"/>
      <c r="DU170" s="79"/>
      <c r="DV170" s="79"/>
      <c r="DW170" s="79"/>
      <c r="DX170" s="79"/>
      <c r="DY170" s="79"/>
      <c r="DZ170" s="79"/>
      <c r="EA170" s="79"/>
      <c r="EB170" s="79"/>
      <c r="EC170" s="79"/>
      <c r="ED170" s="79"/>
      <c r="EE170" s="79"/>
      <c r="EF170" s="79"/>
      <c r="EG170" s="79"/>
      <c r="EH170" s="79"/>
      <c r="EI170" s="79"/>
      <c r="EJ170" s="79"/>
      <c r="EK170" s="79"/>
      <c r="EL170" s="79"/>
      <c r="EM170" s="79"/>
      <c r="EN170" s="79"/>
      <c r="EO170" s="79"/>
      <c r="EP170" s="79"/>
    </row>
    <row r="171" spans="1:146" x14ac:dyDescent="0.2">
      <c r="A171" s="178"/>
      <c r="B171" s="44"/>
      <c r="C171" s="79"/>
      <c r="D171" s="79"/>
      <c r="E171" s="79"/>
      <c r="F171" s="79"/>
      <c r="G171" s="79"/>
      <c r="H171" s="44"/>
      <c r="I171" s="79"/>
      <c r="J171" s="177"/>
      <c r="K171" s="88"/>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79"/>
      <c r="CJ171" s="79"/>
      <c r="CK171" s="79"/>
      <c r="CL171" s="79"/>
      <c r="CM171" s="79"/>
      <c r="CN171" s="79"/>
      <c r="CO171" s="79"/>
      <c r="CP171" s="79"/>
      <c r="CQ171" s="79"/>
      <c r="CR171" s="79"/>
      <c r="CS171" s="79"/>
      <c r="CT171" s="79"/>
      <c r="CU171" s="79"/>
      <c r="CV171" s="79"/>
      <c r="DB171" s="79"/>
      <c r="DC171" s="79"/>
      <c r="DD171" s="79"/>
      <c r="DE171" s="79"/>
      <c r="DF171" s="79"/>
      <c r="DG171" s="79"/>
      <c r="DH171" s="79"/>
      <c r="DI171" s="79"/>
      <c r="DJ171" s="79"/>
      <c r="DK171" s="79"/>
      <c r="DL171" s="79"/>
      <c r="DM171" s="79"/>
      <c r="DN171" s="79"/>
      <c r="DO171" s="79"/>
      <c r="DP171" s="79"/>
      <c r="DQ171" s="79"/>
      <c r="DR171" s="88"/>
      <c r="DS171" s="79"/>
      <c r="DT171" s="79"/>
      <c r="DU171" s="79"/>
      <c r="DV171" s="79"/>
      <c r="DW171" s="79"/>
      <c r="DX171" s="79"/>
      <c r="DY171" s="79"/>
      <c r="DZ171" s="79"/>
      <c r="EA171" s="79"/>
      <c r="EB171" s="79"/>
      <c r="EC171" s="79"/>
      <c r="ED171" s="79"/>
      <c r="EE171" s="79"/>
      <c r="EF171" s="79"/>
      <c r="EG171" s="79"/>
      <c r="EH171" s="79"/>
      <c r="EI171" s="79"/>
      <c r="EJ171" s="79"/>
      <c r="EK171" s="79"/>
      <c r="EL171" s="79"/>
      <c r="EM171" s="79"/>
      <c r="EN171" s="79"/>
      <c r="EO171" s="79"/>
      <c r="EP171" s="79"/>
    </row>
    <row r="172" spans="1:146" x14ac:dyDescent="0.2">
      <c r="A172" s="178"/>
      <c r="B172" s="44"/>
      <c r="C172" s="79"/>
      <c r="D172" s="79"/>
      <c r="E172" s="79"/>
      <c r="F172" s="79"/>
      <c r="G172" s="79"/>
      <c r="H172" s="44"/>
      <c r="I172" s="79"/>
      <c r="J172" s="177"/>
      <c r="K172" s="88"/>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79"/>
      <c r="CJ172" s="79"/>
      <c r="CK172" s="79"/>
      <c r="CL172" s="79"/>
      <c r="CM172" s="79"/>
      <c r="CN172" s="79"/>
      <c r="CO172" s="79"/>
      <c r="CP172" s="79"/>
      <c r="CQ172" s="79"/>
      <c r="CR172" s="79"/>
      <c r="CS172" s="79"/>
      <c r="CT172" s="79"/>
      <c r="CU172" s="79"/>
      <c r="CV172" s="79"/>
      <c r="DB172" s="79"/>
      <c r="DC172" s="79"/>
      <c r="DD172" s="79"/>
      <c r="DE172" s="79"/>
      <c r="DF172" s="79"/>
      <c r="DG172" s="79"/>
      <c r="DH172" s="79"/>
      <c r="DI172" s="79"/>
      <c r="DJ172" s="79"/>
      <c r="DK172" s="79"/>
      <c r="DL172" s="79"/>
      <c r="DM172" s="79"/>
      <c r="DN172" s="79"/>
      <c r="DO172" s="79"/>
      <c r="DP172" s="79"/>
      <c r="DQ172" s="79"/>
      <c r="DR172" s="88"/>
      <c r="DS172" s="79"/>
      <c r="DT172" s="79"/>
      <c r="DU172" s="79"/>
      <c r="DV172" s="79"/>
      <c r="DW172" s="79"/>
      <c r="DX172" s="79"/>
      <c r="DY172" s="79"/>
      <c r="DZ172" s="79"/>
      <c r="EA172" s="79"/>
      <c r="EB172" s="79"/>
      <c r="EC172" s="79"/>
      <c r="ED172" s="79"/>
      <c r="EE172" s="79"/>
      <c r="EF172" s="79"/>
      <c r="EG172" s="79"/>
      <c r="EH172" s="79"/>
      <c r="EI172" s="79"/>
      <c r="EJ172" s="79"/>
      <c r="EK172" s="79"/>
      <c r="EL172" s="79"/>
      <c r="EM172" s="79"/>
      <c r="EN172" s="79"/>
      <c r="EO172" s="79"/>
      <c r="EP172" s="79"/>
    </row>
    <row r="173" spans="1:146" x14ac:dyDescent="0.2">
      <c r="A173" s="178"/>
      <c r="B173" s="44"/>
      <c r="C173" s="79"/>
      <c r="D173" s="79"/>
      <c r="E173" s="79"/>
      <c r="F173" s="79"/>
      <c r="G173" s="79"/>
      <c r="H173" s="44"/>
      <c r="I173" s="79"/>
      <c r="J173" s="177"/>
      <c r="K173" s="88"/>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79"/>
      <c r="CJ173" s="79"/>
      <c r="CK173" s="79"/>
      <c r="CL173" s="79"/>
      <c r="CM173" s="79"/>
      <c r="CN173" s="79"/>
      <c r="CO173" s="79"/>
      <c r="CP173" s="79"/>
      <c r="CQ173" s="79"/>
      <c r="CR173" s="79"/>
      <c r="CS173" s="79"/>
      <c r="CT173" s="79"/>
      <c r="CU173" s="79"/>
      <c r="CV173" s="79"/>
      <c r="DB173" s="79"/>
      <c r="DC173" s="79"/>
      <c r="DD173" s="79"/>
      <c r="DE173" s="79"/>
      <c r="DF173" s="79"/>
      <c r="DG173" s="79"/>
      <c r="DH173" s="79"/>
      <c r="DI173" s="79"/>
      <c r="DJ173" s="79"/>
      <c r="DK173" s="79"/>
      <c r="DL173" s="79"/>
      <c r="DM173" s="79"/>
      <c r="DN173" s="79"/>
      <c r="DO173" s="79"/>
      <c r="DP173" s="79"/>
      <c r="DQ173" s="79"/>
      <c r="DR173" s="88"/>
      <c r="DS173" s="79"/>
      <c r="DT173" s="79"/>
      <c r="DU173" s="79"/>
      <c r="DV173" s="79"/>
      <c r="DW173" s="79"/>
      <c r="DX173" s="79"/>
      <c r="DY173" s="79"/>
      <c r="DZ173" s="79"/>
      <c r="EA173" s="79"/>
      <c r="EB173" s="79"/>
      <c r="EC173" s="79"/>
      <c r="ED173" s="79"/>
      <c r="EE173" s="79"/>
      <c r="EF173" s="79"/>
      <c r="EG173" s="79"/>
      <c r="EH173" s="79"/>
      <c r="EI173" s="79"/>
      <c r="EJ173" s="79"/>
      <c r="EK173" s="79"/>
      <c r="EL173" s="79"/>
      <c r="EM173" s="79"/>
      <c r="EN173" s="79"/>
      <c r="EO173" s="79"/>
      <c r="EP173" s="79"/>
    </row>
    <row r="174" spans="1:146" x14ac:dyDescent="0.2">
      <c r="A174" s="179"/>
      <c r="B174" s="44"/>
      <c r="C174" s="88"/>
      <c r="D174" s="88"/>
      <c r="E174" s="88"/>
      <c r="F174" s="88"/>
      <c r="G174" s="88"/>
      <c r="H174" s="44"/>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88"/>
      <c r="AS174" s="88"/>
      <c r="AT174" s="88"/>
      <c r="AU174" s="88"/>
      <c r="AV174" s="88"/>
      <c r="AW174" s="88"/>
      <c r="AX174" s="88"/>
      <c r="AY174" s="88"/>
      <c r="AZ174" s="88"/>
      <c r="BA174" s="88"/>
      <c r="BB174" s="88"/>
      <c r="BC174" s="88"/>
      <c r="BD174" s="88"/>
      <c r="BE174" s="88"/>
      <c r="BF174" s="88"/>
      <c r="BG174" s="88"/>
      <c r="BH174" s="88"/>
      <c r="BI174" s="88"/>
      <c r="BJ174" s="88"/>
      <c r="BK174" s="88"/>
      <c r="BL174" s="88"/>
      <c r="BM174" s="88"/>
      <c r="BN174" s="88"/>
      <c r="BO174" s="88"/>
      <c r="BP174" s="88"/>
      <c r="BQ174" s="88"/>
      <c r="BR174" s="88"/>
      <c r="BS174" s="88"/>
      <c r="BT174" s="88"/>
      <c r="BU174" s="88"/>
      <c r="BV174" s="88"/>
      <c r="BW174" s="88"/>
      <c r="BX174" s="88"/>
      <c r="BY174" s="88"/>
      <c r="BZ174" s="88"/>
      <c r="CA174" s="88"/>
      <c r="CB174" s="88"/>
      <c r="CC174" s="88"/>
      <c r="CD174" s="88"/>
      <c r="CE174" s="88"/>
      <c r="CF174" s="88"/>
      <c r="CG174" s="88"/>
      <c r="CH174" s="88"/>
      <c r="CI174" s="88"/>
      <c r="CJ174" s="88"/>
      <c r="CK174" s="88"/>
      <c r="CL174" s="88"/>
      <c r="CM174" s="88"/>
      <c r="CN174" s="88"/>
      <c r="CO174" s="88"/>
      <c r="CP174" s="88"/>
      <c r="CQ174" s="88"/>
      <c r="CR174" s="88"/>
      <c r="CS174" s="88"/>
      <c r="CT174" s="88"/>
      <c r="CU174" s="88"/>
      <c r="CV174" s="88"/>
      <c r="DB174" s="88"/>
      <c r="DC174" s="88"/>
      <c r="DD174" s="88"/>
      <c r="DE174" s="88"/>
      <c r="DF174" s="88"/>
      <c r="DG174" s="88"/>
      <c r="DH174" s="88"/>
      <c r="DI174" s="88"/>
      <c r="DJ174" s="88"/>
      <c r="DK174" s="88"/>
      <c r="DL174" s="88"/>
      <c r="DM174" s="88"/>
      <c r="DN174" s="88"/>
      <c r="DO174" s="88"/>
      <c r="DP174" s="88"/>
      <c r="DQ174" s="88"/>
      <c r="DR174" s="88"/>
      <c r="DS174" s="88"/>
      <c r="DT174" s="88"/>
      <c r="DU174" s="88"/>
      <c r="DV174" s="88"/>
      <c r="DW174" s="88"/>
      <c r="DX174" s="88"/>
      <c r="DY174" s="88"/>
      <c r="DZ174" s="88"/>
      <c r="EA174" s="88"/>
      <c r="EB174" s="88"/>
      <c r="EC174" s="88"/>
      <c r="ED174" s="88"/>
      <c r="EE174" s="88"/>
      <c r="EF174" s="88"/>
      <c r="EG174" s="88"/>
      <c r="EH174" s="88"/>
      <c r="EI174" s="88"/>
      <c r="EJ174" s="88"/>
      <c r="EK174" s="88"/>
      <c r="EL174" s="88"/>
      <c r="EM174" s="88"/>
      <c r="EN174" s="88"/>
      <c r="EO174" s="88"/>
      <c r="EP174" s="88"/>
    </row>
    <row r="175" spans="1:146" x14ac:dyDescent="0.2">
      <c r="A175" s="178"/>
      <c r="B175" s="44"/>
      <c r="C175" s="79"/>
      <c r="D175" s="79"/>
      <c r="E175" s="79"/>
      <c r="F175" s="79"/>
      <c r="G175" s="79"/>
      <c r="H175" s="44"/>
      <c r="I175" s="79"/>
      <c r="J175" s="177"/>
      <c r="K175" s="88"/>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c r="BI175" s="79"/>
      <c r="BJ175" s="79"/>
      <c r="BK175" s="79"/>
      <c r="BL175" s="79"/>
      <c r="BM175" s="79"/>
      <c r="BN175" s="79"/>
      <c r="BO175" s="79"/>
      <c r="BP175" s="79"/>
      <c r="BQ175" s="79"/>
      <c r="BR175" s="79"/>
      <c r="BS175" s="79"/>
      <c r="BT175" s="79"/>
      <c r="BU175" s="79"/>
      <c r="BV175" s="79"/>
      <c r="BW175" s="79"/>
      <c r="BX175" s="79"/>
      <c r="BY175" s="79"/>
      <c r="BZ175" s="79"/>
      <c r="CA175" s="79"/>
      <c r="CB175" s="79"/>
      <c r="CC175" s="79"/>
      <c r="CD175" s="79"/>
      <c r="CE175" s="79"/>
      <c r="CF175" s="79"/>
      <c r="CG175" s="79"/>
      <c r="CH175" s="79"/>
      <c r="CI175" s="79"/>
      <c r="CJ175" s="79"/>
      <c r="CK175" s="79"/>
      <c r="CL175" s="79"/>
      <c r="CM175" s="79"/>
      <c r="CN175" s="79"/>
      <c r="CO175" s="79"/>
      <c r="CP175" s="79"/>
      <c r="CQ175" s="79"/>
      <c r="CR175" s="79"/>
      <c r="CS175" s="79"/>
      <c r="CT175" s="79"/>
      <c r="CU175" s="79"/>
      <c r="CV175" s="79"/>
      <c r="DB175" s="79"/>
      <c r="DC175" s="79"/>
      <c r="DD175" s="79"/>
      <c r="DE175" s="79"/>
      <c r="DF175" s="79"/>
      <c r="DG175" s="79"/>
      <c r="DH175" s="79"/>
      <c r="DI175" s="79"/>
      <c r="DJ175" s="79"/>
      <c r="DK175" s="79"/>
      <c r="DL175" s="79"/>
      <c r="DM175" s="79"/>
      <c r="DN175" s="79"/>
      <c r="DO175" s="79"/>
      <c r="DP175" s="79"/>
      <c r="DQ175" s="79"/>
      <c r="DR175" s="88"/>
      <c r="DS175" s="79"/>
      <c r="DT175" s="79"/>
      <c r="DU175" s="79"/>
      <c r="DV175" s="79"/>
      <c r="DW175" s="79"/>
      <c r="DX175" s="79"/>
      <c r="DY175" s="79"/>
      <c r="DZ175" s="79"/>
      <c r="EA175" s="79"/>
      <c r="EB175" s="79"/>
      <c r="EC175" s="79"/>
      <c r="ED175" s="79"/>
      <c r="EE175" s="79"/>
      <c r="EF175" s="79"/>
      <c r="EG175" s="79"/>
      <c r="EH175" s="79"/>
      <c r="EI175" s="79"/>
      <c r="EJ175" s="79"/>
      <c r="EK175" s="79"/>
      <c r="EL175" s="79"/>
      <c r="EM175" s="79"/>
      <c r="EN175" s="79"/>
      <c r="EO175" s="79"/>
      <c r="EP175" s="79"/>
    </row>
    <row r="176" spans="1:146" x14ac:dyDescent="0.2">
      <c r="A176" s="178"/>
      <c r="B176" s="44"/>
      <c r="C176" s="79"/>
      <c r="D176" s="79"/>
      <c r="E176" s="79"/>
      <c r="F176" s="79"/>
      <c r="G176" s="79"/>
      <c r="H176" s="44"/>
      <c r="I176" s="79"/>
      <c r="J176" s="177"/>
      <c r="K176" s="88"/>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c r="CL176" s="79"/>
      <c r="CM176" s="79"/>
      <c r="CN176" s="79"/>
      <c r="CO176" s="79"/>
      <c r="CP176" s="79"/>
      <c r="CQ176" s="79"/>
      <c r="CR176" s="79"/>
      <c r="CS176" s="79"/>
      <c r="CT176" s="79"/>
      <c r="CU176" s="79"/>
      <c r="CV176" s="79"/>
      <c r="DB176" s="79"/>
      <c r="DC176" s="79"/>
      <c r="DD176" s="79"/>
      <c r="DE176" s="79"/>
      <c r="DF176" s="79"/>
      <c r="DG176" s="79"/>
      <c r="DH176" s="79"/>
      <c r="DI176" s="79"/>
      <c r="DJ176" s="79"/>
      <c r="DK176" s="79"/>
      <c r="DL176" s="79"/>
      <c r="DM176" s="79"/>
      <c r="DN176" s="79"/>
      <c r="DO176" s="79"/>
      <c r="DP176" s="79"/>
      <c r="DQ176" s="79"/>
      <c r="DR176" s="88"/>
      <c r="DS176" s="79"/>
      <c r="DT176" s="79"/>
      <c r="DU176" s="79"/>
      <c r="DV176" s="79"/>
      <c r="DW176" s="79"/>
      <c r="DX176" s="79"/>
      <c r="DY176" s="79"/>
      <c r="DZ176" s="79"/>
      <c r="EA176" s="79"/>
      <c r="EB176" s="79"/>
      <c r="EC176" s="79"/>
      <c r="ED176" s="79"/>
      <c r="EE176" s="79"/>
      <c r="EF176" s="79"/>
      <c r="EG176" s="79"/>
      <c r="EH176" s="79"/>
      <c r="EI176" s="79"/>
      <c r="EJ176" s="79"/>
      <c r="EK176" s="79"/>
      <c r="EL176" s="79"/>
      <c r="EM176" s="79"/>
      <c r="EN176" s="79"/>
      <c r="EO176" s="79"/>
      <c r="EP176" s="79"/>
    </row>
    <row r="177" spans="1:146" x14ac:dyDescent="0.2">
      <c r="A177" s="178"/>
      <c r="B177" s="44"/>
      <c r="C177" s="79"/>
      <c r="D177" s="79"/>
      <c r="E177" s="79"/>
      <c r="F177" s="79"/>
      <c r="G177" s="79"/>
      <c r="H177" s="44"/>
      <c r="I177" s="79"/>
      <c r="J177" s="177"/>
      <c r="K177" s="88"/>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79"/>
      <c r="BM177" s="79"/>
      <c r="BN177" s="79"/>
      <c r="BO177" s="79"/>
      <c r="BP177" s="79"/>
      <c r="BQ177" s="79"/>
      <c r="BR177" s="79"/>
      <c r="BS177" s="79"/>
      <c r="BT177" s="79"/>
      <c r="BU177" s="79"/>
      <c r="BV177" s="79"/>
      <c r="BW177" s="79"/>
      <c r="BX177" s="79"/>
      <c r="BY177" s="79"/>
      <c r="BZ177" s="79"/>
      <c r="CA177" s="79"/>
      <c r="CB177" s="79"/>
      <c r="CC177" s="79"/>
      <c r="CD177" s="79"/>
      <c r="CE177" s="79"/>
      <c r="CF177" s="79"/>
      <c r="CG177" s="79"/>
      <c r="CH177" s="79"/>
      <c r="CI177" s="79"/>
      <c r="CJ177" s="79"/>
      <c r="CK177" s="79"/>
      <c r="CL177" s="79"/>
      <c r="CM177" s="79"/>
      <c r="CN177" s="79"/>
      <c r="CO177" s="79"/>
      <c r="CP177" s="79"/>
      <c r="CQ177" s="79"/>
      <c r="CR177" s="79"/>
      <c r="CS177" s="79"/>
      <c r="CT177" s="79"/>
      <c r="CU177" s="79"/>
      <c r="CV177" s="79"/>
      <c r="DB177" s="79"/>
      <c r="DC177" s="79"/>
      <c r="DD177" s="79"/>
      <c r="DE177" s="79"/>
      <c r="DF177" s="79"/>
      <c r="DG177" s="79"/>
      <c r="DH177" s="79"/>
      <c r="DI177" s="79"/>
      <c r="DJ177" s="79"/>
      <c r="DK177" s="79"/>
      <c r="DL177" s="79"/>
      <c r="DM177" s="79"/>
      <c r="DN177" s="79"/>
      <c r="DO177" s="79"/>
      <c r="DP177" s="79"/>
      <c r="DQ177" s="79"/>
      <c r="DR177" s="88"/>
      <c r="DS177" s="79"/>
      <c r="DT177" s="79"/>
      <c r="DU177" s="79"/>
      <c r="DV177" s="79"/>
      <c r="DW177" s="79"/>
      <c r="DX177" s="79"/>
      <c r="DY177" s="79"/>
      <c r="DZ177" s="79"/>
      <c r="EA177" s="79"/>
      <c r="EB177" s="79"/>
      <c r="EC177" s="79"/>
      <c r="ED177" s="79"/>
      <c r="EE177" s="79"/>
      <c r="EF177" s="79"/>
      <c r="EG177" s="79"/>
      <c r="EH177" s="79"/>
      <c r="EI177" s="79"/>
      <c r="EJ177" s="79"/>
      <c r="EK177" s="79"/>
      <c r="EL177" s="79"/>
      <c r="EM177" s="79"/>
      <c r="EN177" s="79"/>
      <c r="EO177" s="79"/>
      <c r="EP177" s="79"/>
    </row>
    <row r="178" spans="1:146" x14ac:dyDescent="0.2">
      <c r="A178" s="178"/>
      <c r="B178" s="44"/>
      <c r="C178" s="79"/>
      <c r="D178" s="79"/>
      <c r="E178" s="79"/>
      <c r="F178" s="79"/>
      <c r="G178" s="79"/>
      <c r="H178" s="44"/>
      <c r="I178" s="79"/>
      <c r="J178" s="177"/>
      <c r="K178" s="88"/>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79"/>
      <c r="BM178" s="79"/>
      <c r="BN178" s="79"/>
      <c r="BO178" s="79"/>
      <c r="BP178" s="79"/>
      <c r="BQ178" s="79"/>
      <c r="BR178" s="79"/>
      <c r="BS178" s="79"/>
      <c r="BT178" s="79"/>
      <c r="BU178" s="79"/>
      <c r="BV178" s="79"/>
      <c r="BW178" s="79"/>
      <c r="BX178" s="79"/>
      <c r="BY178" s="79"/>
      <c r="BZ178" s="79"/>
      <c r="CA178" s="79"/>
      <c r="CB178" s="79"/>
      <c r="CC178" s="79"/>
      <c r="CD178" s="79"/>
      <c r="CE178" s="79"/>
      <c r="CF178" s="79"/>
      <c r="CG178" s="79"/>
      <c r="CH178" s="79"/>
      <c r="CI178" s="79"/>
      <c r="CJ178" s="79"/>
      <c r="CK178" s="79"/>
      <c r="CL178" s="79"/>
      <c r="CM178" s="79"/>
      <c r="CN178" s="79"/>
      <c r="CO178" s="79"/>
      <c r="CP178" s="79"/>
      <c r="CQ178" s="79"/>
      <c r="CR178" s="79"/>
      <c r="CS178" s="79"/>
      <c r="CT178" s="79"/>
      <c r="CU178" s="79"/>
      <c r="CV178" s="79"/>
      <c r="DB178" s="79"/>
      <c r="DC178" s="79"/>
      <c r="DD178" s="79"/>
      <c r="DE178" s="79"/>
      <c r="DF178" s="79"/>
      <c r="DG178" s="79"/>
      <c r="DH178" s="79"/>
      <c r="DI178" s="79"/>
      <c r="DJ178" s="79"/>
      <c r="DK178" s="79"/>
      <c r="DL178" s="79"/>
      <c r="DM178" s="79"/>
      <c r="DN178" s="79"/>
      <c r="DO178" s="79"/>
      <c r="DP178" s="79"/>
      <c r="DQ178" s="79"/>
      <c r="DR178" s="88"/>
      <c r="DS178" s="79"/>
      <c r="DT178" s="79"/>
      <c r="DU178" s="79"/>
      <c r="DV178" s="79"/>
      <c r="DW178" s="79"/>
      <c r="DX178" s="79"/>
      <c r="DY178" s="79"/>
      <c r="DZ178" s="79"/>
      <c r="EA178" s="79"/>
      <c r="EB178" s="79"/>
      <c r="EC178" s="79"/>
      <c r="ED178" s="79"/>
      <c r="EE178" s="79"/>
      <c r="EF178" s="79"/>
      <c r="EG178" s="79"/>
      <c r="EH178" s="79"/>
      <c r="EI178" s="79"/>
      <c r="EJ178" s="79"/>
      <c r="EK178" s="79"/>
      <c r="EL178" s="79"/>
      <c r="EM178" s="79"/>
      <c r="EN178" s="79"/>
      <c r="EO178" s="79"/>
      <c r="EP178" s="79"/>
    </row>
    <row r="179" spans="1:146" x14ac:dyDescent="0.2">
      <c r="A179" s="178"/>
      <c r="B179" s="44"/>
      <c r="C179" s="88"/>
      <c r="D179" s="88"/>
      <c r="E179" s="44"/>
      <c r="F179" s="44"/>
      <c r="G179" s="88"/>
      <c r="H179" s="44"/>
      <c r="I179" s="88"/>
      <c r="J179" s="88"/>
      <c r="K179" s="88"/>
      <c r="L179" s="88"/>
      <c r="M179" s="79"/>
      <c r="N179" s="79"/>
      <c r="O179" s="79"/>
      <c r="P179" s="79"/>
      <c r="Q179" s="79"/>
      <c r="R179" s="79"/>
      <c r="S179" s="79"/>
      <c r="T179" s="88"/>
      <c r="U179" s="88"/>
      <c r="V179" s="79"/>
      <c r="W179" s="88"/>
      <c r="X179" s="79"/>
      <c r="Y179" s="79"/>
      <c r="Z179" s="79"/>
      <c r="AA179" s="79"/>
      <c r="AB179" s="88"/>
      <c r="AC179" s="88"/>
      <c r="AD179" s="79"/>
      <c r="AE179" s="79"/>
      <c r="AF179" s="79"/>
      <c r="AG179" s="88"/>
      <c r="AH179" s="88"/>
      <c r="AI179" s="79"/>
      <c r="AJ179" s="88"/>
      <c r="AK179" s="88"/>
      <c r="AL179" s="79"/>
      <c r="AM179" s="88"/>
      <c r="AN179" s="88"/>
      <c r="AO179" s="79"/>
      <c r="AP179" s="88"/>
      <c r="AQ179" s="79"/>
      <c r="AR179" s="88"/>
      <c r="AS179" s="88"/>
      <c r="AT179" s="79"/>
      <c r="AU179" s="88"/>
      <c r="AV179" s="79"/>
      <c r="AW179" s="79"/>
      <c r="AX179" s="79"/>
      <c r="AY179" s="79"/>
      <c r="AZ179" s="79"/>
      <c r="BA179" s="88"/>
      <c r="BB179" s="88"/>
      <c r="BC179" s="79"/>
      <c r="BD179" s="88"/>
      <c r="BE179" s="79"/>
      <c r="BF179" s="79"/>
      <c r="BG179" s="79"/>
      <c r="BH179" s="88"/>
      <c r="BI179" s="88"/>
      <c r="BJ179" s="79"/>
      <c r="BK179" s="88"/>
      <c r="BL179" s="79"/>
      <c r="BM179" s="79"/>
      <c r="BN179" s="79"/>
      <c r="BO179" s="79"/>
      <c r="BP179" s="88"/>
      <c r="BQ179" s="88"/>
      <c r="BR179" s="79"/>
      <c r="BS179" s="79"/>
      <c r="BT179" s="88"/>
      <c r="BU179" s="88"/>
      <c r="BV179" s="79"/>
      <c r="BW179" s="88"/>
      <c r="BX179" s="88"/>
      <c r="BY179" s="79"/>
      <c r="BZ179" s="88"/>
      <c r="CA179" s="88"/>
      <c r="CB179" s="79"/>
      <c r="CC179" s="88"/>
      <c r="CD179" s="88"/>
      <c r="CE179" s="79"/>
      <c r="CF179" s="88"/>
      <c r="CG179" s="88"/>
      <c r="CH179" s="79"/>
      <c r="CI179" s="88"/>
      <c r="CJ179" s="88"/>
      <c r="CK179" s="79"/>
      <c r="CL179" s="88"/>
      <c r="CM179" s="88"/>
      <c r="CN179" s="79"/>
      <c r="CO179" s="88"/>
      <c r="CP179" s="88"/>
      <c r="CQ179" s="79"/>
      <c r="CR179" s="79"/>
      <c r="CS179" s="88"/>
      <c r="CT179" s="79"/>
      <c r="CU179" s="79"/>
      <c r="CV179" s="79"/>
      <c r="DB179" s="88"/>
      <c r="DC179" s="88"/>
      <c r="DD179" s="79"/>
      <c r="DE179" s="88"/>
      <c r="DF179" s="79"/>
      <c r="DG179" s="88"/>
      <c r="DH179" s="88"/>
      <c r="DI179" s="79"/>
      <c r="DJ179" s="88"/>
      <c r="DK179" s="79"/>
      <c r="DL179" s="79"/>
      <c r="DM179" s="79"/>
      <c r="DN179" s="79"/>
      <c r="DO179" s="79"/>
      <c r="DP179" s="88"/>
      <c r="DQ179" s="88"/>
      <c r="DR179" s="88"/>
      <c r="DS179" s="88"/>
      <c r="DT179" s="79"/>
      <c r="DU179" s="79"/>
      <c r="DV179" s="88"/>
      <c r="DW179" s="88"/>
      <c r="DX179" s="79"/>
      <c r="DY179" s="88"/>
      <c r="DZ179" s="79"/>
      <c r="EA179" s="79"/>
      <c r="EB179" s="79"/>
      <c r="EC179" s="88"/>
      <c r="ED179" s="88"/>
      <c r="EE179" s="79"/>
      <c r="EF179" s="88"/>
      <c r="EG179" s="79"/>
      <c r="EH179" s="79"/>
      <c r="EI179" s="79"/>
      <c r="EJ179" s="79"/>
      <c r="EK179" s="88"/>
      <c r="EL179" s="88"/>
      <c r="EM179" s="79"/>
      <c r="EN179" s="88"/>
      <c r="EO179" s="79"/>
      <c r="EP179" s="79"/>
    </row>
    <row r="180" spans="1:146" x14ac:dyDescent="0.2">
      <c r="A180" s="180"/>
      <c r="B180" s="44"/>
      <c r="C180" s="88"/>
      <c r="D180" s="88"/>
      <c r="E180" s="44"/>
      <c r="F180" s="44"/>
      <c r="G180" s="88"/>
      <c r="H180" s="44"/>
      <c r="I180" s="88"/>
      <c r="J180" s="88"/>
      <c r="K180" s="88"/>
      <c r="L180" s="88"/>
      <c r="M180" s="79"/>
      <c r="N180" s="79"/>
      <c r="O180" s="79"/>
      <c r="P180" s="79"/>
      <c r="Q180" s="79"/>
      <c r="R180" s="79"/>
      <c r="S180" s="79"/>
      <c r="T180" s="88"/>
      <c r="U180" s="88"/>
      <c r="V180" s="79"/>
      <c r="W180" s="88"/>
      <c r="X180" s="79"/>
      <c r="Y180" s="79"/>
      <c r="Z180" s="79"/>
      <c r="AA180" s="79"/>
      <c r="AB180" s="88"/>
      <c r="AC180" s="88"/>
      <c r="AD180" s="79"/>
      <c r="AE180" s="79"/>
      <c r="AF180" s="79"/>
      <c r="AG180" s="88"/>
      <c r="AH180" s="88"/>
      <c r="AI180" s="79"/>
      <c r="AJ180" s="88"/>
      <c r="AK180" s="88"/>
      <c r="AL180" s="79"/>
      <c r="AM180" s="88"/>
      <c r="AN180" s="88"/>
      <c r="AO180" s="79"/>
      <c r="AP180" s="88"/>
      <c r="AQ180" s="79"/>
      <c r="AR180" s="88"/>
      <c r="AS180" s="88"/>
      <c r="AT180" s="79"/>
      <c r="AU180" s="88"/>
      <c r="AV180" s="79"/>
      <c r="AW180" s="79"/>
      <c r="AX180" s="79"/>
      <c r="AY180" s="79"/>
      <c r="AZ180" s="79"/>
      <c r="BA180" s="88"/>
      <c r="BB180" s="88"/>
      <c r="BC180" s="79"/>
      <c r="BD180" s="88"/>
      <c r="BE180" s="79"/>
      <c r="BF180" s="79"/>
      <c r="BG180" s="79"/>
      <c r="BH180" s="88"/>
      <c r="BI180" s="88"/>
      <c r="BJ180" s="79"/>
      <c r="BK180" s="88"/>
      <c r="BL180" s="79"/>
      <c r="BM180" s="79"/>
      <c r="BN180" s="79"/>
      <c r="BO180" s="79"/>
      <c r="BP180" s="88"/>
      <c r="BQ180" s="88"/>
      <c r="BR180" s="79"/>
      <c r="BS180" s="79"/>
      <c r="BT180" s="88"/>
      <c r="BU180" s="88"/>
      <c r="BV180" s="79"/>
      <c r="BW180" s="88"/>
      <c r="BX180" s="88"/>
      <c r="BY180" s="79"/>
      <c r="BZ180" s="88"/>
      <c r="CA180" s="88"/>
      <c r="CB180" s="79"/>
      <c r="CC180" s="88"/>
      <c r="CD180" s="88"/>
      <c r="CE180" s="79"/>
      <c r="CF180" s="88"/>
      <c r="CG180" s="88"/>
      <c r="CH180" s="79"/>
      <c r="CI180" s="88"/>
      <c r="CJ180" s="88"/>
      <c r="CK180" s="79"/>
      <c r="CL180" s="88"/>
      <c r="CM180" s="88"/>
      <c r="CN180" s="79"/>
      <c r="CO180" s="88"/>
      <c r="CP180" s="88"/>
      <c r="CQ180" s="79"/>
      <c r="CR180" s="79"/>
      <c r="CS180" s="88"/>
      <c r="CT180" s="79"/>
      <c r="CU180" s="79"/>
      <c r="CV180" s="79"/>
      <c r="DB180" s="88"/>
      <c r="DC180" s="88"/>
      <c r="DD180" s="79"/>
      <c r="DE180" s="88"/>
      <c r="DF180" s="79"/>
      <c r="DG180" s="88"/>
      <c r="DH180" s="88"/>
      <c r="DI180" s="79"/>
      <c r="DJ180" s="88"/>
      <c r="DK180" s="79"/>
      <c r="DL180" s="79"/>
      <c r="DM180" s="79"/>
      <c r="DN180" s="79"/>
      <c r="DO180" s="79"/>
      <c r="DP180" s="88"/>
      <c r="DQ180" s="88"/>
      <c r="DR180" s="88"/>
      <c r="DS180" s="88"/>
      <c r="DT180" s="79"/>
      <c r="DU180" s="79"/>
      <c r="DV180" s="88"/>
      <c r="DW180" s="88"/>
      <c r="DX180" s="79"/>
      <c r="DY180" s="88"/>
      <c r="DZ180" s="79"/>
      <c r="EA180" s="79"/>
      <c r="EB180" s="79"/>
      <c r="EC180" s="88"/>
      <c r="ED180" s="88"/>
      <c r="EE180" s="79"/>
      <c r="EF180" s="88"/>
      <c r="EG180" s="79"/>
      <c r="EH180" s="79"/>
      <c r="EI180" s="79"/>
      <c r="EJ180" s="79"/>
      <c r="EK180" s="88"/>
      <c r="EL180" s="88"/>
      <c r="EM180" s="79"/>
      <c r="EN180" s="88"/>
      <c r="EO180" s="79"/>
      <c r="EP180" s="79"/>
    </row>
    <row r="181" spans="1:146" x14ac:dyDescent="0.2">
      <c r="A181" s="178"/>
      <c r="B181" s="44"/>
      <c r="C181" s="88"/>
      <c r="D181" s="88"/>
      <c r="E181" s="88"/>
      <c r="F181" s="88"/>
      <c r="G181" s="88"/>
      <c r="H181" s="44"/>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88"/>
      <c r="AS181" s="88"/>
      <c r="AT181" s="88"/>
      <c r="AU181" s="88"/>
      <c r="AV181" s="88"/>
      <c r="AW181" s="88"/>
      <c r="AX181" s="88"/>
      <c r="AY181" s="88"/>
      <c r="AZ181" s="88"/>
      <c r="BA181" s="88"/>
      <c r="BB181" s="88"/>
      <c r="BC181" s="88"/>
      <c r="BD181" s="88"/>
      <c r="BE181" s="88"/>
      <c r="BF181" s="88"/>
      <c r="BG181" s="88"/>
      <c r="BH181" s="88"/>
      <c r="BI181" s="88"/>
      <c r="BJ181" s="88"/>
      <c r="BK181" s="88"/>
      <c r="BL181" s="88"/>
      <c r="BM181" s="88"/>
      <c r="BN181" s="88"/>
      <c r="BO181" s="88"/>
      <c r="BP181" s="79"/>
      <c r="BQ181" s="88"/>
      <c r="BR181" s="88"/>
      <c r="BS181" s="88"/>
      <c r="BT181" s="88"/>
      <c r="BU181" s="88"/>
      <c r="BV181" s="88"/>
      <c r="BW181" s="79"/>
      <c r="BX181" s="79"/>
      <c r="BY181" s="88"/>
      <c r="BZ181" s="88"/>
      <c r="CA181" s="88"/>
      <c r="CB181" s="88"/>
      <c r="CC181" s="88"/>
      <c r="CD181" s="88"/>
      <c r="CE181" s="88"/>
      <c r="CF181" s="88"/>
      <c r="CG181" s="88"/>
      <c r="CH181" s="88"/>
      <c r="CI181" s="88"/>
      <c r="CJ181" s="88"/>
      <c r="CK181" s="88"/>
      <c r="CL181" s="88"/>
      <c r="CM181" s="88"/>
      <c r="CN181" s="88"/>
      <c r="CO181" s="88"/>
      <c r="CP181" s="88"/>
      <c r="CQ181" s="88"/>
      <c r="CR181" s="88"/>
      <c r="CS181" s="88"/>
      <c r="CT181" s="88"/>
      <c r="CU181" s="88"/>
      <c r="CV181" s="88"/>
      <c r="DB181" s="88"/>
      <c r="DC181" s="88"/>
      <c r="DD181" s="88"/>
      <c r="DE181" s="88"/>
      <c r="DF181" s="88"/>
      <c r="DG181" s="88"/>
      <c r="DH181" s="88"/>
      <c r="DI181" s="88"/>
      <c r="DJ181" s="88"/>
      <c r="DK181" s="88"/>
      <c r="DL181" s="88"/>
      <c r="DM181" s="88"/>
      <c r="DN181" s="88"/>
      <c r="DO181" s="88"/>
      <c r="DP181" s="88"/>
      <c r="DQ181" s="88"/>
      <c r="DR181" s="88"/>
      <c r="DS181" s="88"/>
      <c r="DT181" s="88"/>
      <c r="DU181" s="88"/>
      <c r="DV181" s="88"/>
      <c r="DW181" s="88"/>
      <c r="DX181" s="88"/>
      <c r="DY181" s="88"/>
      <c r="DZ181" s="88"/>
      <c r="EA181" s="88"/>
      <c r="EB181" s="88"/>
      <c r="EC181" s="88"/>
      <c r="ED181" s="88"/>
      <c r="EE181" s="88"/>
      <c r="EF181" s="88"/>
      <c r="EG181" s="88"/>
      <c r="EH181" s="88"/>
      <c r="EI181" s="88"/>
      <c r="EJ181" s="88"/>
      <c r="EK181" s="88"/>
      <c r="EL181" s="88"/>
      <c r="EM181" s="88"/>
      <c r="EN181" s="88"/>
      <c r="EO181" s="88"/>
      <c r="EP181" s="88"/>
    </row>
    <row r="182" spans="1:146" x14ac:dyDescent="0.2">
      <c r="A182" s="178"/>
      <c r="B182" s="44"/>
      <c r="C182" s="88"/>
      <c r="D182" s="88"/>
      <c r="E182" s="88"/>
      <c r="F182" s="88"/>
      <c r="G182" s="88"/>
      <c r="H182" s="44"/>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88"/>
      <c r="AS182" s="88"/>
      <c r="AT182" s="88"/>
      <c r="AU182" s="88"/>
      <c r="AV182" s="88"/>
      <c r="AW182" s="88"/>
      <c r="AX182" s="88"/>
      <c r="AY182" s="88"/>
      <c r="AZ182" s="88"/>
      <c r="BA182" s="88"/>
      <c r="BB182" s="88"/>
      <c r="BC182" s="88"/>
      <c r="BD182" s="88"/>
      <c r="BE182" s="88"/>
      <c r="BF182" s="88"/>
      <c r="BG182" s="88"/>
      <c r="BH182" s="88"/>
      <c r="BI182" s="88"/>
      <c r="BJ182" s="88"/>
      <c r="BK182" s="88"/>
      <c r="BL182" s="88"/>
      <c r="BM182" s="88"/>
      <c r="BN182" s="88"/>
      <c r="BO182" s="88"/>
      <c r="BP182" s="79"/>
      <c r="BQ182" s="88"/>
      <c r="BR182" s="88"/>
      <c r="BS182" s="88"/>
      <c r="BT182" s="88"/>
      <c r="BU182" s="88"/>
      <c r="BV182" s="88"/>
      <c r="BW182" s="79"/>
      <c r="BX182" s="79"/>
      <c r="BY182" s="88"/>
      <c r="BZ182" s="88"/>
      <c r="CA182" s="88"/>
      <c r="CB182" s="88"/>
      <c r="CC182" s="88"/>
      <c r="CD182" s="88"/>
      <c r="CE182" s="88"/>
      <c r="CF182" s="88"/>
      <c r="CG182" s="88"/>
      <c r="CH182" s="88"/>
      <c r="CI182" s="88"/>
      <c r="CJ182" s="88"/>
      <c r="CK182" s="88"/>
      <c r="CL182" s="88"/>
      <c r="CM182" s="88"/>
      <c r="CN182" s="88"/>
      <c r="CO182" s="88"/>
      <c r="CP182" s="88"/>
      <c r="CQ182" s="88"/>
      <c r="CR182" s="88"/>
      <c r="CS182" s="88"/>
      <c r="CT182" s="88"/>
      <c r="CU182" s="88"/>
      <c r="CV182" s="88"/>
      <c r="DB182" s="88"/>
      <c r="DC182" s="88"/>
      <c r="DD182" s="88"/>
      <c r="DE182" s="88"/>
      <c r="DF182" s="88"/>
      <c r="DG182" s="88"/>
      <c r="DH182" s="88"/>
      <c r="DI182" s="88"/>
      <c r="DJ182" s="88"/>
      <c r="DK182" s="88"/>
      <c r="DL182" s="88"/>
      <c r="DM182" s="88"/>
      <c r="DN182" s="88"/>
      <c r="DO182" s="88"/>
      <c r="DP182" s="88"/>
      <c r="DQ182" s="88"/>
      <c r="DR182" s="88"/>
      <c r="DS182" s="88"/>
      <c r="DT182" s="88"/>
      <c r="DU182" s="88"/>
      <c r="DV182" s="88"/>
      <c r="DW182" s="88"/>
      <c r="DX182" s="88"/>
      <c r="DY182" s="88"/>
      <c r="DZ182" s="88"/>
      <c r="EA182" s="88"/>
      <c r="EB182" s="88"/>
      <c r="EC182" s="88"/>
      <c r="ED182" s="88"/>
      <c r="EE182" s="88"/>
      <c r="EF182" s="88"/>
      <c r="EG182" s="88"/>
      <c r="EH182" s="88"/>
      <c r="EI182" s="88"/>
      <c r="EJ182" s="88"/>
      <c r="EK182" s="88"/>
      <c r="EL182" s="88"/>
      <c r="EM182" s="88"/>
      <c r="EN182" s="88"/>
      <c r="EO182" s="88"/>
      <c r="EP182" s="88"/>
    </row>
    <row r="183" spans="1:146" x14ac:dyDescent="0.2">
      <c r="A183" s="178"/>
      <c r="B183" s="44"/>
      <c r="C183" s="88"/>
      <c r="D183" s="88"/>
      <c r="E183" s="88"/>
      <c r="F183" s="88"/>
      <c r="G183" s="88"/>
      <c r="H183" s="44"/>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88"/>
      <c r="AS183" s="88"/>
      <c r="AT183" s="88"/>
      <c r="AU183" s="88"/>
      <c r="AV183" s="88"/>
      <c r="AW183" s="88"/>
      <c r="AX183" s="88"/>
      <c r="AY183" s="88"/>
      <c r="AZ183" s="88"/>
      <c r="BA183" s="88"/>
      <c r="BB183" s="88"/>
      <c r="BC183" s="88"/>
      <c r="BD183" s="88"/>
      <c r="BE183" s="88"/>
      <c r="BF183" s="88"/>
      <c r="BG183" s="88"/>
      <c r="BH183" s="88"/>
      <c r="BI183" s="88"/>
      <c r="BJ183" s="88"/>
      <c r="BK183" s="88"/>
      <c r="BL183" s="88"/>
      <c r="BM183" s="88"/>
      <c r="BN183" s="88"/>
      <c r="BO183" s="88"/>
      <c r="BP183" s="79"/>
      <c r="BQ183" s="88"/>
      <c r="BR183" s="88"/>
      <c r="BS183" s="88"/>
      <c r="BT183" s="88"/>
      <c r="BU183" s="88"/>
      <c r="BV183" s="88"/>
      <c r="BW183" s="79"/>
      <c r="BX183" s="79"/>
      <c r="BY183" s="88"/>
      <c r="BZ183" s="88"/>
      <c r="CA183" s="88"/>
      <c r="CB183" s="88"/>
      <c r="CC183" s="88"/>
      <c r="CD183" s="88"/>
      <c r="CE183" s="88"/>
      <c r="CF183" s="88"/>
      <c r="CG183" s="88"/>
      <c r="CH183" s="88"/>
      <c r="CI183" s="88"/>
      <c r="CJ183" s="88"/>
      <c r="CK183" s="88"/>
      <c r="CL183" s="88"/>
      <c r="CM183" s="88"/>
      <c r="CN183" s="88"/>
      <c r="CO183" s="88"/>
      <c r="CP183" s="88"/>
      <c r="CQ183" s="88"/>
      <c r="CR183" s="88"/>
      <c r="CS183" s="88"/>
      <c r="CT183" s="88"/>
      <c r="CU183" s="88"/>
      <c r="CV183" s="88"/>
      <c r="DB183" s="88"/>
      <c r="DC183" s="88"/>
      <c r="DD183" s="88"/>
      <c r="DE183" s="88"/>
      <c r="DF183" s="88"/>
      <c r="DG183" s="88"/>
      <c r="DH183" s="88"/>
      <c r="DI183" s="88"/>
      <c r="DJ183" s="88"/>
      <c r="DK183" s="88"/>
      <c r="DL183" s="88"/>
      <c r="DM183" s="88"/>
      <c r="DN183" s="88"/>
      <c r="DO183" s="88"/>
      <c r="DP183" s="88"/>
      <c r="DQ183" s="88"/>
      <c r="DR183" s="88"/>
      <c r="DS183" s="88"/>
      <c r="DT183" s="88"/>
      <c r="DU183" s="88"/>
      <c r="DV183" s="88"/>
      <c r="DW183" s="88"/>
      <c r="DX183" s="88"/>
      <c r="DY183" s="88"/>
      <c r="DZ183" s="88"/>
      <c r="EA183" s="88"/>
      <c r="EB183" s="88"/>
      <c r="EC183" s="88"/>
      <c r="ED183" s="88"/>
      <c r="EE183" s="88"/>
      <c r="EF183" s="88"/>
      <c r="EG183" s="88"/>
      <c r="EH183" s="88"/>
      <c r="EI183" s="88"/>
      <c r="EJ183" s="88"/>
      <c r="EK183" s="88"/>
      <c r="EL183" s="88"/>
      <c r="EM183" s="88"/>
      <c r="EN183" s="88"/>
      <c r="EO183" s="88"/>
      <c r="EP183" s="88"/>
    </row>
    <row r="184" spans="1:146" x14ac:dyDescent="0.2">
      <c r="A184" s="178"/>
      <c r="B184" s="44"/>
      <c r="C184" s="88"/>
      <c r="D184" s="88"/>
      <c r="E184" s="88"/>
      <c r="F184" s="88"/>
      <c r="G184" s="88"/>
      <c r="H184" s="44"/>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88"/>
      <c r="AS184" s="88"/>
      <c r="AT184" s="88"/>
      <c r="AU184" s="88"/>
      <c r="AV184" s="88"/>
      <c r="AW184" s="88"/>
      <c r="AX184" s="88"/>
      <c r="AY184" s="88"/>
      <c r="AZ184" s="88"/>
      <c r="BA184" s="88"/>
      <c r="BB184" s="88"/>
      <c r="BC184" s="88"/>
      <c r="BD184" s="88"/>
      <c r="BE184" s="88"/>
      <c r="BF184" s="88"/>
      <c r="BG184" s="88"/>
      <c r="BH184" s="88"/>
      <c r="BI184" s="88"/>
      <c r="BJ184" s="88"/>
      <c r="BK184" s="88"/>
      <c r="BL184" s="88"/>
      <c r="BM184" s="88"/>
      <c r="BN184" s="88"/>
      <c r="BO184" s="88"/>
      <c r="BP184" s="79"/>
      <c r="BQ184" s="88"/>
      <c r="BR184" s="88"/>
      <c r="BS184" s="88"/>
      <c r="BT184" s="88"/>
      <c r="BU184" s="88"/>
      <c r="BV184" s="88"/>
      <c r="BW184" s="79"/>
      <c r="BX184" s="79"/>
      <c r="BY184" s="88"/>
      <c r="BZ184" s="88"/>
      <c r="CA184" s="88"/>
      <c r="CB184" s="88"/>
      <c r="CC184" s="88"/>
      <c r="CD184" s="88"/>
      <c r="CE184" s="88"/>
      <c r="CF184" s="88"/>
      <c r="CG184" s="88"/>
      <c r="CH184" s="88"/>
      <c r="CI184" s="88"/>
      <c r="CJ184" s="88"/>
      <c r="CK184" s="88"/>
      <c r="CL184" s="88"/>
      <c r="CM184" s="88"/>
      <c r="CN184" s="88"/>
      <c r="CO184" s="88"/>
      <c r="CP184" s="88"/>
      <c r="CQ184" s="88"/>
      <c r="CR184" s="88"/>
      <c r="CS184" s="88"/>
      <c r="CT184" s="88"/>
      <c r="CU184" s="88"/>
      <c r="CV184" s="88"/>
      <c r="DB184" s="88"/>
      <c r="DC184" s="88"/>
      <c r="DD184" s="88"/>
      <c r="DE184" s="88"/>
      <c r="DF184" s="88"/>
      <c r="DG184" s="88"/>
      <c r="DH184" s="88"/>
      <c r="DI184" s="88"/>
      <c r="DJ184" s="88"/>
      <c r="DK184" s="88"/>
      <c r="DL184" s="88"/>
      <c r="DM184" s="88"/>
      <c r="DN184" s="88"/>
      <c r="DO184" s="88"/>
      <c r="DP184" s="88"/>
      <c r="DQ184" s="88"/>
      <c r="DR184" s="88"/>
      <c r="DS184" s="88"/>
      <c r="DT184" s="88"/>
      <c r="DU184" s="88"/>
      <c r="DV184" s="88"/>
      <c r="DW184" s="88"/>
      <c r="DX184" s="88"/>
      <c r="DY184" s="88"/>
      <c r="DZ184" s="88"/>
      <c r="EA184" s="88"/>
      <c r="EB184" s="88"/>
      <c r="EC184" s="88"/>
      <c r="ED184" s="88"/>
      <c r="EE184" s="88"/>
      <c r="EF184" s="88"/>
      <c r="EG184" s="88"/>
      <c r="EH184" s="88"/>
      <c r="EI184" s="88"/>
      <c r="EJ184" s="88"/>
      <c r="EK184" s="88"/>
      <c r="EL184" s="88"/>
      <c r="EM184" s="88"/>
      <c r="EN184" s="88"/>
      <c r="EO184" s="88"/>
      <c r="EP184" s="88"/>
    </row>
    <row r="185" spans="1:146" x14ac:dyDescent="0.2">
      <c r="A185" s="179"/>
      <c r="B185" s="44"/>
      <c r="C185" s="88"/>
      <c r="D185" s="88"/>
      <c r="E185" s="88"/>
      <c r="F185" s="88"/>
      <c r="G185" s="88"/>
      <c r="H185" s="44"/>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88"/>
      <c r="AS185" s="88"/>
      <c r="AT185" s="88"/>
      <c r="AU185" s="88"/>
      <c r="AV185" s="88"/>
      <c r="AW185" s="88"/>
      <c r="AX185" s="88"/>
      <c r="AY185" s="88"/>
      <c r="AZ185" s="88"/>
      <c r="BA185" s="88"/>
      <c r="BB185" s="88"/>
      <c r="BC185" s="88"/>
      <c r="BD185" s="88"/>
      <c r="BE185" s="88"/>
      <c r="BF185" s="88"/>
      <c r="BG185" s="88"/>
      <c r="BH185" s="88"/>
      <c r="BI185" s="88"/>
      <c r="BJ185" s="88"/>
      <c r="BK185" s="88"/>
      <c r="BL185" s="88"/>
      <c r="BM185" s="88"/>
      <c r="BN185" s="88"/>
      <c r="BO185" s="88"/>
      <c r="BP185" s="79"/>
      <c r="BQ185" s="88"/>
      <c r="BR185" s="88"/>
      <c r="BS185" s="88"/>
      <c r="BT185" s="88"/>
      <c r="BU185" s="88"/>
      <c r="BV185" s="88"/>
      <c r="BW185" s="79"/>
      <c r="BX185" s="79"/>
      <c r="BY185" s="88"/>
      <c r="BZ185" s="88"/>
      <c r="CA185" s="88"/>
      <c r="CB185" s="88"/>
      <c r="CC185" s="88"/>
      <c r="CD185" s="88"/>
      <c r="CE185" s="88"/>
      <c r="CF185" s="88"/>
      <c r="CG185" s="88"/>
      <c r="CH185" s="88"/>
      <c r="CI185" s="88"/>
      <c r="CJ185" s="88"/>
      <c r="CK185" s="88"/>
      <c r="CL185" s="88"/>
      <c r="CM185" s="88"/>
      <c r="CN185" s="88"/>
      <c r="CO185" s="88"/>
      <c r="CP185" s="88"/>
      <c r="CQ185" s="88"/>
      <c r="CR185" s="88"/>
      <c r="CS185" s="88"/>
      <c r="CT185" s="88"/>
      <c r="CU185" s="88"/>
      <c r="CV185" s="88"/>
      <c r="DB185" s="88"/>
      <c r="DC185" s="88"/>
      <c r="DD185" s="88"/>
      <c r="DE185" s="88"/>
      <c r="DF185" s="88"/>
      <c r="DG185" s="88"/>
      <c r="DH185" s="88"/>
      <c r="DI185" s="88"/>
      <c r="DJ185" s="88"/>
      <c r="DK185" s="88"/>
      <c r="DL185" s="88"/>
      <c r="DM185" s="88"/>
      <c r="DN185" s="88"/>
      <c r="DO185" s="88"/>
      <c r="DP185" s="88"/>
      <c r="DQ185" s="88"/>
      <c r="DR185" s="88"/>
      <c r="DS185" s="88"/>
      <c r="DT185" s="88"/>
      <c r="DU185" s="88"/>
      <c r="DV185" s="88"/>
      <c r="DW185" s="88"/>
      <c r="DX185" s="88"/>
      <c r="DY185" s="88"/>
      <c r="DZ185" s="88"/>
      <c r="EA185" s="88"/>
      <c r="EB185" s="88"/>
      <c r="EC185" s="88"/>
      <c r="ED185" s="88"/>
      <c r="EE185" s="88"/>
      <c r="EF185" s="88"/>
      <c r="EG185" s="88"/>
      <c r="EH185" s="88"/>
      <c r="EI185" s="88"/>
      <c r="EJ185" s="88"/>
      <c r="EK185" s="88"/>
      <c r="EL185" s="88"/>
      <c r="EM185" s="88"/>
      <c r="EN185" s="88"/>
      <c r="EO185" s="88"/>
      <c r="EP185" s="88"/>
    </row>
    <row r="186" spans="1:146" x14ac:dyDescent="0.2">
      <c r="A186" s="178"/>
      <c r="B186" s="44"/>
      <c r="C186" s="88"/>
      <c r="D186" s="88"/>
      <c r="E186" s="88"/>
      <c r="F186" s="88"/>
      <c r="G186" s="88"/>
      <c r="H186" s="44"/>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88"/>
      <c r="AV186" s="88"/>
      <c r="AW186" s="88"/>
      <c r="AX186" s="88"/>
      <c r="AY186" s="88"/>
      <c r="AZ186" s="88"/>
      <c r="BA186" s="88"/>
      <c r="BB186" s="88"/>
      <c r="BC186" s="88"/>
      <c r="BD186" s="88"/>
      <c r="BE186" s="88"/>
      <c r="BF186" s="88"/>
      <c r="BG186" s="88"/>
      <c r="BH186" s="88"/>
      <c r="BI186" s="88"/>
      <c r="BJ186" s="88"/>
      <c r="BK186" s="88"/>
      <c r="BL186" s="88"/>
      <c r="BM186" s="88"/>
      <c r="BN186" s="88"/>
      <c r="BO186" s="88"/>
      <c r="BP186" s="79"/>
      <c r="BQ186" s="88"/>
      <c r="BR186" s="88"/>
      <c r="BS186" s="88"/>
      <c r="BT186" s="88"/>
      <c r="BU186" s="88"/>
      <c r="BV186" s="88"/>
      <c r="BW186" s="79"/>
      <c r="BX186" s="79"/>
      <c r="BY186" s="88"/>
      <c r="BZ186" s="88"/>
      <c r="CA186" s="88"/>
      <c r="CB186" s="88"/>
      <c r="CC186" s="88"/>
      <c r="CD186" s="88"/>
      <c r="CE186" s="88"/>
      <c r="CF186" s="88"/>
      <c r="CG186" s="88"/>
      <c r="CH186" s="88"/>
      <c r="CI186" s="88"/>
      <c r="CJ186" s="88"/>
      <c r="CK186" s="88"/>
      <c r="CL186" s="88"/>
      <c r="CM186" s="88"/>
      <c r="CN186" s="88"/>
      <c r="CO186" s="88"/>
      <c r="CP186" s="88"/>
      <c r="CQ186" s="88"/>
      <c r="CR186" s="88"/>
      <c r="CS186" s="88"/>
      <c r="CT186" s="88"/>
      <c r="CU186" s="88"/>
      <c r="CV186" s="88"/>
      <c r="DB186" s="88"/>
      <c r="DC186" s="88"/>
      <c r="DD186" s="88"/>
      <c r="DE186" s="88"/>
      <c r="DF186" s="88"/>
      <c r="DG186" s="88"/>
      <c r="DH186" s="88"/>
      <c r="DI186" s="88"/>
      <c r="DJ186" s="88"/>
      <c r="DK186" s="88"/>
      <c r="DL186" s="88"/>
      <c r="DM186" s="88"/>
      <c r="DN186" s="88"/>
      <c r="DO186" s="88"/>
      <c r="DP186" s="88"/>
      <c r="DQ186" s="88"/>
      <c r="DR186" s="88"/>
      <c r="DS186" s="88"/>
      <c r="DT186" s="88"/>
      <c r="DU186" s="88"/>
      <c r="DV186" s="88"/>
      <c r="DW186" s="88"/>
      <c r="DX186" s="88"/>
      <c r="DY186" s="88"/>
      <c r="DZ186" s="88"/>
      <c r="EA186" s="88"/>
      <c r="EB186" s="88"/>
      <c r="EC186" s="88"/>
      <c r="ED186" s="88"/>
      <c r="EE186" s="88"/>
      <c r="EF186" s="88"/>
      <c r="EG186" s="88"/>
      <c r="EH186" s="88"/>
      <c r="EI186" s="88"/>
      <c r="EJ186" s="88"/>
      <c r="EK186" s="88"/>
      <c r="EL186" s="88"/>
      <c r="EM186" s="88"/>
      <c r="EN186" s="88"/>
      <c r="EO186" s="88"/>
      <c r="EP186" s="88"/>
    </row>
    <row r="187" spans="1:146" x14ac:dyDescent="0.2">
      <c r="A187" s="178"/>
      <c r="B187" s="44"/>
      <c r="C187" s="88"/>
      <c r="D187" s="88"/>
      <c r="E187" s="88"/>
      <c r="F187" s="88"/>
      <c r="G187" s="88"/>
      <c r="H187" s="44"/>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88"/>
      <c r="AS187" s="88"/>
      <c r="AT187" s="88"/>
      <c r="AU187" s="88"/>
      <c r="AV187" s="88"/>
      <c r="AW187" s="88"/>
      <c r="AX187" s="88"/>
      <c r="AY187" s="88"/>
      <c r="AZ187" s="88"/>
      <c r="BA187" s="88"/>
      <c r="BB187" s="88"/>
      <c r="BC187" s="88"/>
      <c r="BD187" s="88"/>
      <c r="BE187" s="88"/>
      <c r="BF187" s="88"/>
      <c r="BG187" s="88"/>
      <c r="BH187" s="88"/>
      <c r="BI187" s="88"/>
      <c r="BJ187" s="88"/>
      <c r="BK187" s="88"/>
      <c r="BL187" s="88"/>
      <c r="BM187" s="88"/>
      <c r="BN187" s="88"/>
      <c r="BO187" s="88"/>
      <c r="BP187" s="79"/>
      <c r="BQ187" s="88"/>
      <c r="BR187" s="88"/>
      <c r="BS187" s="88"/>
      <c r="BT187" s="88"/>
      <c r="BU187" s="88"/>
      <c r="BV187" s="88"/>
      <c r="BW187" s="79"/>
      <c r="BX187" s="79"/>
      <c r="BY187" s="88"/>
      <c r="BZ187" s="88"/>
      <c r="CA187" s="88"/>
      <c r="CB187" s="88"/>
      <c r="CC187" s="88"/>
      <c r="CD187" s="88"/>
      <c r="CE187" s="88"/>
      <c r="CF187" s="88"/>
      <c r="CG187" s="88"/>
      <c r="CH187" s="88"/>
      <c r="CI187" s="88"/>
      <c r="CJ187" s="88"/>
      <c r="CK187" s="88"/>
      <c r="CL187" s="88"/>
      <c r="CM187" s="88"/>
      <c r="CN187" s="88"/>
      <c r="CO187" s="88"/>
      <c r="CP187" s="88"/>
      <c r="CQ187" s="88"/>
      <c r="CR187" s="88"/>
      <c r="CS187" s="88"/>
      <c r="CT187" s="88"/>
      <c r="CU187" s="88"/>
      <c r="CV187" s="88"/>
      <c r="DB187" s="88"/>
      <c r="DC187" s="88"/>
      <c r="DD187" s="88"/>
      <c r="DE187" s="88"/>
      <c r="DF187" s="88"/>
      <c r="DG187" s="88"/>
      <c r="DH187" s="88"/>
      <c r="DI187" s="88"/>
      <c r="DJ187" s="88"/>
      <c r="DK187" s="88"/>
      <c r="DL187" s="88"/>
      <c r="DM187" s="88"/>
      <c r="DN187" s="88"/>
      <c r="DO187" s="88"/>
      <c r="DP187" s="88"/>
      <c r="DQ187" s="88"/>
      <c r="DR187" s="88"/>
      <c r="DS187" s="88"/>
      <c r="DT187" s="88"/>
      <c r="DU187" s="88"/>
      <c r="DV187" s="88"/>
      <c r="DW187" s="88"/>
      <c r="DX187" s="88"/>
      <c r="DY187" s="88"/>
      <c r="DZ187" s="88"/>
      <c r="EA187" s="88"/>
      <c r="EB187" s="88"/>
      <c r="EC187" s="88"/>
      <c r="ED187" s="88"/>
      <c r="EE187" s="88"/>
      <c r="EF187" s="88"/>
      <c r="EG187" s="88"/>
      <c r="EH187" s="88"/>
      <c r="EI187" s="88"/>
      <c r="EJ187" s="88"/>
      <c r="EK187" s="88"/>
      <c r="EL187" s="88"/>
      <c r="EM187" s="88"/>
      <c r="EN187" s="88"/>
      <c r="EO187" s="88"/>
      <c r="EP187" s="88"/>
    </row>
    <row r="188" spans="1:146" x14ac:dyDescent="0.2">
      <c r="A188" s="178"/>
      <c r="B188" s="44"/>
      <c r="C188" s="88"/>
      <c r="D188" s="88"/>
      <c r="E188" s="88"/>
      <c r="F188" s="88"/>
      <c r="G188" s="88"/>
      <c r="H188" s="44"/>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88"/>
      <c r="AS188" s="88"/>
      <c r="AT188" s="88"/>
      <c r="AU188" s="88"/>
      <c r="AV188" s="88"/>
      <c r="AW188" s="88"/>
      <c r="AX188" s="88"/>
      <c r="AY188" s="88"/>
      <c r="AZ188" s="88"/>
      <c r="BA188" s="88"/>
      <c r="BB188" s="88"/>
      <c r="BC188" s="88"/>
      <c r="BD188" s="88"/>
      <c r="BE188" s="88"/>
      <c r="BF188" s="88"/>
      <c r="BG188" s="88"/>
      <c r="BH188" s="88"/>
      <c r="BI188" s="88"/>
      <c r="BJ188" s="88"/>
      <c r="BK188" s="88"/>
      <c r="BL188" s="88"/>
      <c r="BM188" s="88"/>
      <c r="BN188" s="88"/>
      <c r="BO188" s="88"/>
      <c r="BP188" s="79"/>
      <c r="BQ188" s="88"/>
      <c r="BR188" s="88"/>
      <c r="BS188" s="88"/>
      <c r="BT188" s="88"/>
      <c r="BU188" s="88"/>
      <c r="BV188" s="88"/>
      <c r="BW188" s="79"/>
      <c r="BX188" s="79"/>
      <c r="BY188" s="88"/>
      <c r="BZ188" s="88"/>
      <c r="CA188" s="88"/>
      <c r="CB188" s="88"/>
      <c r="CC188" s="88"/>
      <c r="CD188" s="88"/>
      <c r="CE188" s="88"/>
      <c r="CF188" s="88"/>
      <c r="CG188" s="88"/>
      <c r="CH188" s="88"/>
      <c r="CI188" s="88"/>
      <c r="CJ188" s="88"/>
      <c r="CK188" s="88"/>
      <c r="CL188" s="88"/>
      <c r="CM188" s="88"/>
      <c r="CN188" s="88"/>
      <c r="CO188" s="88"/>
      <c r="CP188" s="88"/>
      <c r="CQ188" s="88"/>
      <c r="CR188" s="88"/>
      <c r="CS188" s="88"/>
      <c r="CT188" s="88"/>
      <c r="CU188" s="88"/>
      <c r="CV188" s="88"/>
      <c r="DB188" s="88"/>
      <c r="DC188" s="88"/>
      <c r="DD188" s="88"/>
      <c r="DE188" s="88"/>
      <c r="DF188" s="88"/>
      <c r="DG188" s="88"/>
      <c r="DH188" s="88"/>
      <c r="DI188" s="88"/>
      <c r="DJ188" s="88"/>
      <c r="DK188" s="88"/>
      <c r="DL188" s="88"/>
      <c r="DM188" s="88"/>
      <c r="DN188" s="88"/>
      <c r="DO188" s="88"/>
      <c r="DP188" s="88"/>
      <c r="DQ188" s="88"/>
      <c r="DR188" s="88"/>
      <c r="DS188" s="88"/>
      <c r="DT188" s="88"/>
      <c r="DU188" s="88"/>
      <c r="DV188" s="88"/>
      <c r="DW188" s="88"/>
      <c r="DX188" s="88"/>
      <c r="DY188" s="88"/>
      <c r="DZ188" s="88"/>
      <c r="EA188" s="88"/>
      <c r="EB188" s="88"/>
      <c r="EC188" s="88"/>
      <c r="ED188" s="88"/>
      <c r="EE188" s="88"/>
      <c r="EF188" s="88"/>
      <c r="EG188" s="88"/>
      <c r="EH188" s="88"/>
      <c r="EI188" s="88"/>
      <c r="EJ188" s="88"/>
      <c r="EK188" s="88"/>
      <c r="EL188" s="88"/>
      <c r="EM188" s="88"/>
      <c r="EN188" s="88"/>
      <c r="EO188" s="88"/>
      <c r="EP188" s="88"/>
    </row>
    <row r="189" spans="1:146" x14ac:dyDescent="0.2">
      <c r="A189" s="178"/>
      <c r="B189" s="44"/>
      <c r="C189" s="88"/>
      <c r="D189" s="88"/>
      <c r="E189" s="88"/>
      <c r="F189" s="88"/>
      <c r="G189" s="88"/>
      <c r="H189" s="44"/>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88"/>
      <c r="AS189" s="88"/>
      <c r="AT189" s="88"/>
      <c r="AU189" s="88"/>
      <c r="AV189" s="88"/>
      <c r="AW189" s="88"/>
      <c r="AX189" s="88"/>
      <c r="AY189" s="88"/>
      <c r="AZ189" s="88"/>
      <c r="BA189" s="88"/>
      <c r="BB189" s="88"/>
      <c r="BC189" s="88"/>
      <c r="BD189" s="88"/>
      <c r="BE189" s="88"/>
      <c r="BF189" s="88"/>
      <c r="BG189" s="88"/>
      <c r="BH189" s="88"/>
      <c r="BI189" s="88"/>
      <c r="BJ189" s="88"/>
      <c r="BK189" s="88"/>
      <c r="BL189" s="88"/>
      <c r="BM189" s="88"/>
      <c r="BN189" s="88"/>
      <c r="BO189" s="88"/>
      <c r="BP189" s="79"/>
      <c r="BQ189" s="88"/>
      <c r="BR189" s="88"/>
      <c r="BS189" s="88"/>
      <c r="BT189" s="88"/>
      <c r="BU189" s="88"/>
      <c r="BV189" s="88"/>
      <c r="BW189" s="79"/>
      <c r="BX189" s="79"/>
      <c r="BY189" s="88"/>
      <c r="BZ189" s="88"/>
      <c r="CA189" s="88"/>
      <c r="CB189" s="88"/>
      <c r="CC189" s="88"/>
      <c r="CD189" s="88"/>
      <c r="CE189" s="88"/>
      <c r="CF189" s="88"/>
      <c r="CG189" s="88"/>
      <c r="CH189" s="88"/>
      <c r="CI189" s="88"/>
      <c r="CJ189" s="88"/>
      <c r="CK189" s="88"/>
      <c r="CL189" s="88"/>
      <c r="CM189" s="88"/>
      <c r="CN189" s="88"/>
      <c r="CO189" s="88"/>
      <c r="CP189" s="88"/>
      <c r="CQ189" s="88"/>
      <c r="CR189" s="88"/>
      <c r="CS189" s="88"/>
      <c r="CT189" s="88"/>
      <c r="CU189" s="88"/>
      <c r="CV189" s="88"/>
      <c r="DB189" s="88"/>
      <c r="DC189" s="88"/>
      <c r="DD189" s="88"/>
      <c r="DE189" s="88"/>
      <c r="DF189" s="88"/>
      <c r="DG189" s="88"/>
      <c r="DH189" s="88"/>
      <c r="DI189" s="88"/>
      <c r="DJ189" s="88"/>
      <c r="DK189" s="88"/>
      <c r="DL189" s="88"/>
      <c r="DM189" s="88"/>
      <c r="DN189" s="88"/>
      <c r="DO189" s="88"/>
      <c r="DP189" s="88"/>
      <c r="DQ189" s="88"/>
      <c r="DR189" s="88"/>
      <c r="DS189" s="88"/>
      <c r="DT189" s="88"/>
      <c r="DU189" s="88"/>
      <c r="DV189" s="88"/>
      <c r="DW189" s="88"/>
      <c r="DX189" s="88"/>
      <c r="DY189" s="88"/>
      <c r="DZ189" s="88"/>
      <c r="EA189" s="88"/>
      <c r="EB189" s="88"/>
      <c r="EC189" s="88"/>
      <c r="ED189" s="88"/>
      <c r="EE189" s="88"/>
      <c r="EF189" s="88"/>
      <c r="EG189" s="88"/>
      <c r="EH189" s="88"/>
      <c r="EI189" s="88"/>
      <c r="EJ189" s="88"/>
      <c r="EK189" s="88"/>
      <c r="EL189" s="88"/>
      <c r="EM189" s="88"/>
      <c r="EN189" s="88"/>
      <c r="EO189" s="88"/>
      <c r="EP189" s="88"/>
    </row>
    <row r="190" spans="1:146" x14ac:dyDescent="0.2">
      <c r="A190" s="126"/>
      <c r="B190" s="44"/>
      <c r="C190" s="88"/>
      <c r="D190" s="88"/>
      <c r="E190" s="88"/>
      <c r="F190" s="88"/>
      <c r="G190" s="88"/>
      <c r="H190" s="44"/>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88"/>
      <c r="AS190" s="88"/>
      <c r="AT190" s="88"/>
      <c r="AU190" s="88"/>
      <c r="AV190" s="88"/>
      <c r="AW190" s="88"/>
      <c r="AX190" s="88"/>
      <c r="AY190" s="88"/>
      <c r="AZ190" s="88"/>
      <c r="BA190" s="88"/>
      <c r="BB190" s="88"/>
      <c r="BC190" s="88"/>
      <c r="BD190" s="88"/>
      <c r="BE190" s="88"/>
      <c r="BF190" s="88"/>
      <c r="BG190" s="88"/>
      <c r="BH190" s="88"/>
      <c r="BI190" s="88"/>
      <c r="BJ190" s="88"/>
      <c r="BK190" s="88"/>
      <c r="BL190" s="88"/>
      <c r="BM190" s="88"/>
      <c r="BN190" s="88"/>
      <c r="BO190" s="88"/>
      <c r="BP190" s="79"/>
      <c r="BQ190" s="88"/>
      <c r="BR190" s="88"/>
      <c r="BS190" s="88"/>
      <c r="BT190" s="88"/>
      <c r="BU190" s="88"/>
      <c r="BV190" s="88"/>
      <c r="BW190" s="79"/>
      <c r="BX190" s="79"/>
      <c r="BY190" s="88"/>
      <c r="BZ190" s="88"/>
      <c r="CA190" s="88"/>
      <c r="CB190" s="88"/>
      <c r="CC190" s="88"/>
      <c r="CD190" s="88"/>
      <c r="CE190" s="88"/>
      <c r="CF190" s="88"/>
      <c r="CG190" s="88"/>
      <c r="CH190" s="88"/>
      <c r="CI190" s="88"/>
      <c r="CJ190" s="88"/>
      <c r="CK190" s="88"/>
      <c r="CL190" s="88"/>
      <c r="CM190" s="88"/>
      <c r="CN190" s="88"/>
      <c r="CO190" s="88"/>
      <c r="CP190" s="88"/>
      <c r="CQ190" s="88"/>
      <c r="CR190" s="88"/>
      <c r="CS190" s="88"/>
      <c r="CT190" s="88"/>
      <c r="CU190" s="88"/>
      <c r="CV190" s="88"/>
      <c r="DB190" s="88"/>
      <c r="DC190" s="88"/>
      <c r="DD190" s="88"/>
      <c r="DE190" s="88"/>
      <c r="DF190" s="88"/>
      <c r="DG190" s="88"/>
      <c r="DH190" s="88"/>
      <c r="DI190" s="88"/>
      <c r="DJ190" s="88"/>
      <c r="DK190" s="88"/>
      <c r="DL190" s="88"/>
      <c r="DM190" s="88"/>
      <c r="DN190" s="88"/>
      <c r="DO190" s="88"/>
      <c r="DP190" s="88"/>
      <c r="DQ190" s="88"/>
      <c r="DR190" s="88"/>
      <c r="DS190" s="88"/>
      <c r="DT190" s="88"/>
      <c r="DU190" s="88"/>
      <c r="DV190" s="88"/>
      <c r="DW190" s="88"/>
      <c r="DX190" s="88"/>
      <c r="DY190" s="88"/>
      <c r="DZ190" s="88"/>
      <c r="EA190" s="88"/>
      <c r="EB190" s="88"/>
      <c r="EC190" s="88"/>
      <c r="ED190" s="88"/>
      <c r="EE190" s="88"/>
      <c r="EF190" s="88"/>
      <c r="EG190" s="88"/>
      <c r="EH190" s="88"/>
      <c r="EI190" s="88"/>
      <c r="EJ190" s="88"/>
      <c r="EK190" s="88"/>
      <c r="EL190" s="88"/>
      <c r="EM190" s="88"/>
      <c r="EN190" s="88"/>
      <c r="EO190" s="88"/>
      <c r="EP190" s="88"/>
    </row>
    <row r="191" spans="1:146" x14ac:dyDescent="0.2">
      <c r="A191" s="178"/>
      <c r="B191" s="44"/>
      <c r="C191" s="79"/>
      <c r="D191" s="79"/>
      <c r="E191" s="79"/>
      <c r="F191" s="79"/>
      <c r="G191" s="79"/>
      <c r="H191" s="44"/>
      <c r="I191" s="79"/>
      <c r="J191" s="177"/>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c r="BF191" s="79"/>
      <c r="BG191" s="79"/>
      <c r="BH191" s="79"/>
      <c r="BI191" s="79"/>
      <c r="BJ191" s="79"/>
      <c r="BK191" s="79"/>
      <c r="BL191" s="79"/>
      <c r="BM191" s="79"/>
      <c r="BN191" s="79"/>
      <c r="BO191" s="79"/>
      <c r="BP191" s="79"/>
      <c r="BQ191" s="79"/>
      <c r="BR191" s="79"/>
      <c r="BS191" s="79"/>
      <c r="BT191" s="79"/>
      <c r="BU191" s="79"/>
      <c r="BV191" s="79"/>
      <c r="BW191" s="79"/>
      <c r="BX191" s="79"/>
      <c r="BY191" s="79"/>
      <c r="BZ191" s="79"/>
      <c r="CA191" s="79"/>
      <c r="CB191" s="79"/>
      <c r="CC191" s="79"/>
      <c r="CD191" s="79"/>
      <c r="CE191" s="79"/>
      <c r="CF191" s="79"/>
      <c r="CG191" s="79"/>
      <c r="CH191" s="79"/>
      <c r="CI191" s="79"/>
      <c r="CJ191" s="79"/>
      <c r="CK191" s="79"/>
      <c r="CL191" s="79"/>
      <c r="CM191" s="79"/>
      <c r="CN191" s="79"/>
      <c r="CO191" s="79"/>
      <c r="CP191" s="79"/>
      <c r="CQ191" s="79"/>
      <c r="CR191" s="79"/>
      <c r="CS191" s="79"/>
      <c r="CT191" s="79"/>
      <c r="CU191" s="79"/>
      <c r="CV191" s="79"/>
      <c r="DB191" s="79"/>
      <c r="DC191" s="79"/>
      <c r="DD191" s="79"/>
      <c r="DE191" s="79"/>
      <c r="DF191" s="79"/>
      <c r="DG191" s="79"/>
      <c r="DH191" s="79"/>
      <c r="DI191" s="79"/>
      <c r="DJ191" s="79"/>
      <c r="DK191" s="79"/>
      <c r="DL191" s="79"/>
      <c r="DM191" s="79"/>
      <c r="DN191" s="79"/>
      <c r="DO191" s="79"/>
      <c r="DP191" s="79"/>
      <c r="DQ191" s="79"/>
      <c r="DR191" s="79"/>
      <c r="DS191" s="79"/>
      <c r="DT191" s="79"/>
      <c r="DU191" s="79"/>
      <c r="DV191" s="79"/>
      <c r="DW191" s="79"/>
      <c r="DX191" s="79"/>
      <c r="DY191" s="79"/>
      <c r="DZ191" s="79"/>
      <c r="EA191" s="79"/>
      <c r="EB191" s="79"/>
      <c r="EC191" s="79"/>
      <c r="ED191" s="79"/>
      <c r="EE191" s="79"/>
      <c r="EF191" s="79"/>
      <c r="EG191" s="79"/>
      <c r="EH191" s="79"/>
      <c r="EI191" s="79"/>
      <c r="EJ191" s="79"/>
      <c r="EK191" s="79"/>
      <c r="EL191" s="79"/>
      <c r="EM191" s="79"/>
      <c r="EN191" s="79"/>
      <c r="EO191" s="79"/>
      <c r="EP191" s="79"/>
    </row>
    <row r="192" spans="1:146" x14ac:dyDescent="0.2">
      <c r="A192" s="179"/>
      <c r="B192" s="44"/>
      <c r="C192" s="88"/>
      <c r="D192" s="88"/>
      <c r="E192" s="44"/>
      <c r="F192" s="44"/>
      <c r="G192" s="88"/>
      <c r="H192" s="44"/>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88"/>
      <c r="AS192" s="88"/>
      <c r="AT192" s="88"/>
      <c r="AU192" s="88"/>
      <c r="AV192" s="88"/>
      <c r="AW192" s="88"/>
      <c r="AX192" s="88"/>
      <c r="AY192" s="88"/>
      <c r="AZ192" s="88"/>
      <c r="BA192" s="88"/>
      <c r="BB192" s="88"/>
      <c r="BC192" s="88"/>
      <c r="BD192" s="88"/>
      <c r="BE192" s="88"/>
      <c r="BF192" s="88"/>
      <c r="BG192" s="88"/>
      <c r="BH192" s="88"/>
      <c r="BI192" s="88"/>
      <c r="BJ192" s="88"/>
      <c r="BK192" s="88"/>
      <c r="BL192" s="88"/>
      <c r="BM192" s="88"/>
      <c r="BN192" s="88"/>
      <c r="BO192" s="88"/>
      <c r="BP192" s="88"/>
      <c r="BQ192" s="88"/>
      <c r="BR192" s="88"/>
      <c r="BS192" s="88"/>
      <c r="BT192" s="88"/>
      <c r="BU192" s="88"/>
      <c r="BV192" s="88"/>
      <c r="BW192" s="88"/>
      <c r="BX192" s="88"/>
      <c r="BY192" s="88"/>
      <c r="BZ192" s="88"/>
      <c r="CA192" s="88"/>
      <c r="CB192" s="88"/>
      <c r="CC192" s="88"/>
      <c r="CD192" s="88"/>
      <c r="CE192" s="88"/>
      <c r="CF192" s="88"/>
      <c r="CG192" s="88"/>
      <c r="CH192" s="88"/>
      <c r="CI192" s="88"/>
      <c r="CJ192" s="88"/>
      <c r="CK192" s="88"/>
      <c r="CL192" s="88"/>
      <c r="CM192" s="88"/>
      <c r="CN192" s="88"/>
      <c r="CO192" s="88"/>
      <c r="CP192" s="88"/>
      <c r="CQ192" s="88"/>
      <c r="CR192" s="88"/>
      <c r="CS192" s="88"/>
      <c r="CT192" s="88"/>
      <c r="CU192" s="88"/>
      <c r="CV192" s="88"/>
      <c r="DB192" s="88"/>
      <c r="DC192" s="88"/>
      <c r="DD192" s="88"/>
      <c r="DE192" s="88"/>
      <c r="DF192" s="88"/>
      <c r="DG192" s="88"/>
      <c r="DH192" s="88"/>
      <c r="DI192" s="88"/>
      <c r="DJ192" s="88"/>
      <c r="DK192" s="88"/>
      <c r="DL192" s="88"/>
      <c r="DM192" s="88"/>
      <c r="DN192" s="88"/>
      <c r="DO192" s="88"/>
      <c r="DP192" s="88"/>
      <c r="DQ192" s="88"/>
      <c r="DR192" s="88"/>
      <c r="DS192" s="88"/>
      <c r="DT192" s="88"/>
      <c r="DU192" s="88"/>
      <c r="DV192" s="88"/>
      <c r="DW192" s="88"/>
      <c r="DX192" s="88"/>
      <c r="DY192" s="88"/>
      <c r="DZ192" s="88"/>
      <c r="EA192" s="88"/>
      <c r="EB192" s="88"/>
      <c r="EC192" s="88"/>
      <c r="ED192" s="88"/>
      <c r="EE192" s="88"/>
      <c r="EF192" s="88"/>
      <c r="EG192" s="88"/>
      <c r="EH192" s="88"/>
      <c r="EI192" s="88"/>
      <c r="EJ192" s="88"/>
      <c r="EK192" s="88"/>
      <c r="EL192" s="88"/>
      <c r="EM192" s="88"/>
      <c r="EN192" s="88"/>
      <c r="EO192" s="88"/>
      <c r="EP192" s="88"/>
    </row>
    <row r="193" spans="1:146" x14ac:dyDescent="0.2">
      <c r="A193" s="181"/>
      <c r="B193" s="44"/>
      <c r="C193" s="88"/>
      <c r="D193" s="88"/>
      <c r="E193" s="44"/>
      <c r="F193" s="44"/>
      <c r="G193" s="88"/>
      <c r="H193" s="44"/>
      <c r="I193" s="88"/>
      <c r="J193" s="88"/>
      <c r="K193" s="88"/>
      <c r="L193" s="88"/>
      <c r="M193" s="79"/>
      <c r="N193" s="79"/>
      <c r="O193" s="79"/>
      <c r="P193" s="79"/>
      <c r="Q193" s="79"/>
      <c r="R193" s="79"/>
      <c r="S193" s="79"/>
      <c r="T193" s="88"/>
      <c r="U193" s="88"/>
      <c r="V193" s="79"/>
      <c r="W193" s="88"/>
      <c r="X193" s="79"/>
      <c r="Y193" s="79"/>
      <c r="Z193" s="79"/>
      <c r="AA193" s="79"/>
      <c r="AB193" s="88"/>
      <c r="AC193" s="88"/>
      <c r="AD193" s="79"/>
      <c r="AE193" s="79"/>
      <c r="AF193" s="79"/>
      <c r="AG193" s="88"/>
      <c r="AH193" s="88"/>
      <c r="AI193" s="79"/>
      <c r="AJ193" s="88"/>
      <c r="AK193" s="88"/>
      <c r="AL193" s="79"/>
      <c r="AM193" s="88"/>
      <c r="AN193" s="88"/>
      <c r="AO193" s="79"/>
      <c r="AP193" s="88"/>
      <c r="AQ193" s="79"/>
      <c r="AR193" s="88"/>
      <c r="AS193" s="88"/>
      <c r="AT193" s="79"/>
      <c r="AU193" s="88"/>
      <c r="AV193" s="79"/>
      <c r="AW193" s="79"/>
      <c r="AX193" s="79"/>
      <c r="AY193" s="79"/>
      <c r="AZ193" s="79"/>
      <c r="BA193" s="88"/>
      <c r="BB193" s="88"/>
      <c r="BC193" s="79"/>
      <c r="BD193" s="88"/>
      <c r="BE193" s="79"/>
      <c r="BF193" s="79"/>
      <c r="BG193" s="79"/>
      <c r="BH193" s="88"/>
      <c r="BI193" s="88"/>
      <c r="BJ193" s="79"/>
      <c r="BK193" s="88"/>
      <c r="BL193" s="79"/>
      <c r="BM193" s="79"/>
      <c r="BN193" s="79"/>
      <c r="BO193" s="79"/>
      <c r="BP193" s="88"/>
      <c r="BQ193" s="88"/>
      <c r="BR193" s="79"/>
      <c r="BS193" s="79"/>
      <c r="BT193" s="88"/>
      <c r="BU193" s="88"/>
      <c r="BV193" s="79"/>
      <c r="BW193" s="88"/>
      <c r="BX193" s="88"/>
      <c r="BY193" s="79"/>
      <c r="BZ193" s="88"/>
      <c r="CA193" s="88"/>
      <c r="CB193" s="79"/>
      <c r="CC193" s="88"/>
      <c r="CD193" s="88"/>
      <c r="CE193" s="79"/>
      <c r="CF193" s="88"/>
      <c r="CG193" s="88"/>
      <c r="CH193" s="79"/>
      <c r="CI193" s="88"/>
      <c r="CJ193" s="88"/>
      <c r="CK193" s="79"/>
      <c r="CL193" s="88"/>
      <c r="CM193" s="88"/>
      <c r="CN193" s="79"/>
      <c r="CO193" s="88"/>
      <c r="CP193" s="88"/>
      <c r="CQ193" s="79"/>
      <c r="CR193" s="79"/>
      <c r="CS193" s="88"/>
      <c r="CT193" s="79"/>
      <c r="CU193" s="79"/>
      <c r="CV193" s="79"/>
      <c r="DB193" s="88"/>
      <c r="DC193" s="88"/>
      <c r="DD193" s="79"/>
      <c r="DE193" s="88"/>
      <c r="DF193" s="79"/>
      <c r="DG193" s="88"/>
      <c r="DH193" s="88"/>
      <c r="DI193" s="79"/>
      <c r="DJ193" s="88"/>
      <c r="DK193" s="79"/>
      <c r="DL193" s="79"/>
      <c r="DM193" s="79"/>
      <c r="DN193" s="79"/>
      <c r="DO193" s="79"/>
      <c r="DP193" s="88"/>
      <c r="DQ193" s="88"/>
      <c r="DR193" s="88"/>
      <c r="DS193" s="88"/>
      <c r="DT193" s="79"/>
      <c r="DU193" s="79"/>
      <c r="DV193" s="88"/>
      <c r="DW193" s="88"/>
      <c r="DX193" s="79"/>
      <c r="DY193" s="88"/>
      <c r="DZ193" s="79"/>
      <c r="EA193" s="79"/>
      <c r="EB193" s="79"/>
      <c r="EC193" s="88"/>
      <c r="ED193" s="88"/>
      <c r="EE193" s="79"/>
      <c r="EF193" s="88"/>
      <c r="EG193" s="79"/>
      <c r="EH193" s="79"/>
      <c r="EI193" s="79"/>
      <c r="EJ193" s="79"/>
      <c r="EK193" s="88"/>
      <c r="EL193" s="88"/>
      <c r="EM193" s="79"/>
      <c r="EN193" s="88"/>
      <c r="EO193" s="79"/>
      <c r="EP193" s="79"/>
    </row>
    <row r="194" spans="1:146" x14ac:dyDescent="0.2">
      <c r="A194" s="178"/>
      <c r="B194" s="44"/>
      <c r="C194" s="79"/>
      <c r="D194" s="79"/>
      <c r="E194" s="79"/>
      <c r="F194" s="79"/>
      <c r="G194" s="79"/>
      <c r="H194" s="44"/>
      <c r="I194" s="79"/>
      <c r="J194" s="177"/>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c r="BE194" s="79"/>
      <c r="BF194" s="79"/>
      <c r="BG194" s="79"/>
      <c r="BH194" s="79"/>
      <c r="BI194" s="79"/>
      <c r="BJ194" s="79"/>
      <c r="BK194" s="79"/>
      <c r="BL194" s="79"/>
      <c r="BM194" s="79"/>
      <c r="BN194" s="79"/>
      <c r="BO194" s="79"/>
      <c r="BP194" s="79"/>
      <c r="BQ194" s="79"/>
      <c r="BR194" s="79"/>
      <c r="BS194" s="79"/>
      <c r="BT194" s="79"/>
      <c r="BU194" s="79"/>
      <c r="BV194" s="79"/>
      <c r="BW194" s="79"/>
      <c r="BX194" s="79"/>
      <c r="BY194" s="79"/>
      <c r="BZ194" s="79"/>
      <c r="CA194" s="79"/>
      <c r="CB194" s="79"/>
      <c r="CC194" s="79"/>
      <c r="CD194" s="79"/>
      <c r="CE194" s="79"/>
      <c r="CF194" s="79"/>
      <c r="CG194" s="79"/>
      <c r="CH194" s="79"/>
      <c r="CI194" s="79"/>
      <c r="CJ194" s="79"/>
      <c r="CK194" s="79"/>
      <c r="CL194" s="79"/>
      <c r="CM194" s="79"/>
      <c r="CN194" s="79"/>
      <c r="CO194" s="79"/>
      <c r="CP194" s="79"/>
      <c r="CQ194" s="79"/>
      <c r="CR194" s="79"/>
      <c r="CS194" s="79"/>
      <c r="CT194" s="79"/>
      <c r="CU194" s="79"/>
      <c r="CV194" s="79"/>
      <c r="DB194" s="79"/>
      <c r="DC194" s="79"/>
      <c r="DD194" s="79"/>
      <c r="DE194" s="79"/>
      <c r="DF194" s="79"/>
      <c r="DG194" s="79"/>
      <c r="DH194" s="79"/>
      <c r="DI194" s="79"/>
      <c r="DJ194" s="79"/>
      <c r="DK194" s="79"/>
      <c r="DL194" s="79"/>
      <c r="DM194" s="79"/>
      <c r="DN194" s="79"/>
      <c r="DO194" s="79"/>
      <c r="DP194" s="79"/>
      <c r="DQ194" s="79"/>
      <c r="DR194" s="88"/>
      <c r="DS194" s="79"/>
      <c r="DT194" s="79"/>
      <c r="DU194" s="79"/>
      <c r="DV194" s="79"/>
      <c r="DW194" s="79"/>
      <c r="DX194" s="79"/>
      <c r="DY194" s="79"/>
      <c r="DZ194" s="79"/>
      <c r="EA194" s="79"/>
      <c r="EB194" s="79"/>
      <c r="EC194" s="79"/>
      <c r="ED194" s="79"/>
      <c r="EE194" s="79"/>
      <c r="EF194" s="79"/>
      <c r="EG194" s="79"/>
      <c r="EH194" s="79"/>
      <c r="EI194" s="79"/>
      <c r="EJ194" s="79"/>
      <c r="EK194" s="79"/>
      <c r="EL194" s="79"/>
      <c r="EM194" s="79"/>
      <c r="EN194" s="79"/>
      <c r="EO194" s="79"/>
      <c r="EP194" s="79"/>
    </row>
    <row r="195" spans="1:146" x14ac:dyDescent="0.2">
      <c r="A195" s="178"/>
      <c r="B195" s="44"/>
      <c r="C195" s="79"/>
      <c r="D195" s="79"/>
      <c r="E195" s="79"/>
      <c r="F195" s="79"/>
      <c r="G195" s="79"/>
      <c r="H195" s="44"/>
      <c r="I195" s="79"/>
      <c r="J195" s="177"/>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c r="BE195" s="79"/>
      <c r="BF195" s="79"/>
      <c r="BG195" s="79"/>
      <c r="BH195" s="79"/>
      <c r="BI195" s="79"/>
      <c r="BJ195" s="79"/>
      <c r="BK195" s="79"/>
      <c r="BL195" s="79"/>
      <c r="BM195" s="79"/>
      <c r="BN195" s="79"/>
      <c r="BO195" s="79"/>
      <c r="BP195" s="79"/>
      <c r="BQ195" s="79"/>
      <c r="BR195" s="79"/>
      <c r="BS195" s="79"/>
      <c r="BT195" s="79"/>
      <c r="BU195" s="79"/>
      <c r="BV195" s="79"/>
      <c r="BW195" s="79"/>
      <c r="BX195" s="79"/>
      <c r="BY195" s="79"/>
      <c r="BZ195" s="79"/>
      <c r="CA195" s="79"/>
      <c r="CB195" s="79"/>
      <c r="CC195" s="79"/>
      <c r="CD195" s="79"/>
      <c r="CE195" s="79"/>
      <c r="CF195" s="79"/>
      <c r="CG195" s="79"/>
      <c r="CH195" s="79"/>
      <c r="CI195" s="79"/>
      <c r="CJ195" s="79"/>
      <c r="CK195" s="79"/>
      <c r="CL195" s="79"/>
      <c r="CM195" s="79"/>
      <c r="CN195" s="79"/>
      <c r="CO195" s="79"/>
      <c r="CP195" s="79"/>
      <c r="CQ195" s="79"/>
      <c r="CR195" s="79"/>
      <c r="CS195" s="79"/>
      <c r="CT195" s="79"/>
      <c r="CU195" s="79"/>
      <c r="CV195" s="79"/>
      <c r="DB195" s="79"/>
      <c r="DC195" s="79"/>
      <c r="DD195" s="79"/>
      <c r="DE195" s="79"/>
      <c r="DF195" s="79"/>
      <c r="DG195" s="79"/>
      <c r="DH195" s="79"/>
      <c r="DI195" s="79"/>
      <c r="DJ195" s="79"/>
      <c r="DK195" s="79"/>
      <c r="DL195" s="79"/>
      <c r="DM195" s="79"/>
      <c r="DN195" s="79"/>
      <c r="DO195" s="79"/>
      <c r="DP195" s="79"/>
      <c r="DQ195" s="79"/>
      <c r="DR195" s="88"/>
      <c r="DS195" s="79"/>
      <c r="DT195" s="79"/>
      <c r="DU195" s="79"/>
      <c r="DV195" s="79"/>
      <c r="DW195" s="79"/>
      <c r="DX195" s="79"/>
      <c r="DY195" s="79"/>
      <c r="DZ195" s="79"/>
      <c r="EA195" s="79"/>
      <c r="EB195" s="79"/>
      <c r="EC195" s="79"/>
      <c r="ED195" s="79"/>
      <c r="EE195" s="79"/>
      <c r="EF195" s="79"/>
      <c r="EG195" s="79"/>
      <c r="EH195" s="79"/>
      <c r="EI195" s="79"/>
      <c r="EJ195" s="79"/>
      <c r="EK195" s="79"/>
      <c r="EL195" s="79"/>
      <c r="EM195" s="79"/>
      <c r="EN195" s="79"/>
      <c r="EO195" s="79"/>
      <c r="EP195" s="79"/>
    </row>
    <row r="196" spans="1:146" x14ac:dyDescent="0.2">
      <c r="A196" s="178"/>
      <c r="B196" s="44"/>
      <c r="C196" s="79"/>
      <c r="D196" s="79"/>
      <c r="E196" s="79"/>
      <c r="F196" s="79"/>
      <c r="G196" s="79"/>
      <c r="H196" s="44"/>
      <c r="I196" s="79"/>
      <c r="J196" s="177"/>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c r="BF196" s="79"/>
      <c r="BG196" s="79"/>
      <c r="BH196" s="79"/>
      <c r="BI196" s="79"/>
      <c r="BJ196" s="79"/>
      <c r="BK196" s="79"/>
      <c r="BL196" s="79"/>
      <c r="BM196" s="79"/>
      <c r="BN196" s="79"/>
      <c r="BO196" s="79"/>
      <c r="BP196" s="79"/>
      <c r="BQ196" s="79"/>
      <c r="BR196" s="79"/>
      <c r="BS196" s="79"/>
      <c r="BT196" s="79"/>
      <c r="BU196" s="79"/>
      <c r="BV196" s="79"/>
      <c r="BW196" s="79"/>
      <c r="BX196" s="79"/>
      <c r="BY196" s="79"/>
      <c r="BZ196" s="79"/>
      <c r="CA196" s="79"/>
      <c r="CB196" s="79"/>
      <c r="CC196" s="79"/>
      <c r="CD196" s="79"/>
      <c r="CE196" s="79"/>
      <c r="CF196" s="79"/>
      <c r="CG196" s="79"/>
      <c r="CH196" s="79"/>
      <c r="CI196" s="79"/>
      <c r="CJ196" s="79"/>
      <c r="CK196" s="79"/>
      <c r="CL196" s="79"/>
      <c r="CM196" s="79"/>
      <c r="CN196" s="79"/>
      <c r="CO196" s="79"/>
      <c r="CP196" s="79"/>
      <c r="CQ196" s="79"/>
      <c r="CR196" s="79"/>
      <c r="CS196" s="79"/>
      <c r="CT196" s="79"/>
      <c r="CU196" s="79"/>
      <c r="CV196" s="79"/>
      <c r="DB196" s="79"/>
      <c r="DC196" s="79"/>
      <c r="DD196" s="79"/>
      <c r="DE196" s="79"/>
      <c r="DF196" s="79"/>
      <c r="DG196" s="79"/>
      <c r="DH196" s="79"/>
      <c r="DI196" s="79"/>
      <c r="DJ196" s="79"/>
      <c r="DK196" s="79"/>
      <c r="DL196" s="79"/>
      <c r="DM196" s="79"/>
      <c r="DN196" s="79"/>
      <c r="DO196" s="79"/>
      <c r="DP196" s="79"/>
      <c r="DQ196" s="79"/>
      <c r="DR196" s="88"/>
      <c r="DS196" s="79"/>
      <c r="DT196" s="79"/>
      <c r="DU196" s="79"/>
      <c r="DV196" s="79"/>
      <c r="DW196" s="79"/>
      <c r="DX196" s="79"/>
      <c r="DY196" s="79"/>
      <c r="DZ196" s="79"/>
      <c r="EA196" s="79"/>
      <c r="EB196" s="79"/>
      <c r="EC196" s="79"/>
      <c r="ED196" s="79"/>
      <c r="EE196" s="79"/>
      <c r="EF196" s="79"/>
      <c r="EG196" s="79"/>
      <c r="EH196" s="79"/>
      <c r="EI196" s="79"/>
      <c r="EJ196" s="79"/>
      <c r="EK196" s="79"/>
      <c r="EL196" s="79"/>
      <c r="EM196" s="79"/>
      <c r="EN196" s="79"/>
      <c r="EO196" s="79"/>
      <c r="EP196" s="79"/>
    </row>
    <row r="197" spans="1:146" x14ac:dyDescent="0.2">
      <c r="A197" s="178"/>
      <c r="B197" s="44"/>
      <c r="C197" s="79"/>
      <c r="D197" s="79"/>
      <c r="E197" s="79"/>
      <c r="F197" s="79"/>
      <c r="G197" s="79"/>
      <c r="H197" s="44"/>
      <c r="I197" s="79"/>
      <c r="J197" s="177"/>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c r="BE197" s="79"/>
      <c r="BF197" s="79"/>
      <c r="BG197" s="79"/>
      <c r="BH197" s="79"/>
      <c r="BI197" s="79"/>
      <c r="BJ197" s="79"/>
      <c r="BK197" s="79"/>
      <c r="BL197" s="79"/>
      <c r="BM197" s="79"/>
      <c r="BN197" s="79"/>
      <c r="BO197" s="79"/>
      <c r="BP197" s="79"/>
      <c r="BQ197" s="79"/>
      <c r="BR197" s="79"/>
      <c r="BS197" s="79"/>
      <c r="BT197" s="79"/>
      <c r="BU197" s="79"/>
      <c r="BV197" s="79"/>
      <c r="BW197" s="79"/>
      <c r="BX197" s="79"/>
      <c r="BY197" s="79"/>
      <c r="BZ197" s="79"/>
      <c r="CA197" s="79"/>
      <c r="CB197" s="79"/>
      <c r="CC197" s="79"/>
      <c r="CD197" s="79"/>
      <c r="CE197" s="79"/>
      <c r="CF197" s="79"/>
      <c r="CG197" s="79"/>
      <c r="CH197" s="79"/>
      <c r="CI197" s="79"/>
      <c r="CJ197" s="79"/>
      <c r="CK197" s="79"/>
      <c r="CL197" s="79"/>
      <c r="CM197" s="79"/>
      <c r="CN197" s="79"/>
      <c r="CO197" s="79"/>
      <c r="CP197" s="79"/>
      <c r="CQ197" s="79"/>
      <c r="CR197" s="79"/>
      <c r="CS197" s="79"/>
      <c r="CT197" s="79"/>
      <c r="CU197" s="79"/>
      <c r="CV197" s="79"/>
      <c r="DB197" s="79"/>
      <c r="DC197" s="79"/>
      <c r="DD197" s="79"/>
      <c r="DE197" s="79"/>
      <c r="DF197" s="79"/>
      <c r="DG197" s="79"/>
      <c r="DH197" s="79"/>
      <c r="DI197" s="79"/>
      <c r="DJ197" s="79"/>
      <c r="DK197" s="79"/>
      <c r="DL197" s="79"/>
      <c r="DM197" s="79"/>
      <c r="DN197" s="79"/>
      <c r="DO197" s="79"/>
      <c r="DP197" s="79"/>
      <c r="DQ197" s="79"/>
      <c r="DR197" s="88"/>
      <c r="DS197" s="79"/>
      <c r="DT197" s="79"/>
      <c r="DU197" s="79"/>
      <c r="DV197" s="79"/>
      <c r="DW197" s="79"/>
      <c r="DX197" s="79"/>
      <c r="DY197" s="79"/>
      <c r="DZ197" s="79"/>
      <c r="EA197" s="79"/>
      <c r="EB197" s="79"/>
      <c r="EC197" s="79"/>
      <c r="ED197" s="79"/>
      <c r="EE197" s="79"/>
      <c r="EF197" s="79"/>
      <c r="EG197" s="79"/>
      <c r="EH197" s="79"/>
      <c r="EI197" s="79"/>
      <c r="EJ197" s="79"/>
      <c r="EK197" s="79"/>
      <c r="EL197" s="79"/>
      <c r="EM197" s="79"/>
      <c r="EN197" s="79"/>
      <c r="EO197" s="79"/>
      <c r="EP197" s="79"/>
    </row>
    <row r="198" spans="1:146" x14ac:dyDescent="0.2">
      <c r="A198" s="178"/>
      <c r="B198" s="44"/>
      <c r="C198" s="79"/>
      <c r="D198" s="79"/>
      <c r="E198" s="79"/>
      <c r="F198" s="79"/>
      <c r="G198" s="79"/>
      <c r="H198" s="44"/>
      <c r="I198" s="79"/>
      <c r="J198" s="177"/>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c r="BF198" s="79"/>
      <c r="BG198" s="79"/>
      <c r="BH198" s="79"/>
      <c r="BI198" s="79"/>
      <c r="BJ198" s="79"/>
      <c r="BK198" s="79"/>
      <c r="BL198" s="79"/>
      <c r="BM198" s="79"/>
      <c r="BN198" s="79"/>
      <c r="BO198" s="79"/>
      <c r="BP198" s="79"/>
      <c r="BQ198" s="79"/>
      <c r="BR198" s="79"/>
      <c r="BS198" s="79"/>
      <c r="BT198" s="79"/>
      <c r="BU198" s="79"/>
      <c r="BV198" s="79"/>
      <c r="BW198" s="79"/>
      <c r="BX198" s="79"/>
      <c r="BY198" s="79"/>
      <c r="BZ198" s="79"/>
      <c r="CA198" s="79"/>
      <c r="CB198" s="79"/>
      <c r="CC198" s="79"/>
      <c r="CD198" s="79"/>
      <c r="CE198" s="79"/>
      <c r="CF198" s="79"/>
      <c r="CG198" s="79"/>
      <c r="CH198" s="79"/>
      <c r="CI198" s="79"/>
      <c r="CJ198" s="79"/>
      <c r="CK198" s="79"/>
      <c r="CL198" s="79"/>
      <c r="CM198" s="79"/>
      <c r="CN198" s="79"/>
      <c r="CO198" s="79"/>
      <c r="CP198" s="79"/>
      <c r="CQ198" s="79"/>
      <c r="CR198" s="79"/>
      <c r="CS198" s="79"/>
      <c r="CT198" s="79"/>
      <c r="CU198" s="79"/>
      <c r="CV198" s="79"/>
      <c r="DB198" s="79"/>
      <c r="DC198" s="79"/>
      <c r="DD198" s="79"/>
      <c r="DE198" s="79"/>
      <c r="DF198" s="79"/>
      <c r="DG198" s="79"/>
      <c r="DH198" s="79"/>
      <c r="DI198" s="79"/>
      <c r="DJ198" s="79"/>
      <c r="DK198" s="79"/>
      <c r="DL198" s="79"/>
      <c r="DM198" s="79"/>
      <c r="DN198" s="79"/>
      <c r="DO198" s="79"/>
      <c r="DP198" s="79"/>
      <c r="DQ198" s="79"/>
      <c r="DR198" s="88"/>
      <c r="DS198" s="79"/>
      <c r="DT198" s="79"/>
      <c r="DU198" s="79"/>
      <c r="DV198" s="79"/>
      <c r="DW198" s="79"/>
      <c r="DX198" s="79"/>
      <c r="DY198" s="79"/>
      <c r="DZ198" s="79"/>
      <c r="EA198" s="79"/>
      <c r="EB198" s="79"/>
      <c r="EC198" s="79"/>
      <c r="ED198" s="79"/>
      <c r="EE198" s="79"/>
      <c r="EF198" s="79"/>
      <c r="EG198" s="79"/>
      <c r="EH198" s="79"/>
      <c r="EI198" s="79"/>
      <c r="EJ198" s="79"/>
      <c r="EK198" s="79"/>
      <c r="EL198" s="79"/>
      <c r="EM198" s="79"/>
      <c r="EN198" s="79"/>
      <c r="EO198" s="79"/>
      <c r="EP198" s="79"/>
    </row>
    <row r="199" spans="1:146" x14ac:dyDescent="0.2">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c r="AT199" s="160"/>
      <c r="AU199" s="160"/>
      <c r="AV199" s="160"/>
      <c r="AW199" s="160"/>
      <c r="AX199" s="160"/>
      <c r="AY199" s="160"/>
      <c r="AZ199" s="160"/>
      <c r="BA199" s="160"/>
      <c r="BB199" s="160"/>
      <c r="BC199" s="160"/>
      <c r="BD199" s="160"/>
      <c r="BE199" s="160"/>
      <c r="BF199" s="160"/>
      <c r="BG199" s="160"/>
      <c r="BH199" s="160"/>
      <c r="BI199" s="160"/>
      <c r="BJ199" s="160"/>
      <c r="BK199" s="160"/>
      <c r="BL199" s="160"/>
      <c r="BM199" s="160"/>
      <c r="BN199" s="160"/>
      <c r="BO199" s="160"/>
      <c r="BP199" s="160"/>
      <c r="BQ199" s="160"/>
      <c r="BR199" s="160"/>
      <c r="BS199" s="160"/>
      <c r="BT199" s="160"/>
      <c r="BU199" s="160"/>
      <c r="BV199" s="160"/>
      <c r="BW199" s="160"/>
      <c r="BX199" s="160"/>
      <c r="BY199" s="160"/>
      <c r="BZ199" s="160"/>
      <c r="CA199" s="160"/>
      <c r="CB199" s="160"/>
      <c r="CC199" s="160"/>
      <c r="CD199" s="160"/>
      <c r="CE199" s="160"/>
      <c r="CF199" s="160"/>
      <c r="CG199" s="160"/>
      <c r="CH199" s="160"/>
      <c r="CI199" s="160"/>
      <c r="CJ199" s="160"/>
      <c r="CK199" s="160"/>
      <c r="CL199" s="160"/>
      <c r="CM199" s="160"/>
      <c r="CN199" s="160"/>
      <c r="CO199" s="160"/>
      <c r="CP199" s="160"/>
      <c r="CQ199" s="160"/>
      <c r="CR199" s="160"/>
      <c r="CS199" s="160"/>
      <c r="CT199" s="160"/>
      <c r="CU199" s="160"/>
      <c r="CV199" s="160"/>
      <c r="DB199" s="160"/>
      <c r="DC199" s="160"/>
      <c r="DD199" s="160"/>
      <c r="DE199" s="160"/>
      <c r="DF199" s="160"/>
      <c r="DG199" s="160"/>
      <c r="DH199" s="160"/>
      <c r="DI199" s="160"/>
      <c r="DJ199" s="160"/>
      <c r="DK199" s="160"/>
      <c r="DL199" s="160"/>
      <c r="DM199" s="160"/>
      <c r="DN199" s="160"/>
      <c r="DO199" s="160"/>
      <c r="DP199" s="160"/>
      <c r="DQ199" s="160"/>
      <c r="DR199" s="160"/>
      <c r="DS199" s="160"/>
      <c r="DT199" s="160"/>
      <c r="DU199" s="160"/>
      <c r="DV199" s="160"/>
      <c r="DW199" s="160"/>
      <c r="DX199" s="160"/>
      <c r="DY199" s="160"/>
      <c r="DZ199" s="160"/>
      <c r="EA199" s="160"/>
      <c r="EB199" s="160"/>
      <c r="EC199" s="160"/>
      <c r="ED199" s="160"/>
      <c r="EE199" s="160"/>
      <c r="EF199" s="160"/>
      <c r="EG199" s="160"/>
      <c r="EH199" s="160"/>
      <c r="EI199" s="160"/>
      <c r="EJ199" s="160"/>
      <c r="EK199" s="160"/>
      <c r="EL199" s="160"/>
      <c r="EM199" s="160"/>
      <c r="EN199" s="160"/>
      <c r="EO199" s="160"/>
      <c r="EP199" s="160"/>
    </row>
    <row r="200" spans="1:146" x14ac:dyDescent="0.2">
      <c r="A200" s="148"/>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c r="AT200" s="160"/>
      <c r="AU200" s="160"/>
      <c r="AV200" s="160"/>
      <c r="AW200" s="160"/>
      <c r="AX200" s="160"/>
      <c r="AY200" s="160"/>
      <c r="AZ200" s="160"/>
      <c r="BA200" s="160"/>
      <c r="BB200" s="160"/>
      <c r="BC200" s="160"/>
      <c r="BD200" s="160"/>
      <c r="BE200" s="160"/>
      <c r="BF200" s="160"/>
      <c r="BG200" s="160"/>
      <c r="BH200" s="160"/>
      <c r="BI200" s="160"/>
      <c r="BJ200" s="160"/>
      <c r="BK200" s="160"/>
      <c r="BL200" s="160"/>
      <c r="BM200" s="160"/>
      <c r="BN200" s="160"/>
      <c r="BO200" s="160"/>
      <c r="BP200" s="160"/>
      <c r="BQ200" s="160"/>
      <c r="BR200" s="160"/>
      <c r="BS200" s="160"/>
      <c r="BT200" s="160"/>
      <c r="BU200" s="160"/>
      <c r="BV200" s="160"/>
      <c r="BW200" s="160"/>
      <c r="BX200" s="160"/>
      <c r="BY200" s="160"/>
      <c r="BZ200" s="160"/>
      <c r="CA200" s="160"/>
      <c r="CB200" s="160"/>
      <c r="CC200" s="160"/>
      <c r="CD200" s="160"/>
      <c r="CE200" s="160"/>
      <c r="CF200" s="160"/>
      <c r="CG200" s="160"/>
      <c r="CH200" s="160"/>
      <c r="CI200" s="160"/>
      <c r="CJ200" s="160"/>
      <c r="CK200" s="160"/>
      <c r="CL200" s="160"/>
      <c r="CM200" s="160"/>
      <c r="CN200" s="160"/>
      <c r="CO200" s="160"/>
      <c r="CP200" s="160"/>
      <c r="CQ200" s="160"/>
      <c r="CR200" s="160"/>
      <c r="CS200" s="160"/>
      <c r="CT200" s="160"/>
      <c r="CU200" s="160"/>
      <c r="CV200" s="160"/>
      <c r="DB200" s="160"/>
      <c r="DC200" s="160"/>
      <c r="DD200" s="160"/>
      <c r="DE200" s="160"/>
      <c r="DF200" s="160"/>
      <c r="DG200" s="160"/>
      <c r="DH200" s="160"/>
      <c r="DI200" s="160"/>
      <c r="DJ200" s="160"/>
      <c r="DK200" s="160"/>
      <c r="DL200" s="160"/>
      <c r="DM200" s="160"/>
      <c r="DN200" s="160"/>
      <c r="DO200" s="160"/>
      <c r="DP200" s="160"/>
      <c r="DQ200" s="160"/>
      <c r="DR200" s="160"/>
      <c r="DS200" s="160"/>
      <c r="DT200" s="160"/>
      <c r="DU200" s="160"/>
      <c r="DV200" s="160"/>
      <c r="DW200" s="160"/>
      <c r="DX200" s="160"/>
      <c r="DY200" s="160"/>
      <c r="DZ200" s="160"/>
      <c r="EA200" s="160"/>
      <c r="EB200" s="160"/>
      <c r="EC200" s="160"/>
      <c r="ED200" s="160"/>
      <c r="EE200" s="160"/>
      <c r="EF200" s="160"/>
      <c r="EG200" s="160"/>
      <c r="EH200" s="160"/>
      <c r="EI200" s="160"/>
      <c r="EJ200" s="160"/>
      <c r="EK200" s="160"/>
      <c r="EL200" s="160"/>
      <c r="EM200" s="160"/>
      <c r="EN200" s="160"/>
      <c r="EO200" s="160"/>
      <c r="EP200" s="160"/>
    </row>
    <row r="201" spans="1:146" x14ac:dyDescent="0.2">
      <c r="A201" s="148"/>
    </row>
    <row r="202" spans="1:146" x14ac:dyDescent="0.2">
      <c r="A202" s="175"/>
    </row>
    <row r="203" spans="1:146" x14ac:dyDescent="0.2">
      <c r="A203" s="176"/>
    </row>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sheetData>
  <pageMargins left="0.7" right="0.7" top="0.75" bottom="0.75" header="0.3" footer="0.3"/>
  <pageSetup paperSize="9" scale="12" orientation="portrait" r:id="rId1"/>
  <colBreaks count="1" manualBreakCount="1">
    <brk id="5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D8DD-689E-A241-A0CD-8B88C0355550}">
  <dimension ref="A1:AG114"/>
  <sheetViews>
    <sheetView tabSelected="1" workbookViewId="0">
      <pane xSplit="2" ySplit="21" topLeftCell="AB103" activePane="bottomRight" state="frozen"/>
      <selection pane="topRight" activeCell="C1" sqref="C1"/>
      <selection pane="bottomLeft" activeCell="A22" sqref="A22"/>
      <selection pane="bottomRight" activeCell="B108" sqref="B108"/>
    </sheetView>
  </sheetViews>
  <sheetFormatPr baseColWidth="10" defaultColWidth="8.83203125" defaultRowHeight="15" x14ac:dyDescent="0.2"/>
  <cols>
    <col min="1" max="1" width="18.83203125" bestFit="1" customWidth="1"/>
    <col min="2" max="2" width="47.83203125" bestFit="1" customWidth="1"/>
    <col min="3" max="3" width="44.5" bestFit="1" customWidth="1"/>
    <col min="4" max="4" width="37" bestFit="1" customWidth="1"/>
    <col min="6" max="6" width="19.83203125" bestFit="1" customWidth="1"/>
    <col min="8" max="8" width="15.33203125" customWidth="1"/>
  </cols>
  <sheetData>
    <row r="1" spans="1:33" x14ac:dyDescent="0.2">
      <c r="A1" t="s">
        <v>444</v>
      </c>
      <c r="B1" s="307">
        <v>43100</v>
      </c>
      <c r="C1">
        <v>0</v>
      </c>
      <c r="D1">
        <v>0</v>
      </c>
      <c r="E1" t="s">
        <v>443</v>
      </c>
      <c r="F1" t="s">
        <v>15</v>
      </c>
      <c r="G1" t="s">
        <v>13</v>
      </c>
      <c r="H1" t="s">
        <v>356</v>
      </c>
      <c r="I1" t="s">
        <v>356</v>
      </c>
      <c r="J1" t="s">
        <v>356</v>
      </c>
      <c r="K1" t="s">
        <v>167</v>
      </c>
      <c r="L1" t="s">
        <v>168</v>
      </c>
      <c r="M1" t="s">
        <v>169</v>
      </c>
      <c r="N1" t="s">
        <v>14</v>
      </c>
      <c r="O1" t="s">
        <v>170</v>
      </c>
      <c r="P1" t="s">
        <v>24</v>
      </c>
      <c r="Q1" t="s">
        <v>23</v>
      </c>
      <c r="R1" t="s">
        <v>23</v>
      </c>
      <c r="S1" t="s">
        <v>27</v>
      </c>
      <c r="T1" t="s">
        <v>171</v>
      </c>
      <c r="U1" t="s">
        <v>31</v>
      </c>
      <c r="V1" t="s">
        <v>30</v>
      </c>
      <c r="W1" t="s">
        <v>172</v>
      </c>
      <c r="X1" t="s">
        <v>173</v>
      </c>
      <c r="Y1" t="s">
        <v>21</v>
      </c>
      <c r="Z1" t="s">
        <v>9</v>
      </c>
      <c r="AA1" t="s">
        <v>9</v>
      </c>
      <c r="AB1" t="s">
        <v>174</v>
      </c>
      <c r="AC1" t="s">
        <v>11</v>
      </c>
      <c r="AD1" t="s">
        <v>25</v>
      </c>
      <c r="AE1" t="s">
        <v>20</v>
      </c>
      <c r="AF1" t="s">
        <v>16</v>
      </c>
      <c r="AG1" t="s">
        <v>18</v>
      </c>
    </row>
    <row r="2" spans="1:33" x14ac:dyDescent="0.2">
      <c r="A2" s="306" t="s">
        <v>442</v>
      </c>
      <c r="E2" t="s">
        <v>441</v>
      </c>
      <c r="F2" t="s">
        <v>177</v>
      </c>
      <c r="G2" t="s">
        <v>185</v>
      </c>
      <c r="H2" t="s">
        <v>211</v>
      </c>
      <c r="I2" t="s">
        <v>212</v>
      </c>
      <c r="J2" t="s">
        <v>206</v>
      </c>
      <c r="K2" t="s">
        <v>190</v>
      </c>
      <c r="L2" t="s">
        <v>190</v>
      </c>
      <c r="M2" t="s">
        <v>185</v>
      </c>
      <c r="N2" t="s">
        <v>7</v>
      </c>
      <c r="O2" t="s">
        <v>7</v>
      </c>
      <c r="P2" t="s">
        <v>7</v>
      </c>
      <c r="Q2" t="s">
        <v>204</v>
      </c>
      <c r="R2" t="s">
        <v>205</v>
      </c>
      <c r="S2" t="s">
        <v>190</v>
      </c>
      <c r="T2" t="s">
        <v>190</v>
      </c>
      <c r="U2" t="s">
        <v>190</v>
      </c>
      <c r="V2" t="s">
        <v>190</v>
      </c>
      <c r="W2" t="s">
        <v>190</v>
      </c>
      <c r="X2" t="s">
        <v>190</v>
      </c>
      <c r="Y2" t="s">
        <v>7</v>
      </c>
      <c r="Z2" t="s">
        <v>206</v>
      </c>
      <c r="AA2" t="s">
        <v>207</v>
      </c>
      <c r="AB2" t="s">
        <v>7</v>
      </c>
      <c r="AC2" t="s">
        <v>7</v>
      </c>
      <c r="AD2" t="s">
        <v>7</v>
      </c>
      <c r="AE2" t="s">
        <v>7</v>
      </c>
      <c r="AF2" t="s">
        <v>222</v>
      </c>
      <c r="AG2" t="s">
        <v>7</v>
      </c>
    </row>
    <row r="3" spans="1:33" x14ac:dyDescent="0.2">
      <c r="A3" s="305" t="s">
        <v>440</v>
      </c>
      <c r="B3" s="305" t="s">
        <v>439</v>
      </c>
      <c r="C3" s="305" t="s">
        <v>438</v>
      </c>
      <c r="D3" s="305" t="s">
        <v>437</v>
      </c>
      <c r="E3" s="305"/>
      <c r="F3" s="305" t="s">
        <v>436</v>
      </c>
      <c r="G3" s="305" t="s">
        <v>435</v>
      </c>
      <c r="H3" s="305" t="s">
        <v>434</v>
      </c>
      <c r="I3" s="305" t="s">
        <v>433</v>
      </c>
      <c r="J3" s="305" t="s">
        <v>432</v>
      </c>
      <c r="K3" s="305" t="s">
        <v>431</v>
      </c>
      <c r="L3" s="305" t="s">
        <v>430</v>
      </c>
      <c r="M3" s="305" t="s">
        <v>429</v>
      </c>
      <c r="N3" s="305" t="s">
        <v>428</v>
      </c>
      <c r="O3" s="305" t="s">
        <v>427</v>
      </c>
      <c r="P3" s="305" t="s">
        <v>426</v>
      </c>
      <c r="Q3" s="305" t="s">
        <v>425</v>
      </c>
      <c r="R3" s="305" t="s">
        <v>424</v>
      </c>
      <c r="S3" s="305" t="s">
        <v>423</v>
      </c>
      <c r="T3" s="305" t="s">
        <v>422</v>
      </c>
      <c r="U3" s="305" t="s">
        <v>421</v>
      </c>
      <c r="V3" s="305" t="s">
        <v>420</v>
      </c>
      <c r="W3" s="305" t="s">
        <v>419</v>
      </c>
      <c r="X3" s="305" t="s">
        <v>418</v>
      </c>
      <c r="Y3" s="305" t="s">
        <v>417</v>
      </c>
      <c r="Z3" s="305" t="s">
        <v>416</v>
      </c>
      <c r="AA3" s="305" t="s">
        <v>415</v>
      </c>
      <c r="AB3" s="305" t="s">
        <v>414</v>
      </c>
      <c r="AC3" s="305" t="s">
        <v>413</v>
      </c>
      <c r="AD3" s="305" t="s">
        <v>412</v>
      </c>
      <c r="AE3" s="305" t="s">
        <v>411</v>
      </c>
      <c r="AF3" s="305" t="s">
        <v>410</v>
      </c>
      <c r="AG3" s="305" t="s">
        <v>409</v>
      </c>
    </row>
    <row r="4" spans="1:33" x14ac:dyDescent="0.2">
      <c r="A4" t="s">
        <v>403</v>
      </c>
      <c r="B4" t="s">
        <v>38</v>
      </c>
      <c r="C4" t="s">
        <v>39</v>
      </c>
      <c r="F4">
        <v>1609011</v>
      </c>
      <c r="G4">
        <v>4425780</v>
      </c>
      <c r="H4">
        <v>2242400</v>
      </c>
      <c r="I4">
        <v>800736</v>
      </c>
      <c r="J4">
        <v>33242</v>
      </c>
      <c r="K4">
        <v>432135</v>
      </c>
      <c r="L4">
        <v>0</v>
      </c>
      <c r="M4">
        <v>2568122</v>
      </c>
      <c r="N4">
        <v>2005522</v>
      </c>
      <c r="O4">
        <v>6860670</v>
      </c>
      <c r="P4">
        <v>542372</v>
      </c>
      <c r="Q4">
        <v>36136</v>
      </c>
      <c r="R4">
        <v>747892</v>
      </c>
      <c r="S4">
        <v>229588</v>
      </c>
      <c r="T4">
        <v>28504</v>
      </c>
      <c r="U4">
        <v>181343</v>
      </c>
      <c r="V4">
        <v>16484</v>
      </c>
      <c r="W4">
        <v>5220</v>
      </c>
      <c r="X4">
        <v>19319</v>
      </c>
      <c r="Y4">
        <v>86778</v>
      </c>
      <c r="Z4">
        <v>490920</v>
      </c>
      <c r="AA4">
        <v>7131027</v>
      </c>
      <c r="AB4">
        <v>24786</v>
      </c>
      <c r="AC4">
        <v>8729838</v>
      </c>
      <c r="AD4">
        <v>421445</v>
      </c>
      <c r="AE4">
        <v>1327172</v>
      </c>
      <c r="AF4">
        <v>2821450</v>
      </c>
      <c r="AG4">
        <v>1356768</v>
      </c>
    </row>
    <row r="5" spans="1:33" x14ac:dyDescent="0.2">
      <c r="A5" t="s">
        <v>403</v>
      </c>
      <c r="B5" t="s">
        <v>38</v>
      </c>
      <c r="C5" t="s">
        <v>40</v>
      </c>
      <c r="F5">
        <v>3591481</v>
      </c>
      <c r="G5">
        <v>10105754</v>
      </c>
      <c r="H5">
        <v>6563855</v>
      </c>
      <c r="I5">
        <v>1809726</v>
      </c>
      <c r="J5">
        <v>79342</v>
      </c>
      <c r="K5">
        <v>1346152</v>
      </c>
      <c r="L5">
        <v>0</v>
      </c>
      <c r="M5">
        <v>5878864</v>
      </c>
      <c r="N5">
        <v>4189829</v>
      </c>
      <c r="O5">
        <v>15955968</v>
      </c>
      <c r="P5">
        <v>1101180</v>
      </c>
      <c r="Q5">
        <v>141792</v>
      </c>
      <c r="R5">
        <v>1151756</v>
      </c>
      <c r="S5">
        <v>479203</v>
      </c>
      <c r="T5">
        <v>151558</v>
      </c>
      <c r="U5">
        <v>419520</v>
      </c>
      <c r="V5">
        <v>79324</v>
      </c>
      <c r="W5">
        <v>18942</v>
      </c>
      <c r="X5">
        <v>38458</v>
      </c>
      <c r="Y5">
        <v>210681</v>
      </c>
      <c r="Z5">
        <v>1514632</v>
      </c>
      <c r="AA5">
        <v>20502482</v>
      </c>
      <c r="AB5">
        <v>50552</v>
      </c>
      <c r="AC5">
        <v>19401612</v>
      </c>
      <c r="AD5">
        <v>940958</v>
      </c>
      <c r="AE5">
        <v>2027068</v>
      </c>
      <c r="AF5">
        <v>6688018</v>
      </c>
      <c r="AG5">
        <v>2941422</v>
      </c>
    </row>
    <row r="6" spans="1:33" x14ac:dyDescent="0.2">
      <c r="A6" t="s">
        <v>403</v>
      </c>
      <c r="B6" t="s">
        <v>38</v>
      </c>
      <c r="C6" t="s">
        <v>41</v>
      </c>
      <c r="F6">
        <v>-5843</v>
      </c>
      <c r="G6">
        <v>-14019</v>
      </c>
      <c r="H6">
        <v>2238</v>
      </c>
      <c r="I6">
        <v>-1364</v>
      </c>
      <c r="J6">
        <v>-27</v>
      </c>
      <c r="K6">
        <v>23</v>
      </c>
      <c r="L6">
        <v>0</v>
      </c>
      <c r="M6">
        <v>-33284</v>
      </c>
      <c r="N6">
        <v>-17165</v>
      </c>
      <c r="O6">
        <v>4372</v>
      </c>
      <c r="P6">
        <v>-185</v>
      </c>
      <c r="Q6">
        <v>0</v>
      </c>
      <c r="R6">
        <v>380</v>
      </c>
      <c r="S6">
        <v>471</v>
      </c>
      <c r="T6">
        <v>0</v>
      </c>
      <c r="U6">
        <v>-743</v>
      </c>
      <c r="V6">
        <v>-233</v>
      </c>
      <c r="W6">
        <v>0</v>
      </c>
      <c r="X6">
        <v>0</v>
      </c>
      <c r="Y6">
        <v>30</v>
      </c>
      <c r="Z6">
        <v>0</v>
      </c>
      <c r="AA6">
        <v>-21788</v>
      </c>
      <c r="AB6">
        <v>0</v>
      </c>
      <c r="AC6">
        <v>-847</v>
      </c>
      <c r="AD6">
        <v>-1997</v>
      </c>
      <c r="AE6">
        <v>-1011</v>
      </c>
      <c r="AF6">
        <v>-5392</v>
      </c>
      <c r="AG6">
        <v>-20793</v>
      </c>
    </row>
    <row r="7" spans="1:33" x14ac:dyDescent="0.2">
      <c r="A7" t="s">
        <v>403</v>
      </c>
      <c r="B7" t="s">
        <v>38</v>
      </c>
      <c r="C7" t="s">
        <v>42</v>
      </c>
      <c r="F7">
        <v>40524</v>
      </c>
      <c r="G7">
        <v>155169</v>
      </c>
      <c r="H7">
        <v>36236408</v>
      </c>
      <c r="I7">
        <v>16647</v>
      </c>
      <c r="J7">
        <v>2589946</v>
      </c>
      <c r="K7">
        <v>10082</v>
      </c>
      <c r="L7">
        <v>328661</v>
      </c>
      <c r="M7">
        <v>417116</v>
      </c>
      <c r="N7">
        <v>159693</v>
      </c>
      <c r="O7">
        <v>1527567</v>
      </c>
      <c r="P7">
        <v>25143</v>
      </c>
      <c r="Q7">
        <v>16958</v>
      </c>
      <c r="R7">
        <v>18624</v>
      </c>
      <c r="S7">
        <v>15128</v>
      </c>
      <c r="T7">
        <v>1965610</v>
      </c>
      <c r="U7">
        <v>27673</v>
      </c>
      <c r="V7">
        <v>1632947</v>
      </c>
      <c r="W7">
        <v>4840</v>
      </c>
      <c r="X7">
        <v>298476</v>
      </c>
      <c r="Y7">
        <v>2268355</v>
      </c>
      <c r="Z7">
        <v>42146456</v>
      </c>
      <c r="AA7">
        <v>216809</v>
      </c>
      <c r="AB7">
        <v>1523</v>
      </c>
      <c r="AC7">
        <v>557049</v>
      </c>
      <c r="AD7">
        <v>89350</v>
      </c>
      <c r="AE7">
        <v>6738</v>
      </c>
      <c r="AF7">
        <v>442080</v>
      </c>
      <c r="AG7">
        <v>79786</v>
      </c>
    </row>
    <row r="8" spans="1:33" x14ac:dyDescent="0.2">
      <c r="A8" t="s">
        <v>403</v>
      </c>
      <c r="B8" t="s">
        <v>38</v>
      </c>
      <c r="C8" t="s">
        <v>408</v>
      </c>
      <c r="F8">
        <v>5235172</v>
      </c>
      <c r="G8">
        <v>14672684</v>
      </c>
      <c r="H8">
        <v>45044901</v>
      </c>
      <c r="I8">
        <v>2625745</v>
      </c>
      <c r="J8">
        <v>2702503</v>
      </c>
      <c r="K8">
        <v>1788392</v>
      </c>
      <c r="L8">
        <v>328661</v>
      </c>
      <c r="M8">
        <v>8830819</v>
      </c>
      <c r="N8">
        <v>6337879</v>
      </c>
      <c r="O8">
        <v>24348576</v>
      </c>
      <c r="P8">
        <v>1668510</v>
      </c>
      <c r="Q8">
        <v>194885</v>
      </c>
      <c r="R8">
        <v>1918653</v>
      </c>
      <c r="S8">
        <v>724390</v>
      </c>
      <c r="T8">
        <v>2145672</v>
      </c>
      <c r="U8">
        <v>627793</v>
      </c>
      <c r="V8">
        <v>1728522</v>
      </c>
      <c r="W8">
        <v>29002</v>
      </c>
      <c r="X8">
        <v>356254</v>
      </c>
      <c r="Y8">
        <v>2565844</v>
      </c>
      <c r="Z8">
        <v>44152009</v>
      </c>
      <c r="AA8">
        <v>27828529</v>
      </c>
      <c r="AB8">
        <v>76861</v>
      </c>
      <c r="AC8">
        <v>28687652</v>
      </c>
      <c r="AD8">
        <v>1449755</v>
      </c>
      <c r="AE8">
        <v>3359967</v>
      </c>
      <c r="AF8">
        <v>9946157</v>
      </c>
      <c r="AG8">
        <v>4357183</v>
      </c>
    </row>
    <row r="9" spans="1:33" x14ac:dyDescent="0.2">
      <c r="A9" t="s">
        <v>403</v>
      </c>
      <c r="B9" t="s">
        <v>44</v>
      </c>
      <c r="C9" t="s">
        <v>45</v>
      </c>
      <c r="F9">
        <v>1759912</v>
      </c>
      <c r="G9">
        <v>9508017</v>
      </c>
      <c r="H9">
        <v>2400241</v>
      </c>
      <c r="I9">
        <v>187114</v>
      </c>
      <c r="J9">
        <v>1835319</v>
      </c>
      <c r="K9">
        <v>858989</v>
      </c>
      <c r="L9">
        <v>326969</v>
      </c>
      <c r="M9">
        <v>3503621</v>
      </c>
      <c r="N9">
        <v>615796</v>
      </c>
      <c r="O9">
        <v>15089333</v>
      </c>
      <c r="P9">
        <v>71640</v>
      </c>
      <c r="Q9">
        <v>2371926</v>
      </c>
      <c r="R9">
        <v>358793</v>
      </c>
      <c r="S9">
        <v>1536766</v>
      </c>
      <c r="T9">
        <v>4269589</v>
      </c>
      <c r="U9">
        <v>275083</v>
      </c>
      <c r="V9">
        <v>751222</v>
      </c>
      <c r="W9">
        <v>1212273</v>
      </c>
      <c r="X9">
        <v>502143</v>
      </c>
      <c r="Y9">
        <v>4442272</v>
      </c>
      <c r="Z9">
        <v>42173014</v>
      </c>
      <c r="AA9">
        <v>5934302</v>
      </c>
      <c r="AB9">
        <v>6445</v>
      </c>
      <c r="AC9">
        <v>12818728</v>
      </c>
      <c r="AD9">
        <v>1541089</v>
      </c>
      <c r="AE9">
        <v>820089</v>
      </c>
      <c r="AF9">
        <v>5156151</v>
      </c>
      <c r="AG9">
        <v>4172574</v>
      </c>
    </row>
    <row r="10" spans="1:33" x14ac:dyDescent="0.2">
      <c r="A10" t="s">
        <v>403</v>
      </c>
      <c r="B10" t="s">
        <v>44</v>
      </c>
      <c r="C10" t="s">
        <v>46</v>
      </c>
      <c r="F10">
        <v>62942</v>
      </c>
      <c r="G10">
        <v>101597</v>
      </c>
      <c r="H10">
        <v>71765</v>
      </c>
      <c r="I10">
        <v>13464</v>
      </c>
      <c r="J10">
        <v>1193</v>
      </c>
      <c r="K10">
        <v>10027</v>
      </c>
      <c r="L10">
        <v>0</v>
      </c>
      <c r="M10">
        <v>60731</v>
      </c>
      <c r="N10">
        <v>105554</v>
      </c>
      <c r="O10">
        <v>160182</v>
      </c>
      <c r="P10">
        <v>21246</v>
      </c>
      <c r="Q10">
        <v>1246</v>
      </c>
      <c r="R10">
        <v>18017</v>
      </c>
      <c r="S10">
        <v>5833</v>
      </c>
      <c r="T10">
        <v>0</v>
      </c>
      <c r="U10">
        <v>4513</v>
      </c>
      <c r="V10">
        <v>575</v>
      </c>
      <c r="W10">
        <v>205</v>
      </c>
      <c r="X10">
        <v>537</v>
      </c>
      <c r="Y10">
        <v>3471</v>
      </c>
      <c r="Z10">
        <v>0</v>
      </c>
      <c r="AA10">
        <v>0</v>
      </c>
      <c r="AB10">
        <v>1602</v>
      </c>
      <c r="AC10">
        <v>210504</v>
      </c>
      <c r="AD10">
        <v>10374</v>
      </c>
      <c r="AE10">
        <v>32853</v>
      </c>
      <c r="AF10">
        <v>68070</v>
      </c>
      <c r="AG10">
        <v>29981</v>
      </c>
    </row>
    <row r="11" spans="1:33" x14ac:dyDescent="0.2">
      <c r="A11" t="s">
        <v>403</v>
      </c>
      <c r="B11" t="s">
        <v>44</v>
      </c>
      <c r="C11" t="s">
        <v>47</v>
      </c>
      <c r="F11">
        <v>2222</v>
      </c>
      <c r="G11">
        <v>1515</v>
      </c>
      <c r="H11">
        <v>6162</v>
      </c>
      <c r="I11">
        <v>1455</v>
      </c>
      <c r="J11">
        <v>47</v>
      </c>
      <c r="K11">
        <v>0</v>
      </c>
      <c r="L11">
        <v>0</v>
      </c>
      <c r="M11">
        <v>13266</v>
      </c>
      <c r="N11">
        <v>6080</v>
      </c>
      <c r="O11">
        <v>15642</v>
      </c>
      <c r="P11">
        <v>0</v>
      </c>
      <c r="Q11">
        <v>1162</v>
      </c>
      <c r="R11">
        <v>985</v>
      </c>
      <c r="S11">
        <v>482</v>
      </c>
      <c r="T11">
        <v>2180</v>
      </c>
      <c r="U11">
        <v>838</v>
      </c>
      <c r="V11">
        <v>0</v>
      </c>
      <c r="W11">
        <v>298</v>
      </c>
      <c r="X11">
        <v>29</v>
      </c>
      <c r="Y11">
        <v>359</v>
      </c>
      <c r="Z11">
        <v>20394</v>
      </c>
      <c r="AA11">
        <v>181067</v>
      </c>
      <c r="AB11">
        <v>0</v>
      </c>
      <c r="AC11">
        <v>12133</v>
      </c>
      <c r="AD11">
        <v>0</v>
      </c>
      <c r="AE11">
        <v>126</v>
      </c>
      <c r="AF11">
        <v>7217</v>
      </c>
      <c r="AG11">
        <v>7011</v>
      </c>
    </row>
    <row r="12" spans="1:33" x14ac:dyDescent="0.2">
      <c r="A12" t="s">
        <v>403</v>
      </c>
      <c r="B12" t="s">
        <v>44</v>
      </c>
      <c r="C12" t="s">
        <v>48</v>
      </c>
      <c r="F12">
        <v>0</v>
      </c>
      <c r="G12">
        <v>0</v>
      </c>
      <c r="H12">
        <v>0</v>
      </c>
      <c r="I12">
        <v>0</v>
      </c>
      <c r="J12">
        <v>0</v>
      </c>
      <c r="K12">
        <v>1678</v>
      </c>
      <c r="L12">
        <v>0</v>
      </c>
      <c r="M12">
        <v>0</v>
      </c>
      <c r="N12">
        <v>0</v>
      </c>
      <c r="O12">
        <v>0</v>
      </c>
      <c r="P12">
        <v>0</v>
      </c>
      <c r="Q12">
        <v>0</v>
      </c>
      <c r="R12">
        <v>0</v>
      </c>
      <c r="S12">
        <v>0</v>
      </c>
      <c r="T12">
        <v>0</v>
      </c>
      <c r="U12">
        <v>-551</v>
      </c>
      <c r="V12">
        <v>0</v>
      </c>
      <c r="W12">
        <v>0</v>
      </c>
      <c r="X12">
        <v>0</v>
      </c>
      <c r="Y12">
        <v>0</v>
      </c>
      <c r="Z12">
        <v>0</v>
      </c>
      <c r="AA12">
        <v>0</v>
      </c>
      <c r="AB12">
        <v>0</v>
      </c>
      <c r="AC12">
        <v>0</v>
      </c>
      <c r="AD12">
        <v>0</v>
      </c>
      <c r="AE12">
        <v>0</v>
      </c>
      <c r="AF12">
        <v>0</v>
      </c>
      <c r="AG12">
        <v>0</v>
      </c>
    </row>
    <row r="13" spans="1:33" x14ac:dyDescent="0.2">
      <c r="A13" t="s">
        <v>403</v>
      </c>
      <c r="B13" t="s">
        <v>44</v>
      </c>
      <c r="C13" t="s">
        <v>49</v>
      </c>
      <c r="F13">
        <v>0</v>
      </c>
      <c r="G13">
        <v>0</v>
      </c>
      <c r="H13">
        <v>0</v>
      </c>
      <c r="I13">
        <v>0</v>
      </c>
      <c r="J13">
        <v>0</v>
      </c>
      <c r="K13">
        <v>0</v>
      </c>
      <c r="L13">
        <v>0</v>
      </c>
      <c r="M13">
        <v>-1185</v>
      </c>
      <c r="N13">
        <v>0</v>
      </c>
      <c r="O13">
        <v>0</v>
      </c>
      <c r="P13">
        <v>0</v>
      </c>
      <c r="Q13">
        <v>0</v>
      </c>
      <c r="R13">
        <v>0</v>
      </c>
      <c r="S13">
        <v>-9850</v>
      </c>
      <c r="T13">
        <v>0</v>
      </c>
      <c r="U13">
        <v>0</v>
      </c>
      <c r="V13">
        <v>0</v>
      </c>
      <c r="W13">
        <v>0</v>
      </c>
      <c r="X13">
        <v>0</v>
      </c>
      <c r="Y13">
        <v>0</v>
      </c>
      <c r="Z13">
        <v>0</v>
      </c>
      <c r="AA13">
        <v>0</v>
      </c>
      <c r="AB13">
        <v>0</v>
      </c>
      <c r="AC13">
        <v>0</v>
      </c>
      <c r="AD13">
        <v>-175</v>
      </c>
      <c r="AE13">
        <v>0</v>
      </c>
      <c r="AF13">
        <v>-1418</v>
      </c>
      <c r="AG13">
        <v>0</v>
      </c>
    </row>
    <row r="14" spans="1:33" x14ac:dyDescent="0.2">
      <c r="A14" t="s">
        <v>403</v>
      </c>
      <c r="B14" t="s">
        <v>44</v>
      </c>
      <c r="C14" t="s">
        <v>50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
      <c r="A15" t="s">
        <v>403</v>
      </c>
      <c r="B15" t="s">
        <v>44</v>
      </c>
      <c r="C15" t="s">
        <v>407</v>
      </c>
      <c r="F15">
        <v>1825075</v>
      </c>
      <c r="G15">
        <v>9611128</v>
      </c>
      <c r="H15">
        <v>2478168</v>
      </c>
      <c r="I15">
        <v>202033</v>
      </c>
      <c r="J15">
        <v>1836559</v>
      </c>
      <c r="K15">
        <v>870694</v>
      </c>
      <c r="L15">
        <v>326969</v>
      </c>
      <c r="M15">
        <v>3576433</v>
      </c>
      <c r="N15">
        <v>727430</v>
      </c>
      <c r="O15">
        <v>15265157</v>
      </c>
      <c r="P15">
        <v>92886</v>
      </c>
      <c r="Q15">
        <v>2374334</v>
      </c>
      <c r="R15">
        <v>377795</v>
      </c>
      <c r="S15">
        <v>1533232</v>
      </c>
      <c r="T15">
        <v>4271769</v>
      </c>
      <c r="U15">
        <v>279883</v>
      </c>
      <c r="V15">
        <v>751797</v>
      </c>
      <c r="W15">
        <v>1212776</v>
      </c>
      <c r="X15">
        <v>502709</v>
      </c>
      <c r="Y15">
        <v>4446103</v>
      </c>
      <c r="Z15">
        <v>42193408</v>
      </c>
      <c r="AA15">
        <v>6115369</v>
      </c>
      <c r="AB15">
        <v>8047</v>
      </c>
      <c r="AC15">
        <v>13041364</v>
      </c>
      <c r="AD15">
        <v>1551289</v>
      </c>
      <c r="AE15">
        <v>853068</v>
      </c>
      <c r="AF15">
        <v>5230020</v>
      </c>
      <c r="AG15">
        <v>4209565</v>
      </c>
    </row>
    <row r="16" spans="1:33" x14ac:dyDescent="0.2">
      <c r="A16" t="s">
        <v>403</v>
      </c>
      <c r="B16" t="s">
        <v>52</v>
      </c>
      <c r="C16" t="s">
        <v>53</v>
      </c>
      <c r="F16">
        <v>3238683</v>
      </c>
      <c r="G16">
        <v>11673201</v>
      </c>
      <c r="H16">
        <v>2795768</v>
      </c>
      <c r="I16">
        <v>521188</v>
      </c>
      <c r="J16">
        <v>139381</v>
      </c>
      <c r="K16">
        <v>396265</v>
      </c>
      <c r="L16">
        <v>0</v>
      </c>
      <c r="M16">
        <v>4743295</v>
      </c>
      <c r="N16">
        <v>437682</v>
      </c>
      <c r="O16">
        <v>19411560</v>
      </c>
      <c r="P16">
        <v>228314</v>
      </c>
      <c r="Q16">
        <v>62461</v>
      </c>
      <c r="R16">
        <v>430111</v>
      </c>
      <c r="S16">
        <v>887833</v>
      </c>
      <c r="T16">
        <v>1433686</v>
      </c>
      <c r="U16">
        <v>170939</v>
      </c>
      <c r="V16">
        <v>62628</v>
      </c>
      <c r="W16">
        <v>185633</v>
      </c>
      <c r="X16">
        <v>90967</v>
      </c>
      <c r="Y16">
        <v>344392</v>
      </c>
      <c r="Z16">
        <v>11437846</v>
      </c>
      <c r="AA16">
        <v>15827066</v>
      </c>
      <c r="AB16">
        <v>23011</v>
      </c>
      <c r="AC16">
        <v>27650711</v>
      </c>
      <c r="AD16">
        <v>2585151</v>
      </c>
      <c r="AE16">
        <v>1407855</v>
      </c>
      <c r="AF16">
        <v>4467896</v>
      </c>
      <c r="AG16">
        <v>5365434</v>
      </c>
    </row>
    <row r="17" spans="1:33" x14ac:dyDescent="0.2">
      <c r="A17" t="s">
        <v>403</v>
      </c>
      <c r="B17" t="s">
        <v>52</v>
      </c>
      <c r="C17" t="s">
        <v>54</v>
      </c>
      <c r="F17">
        <v>5289646</v>
      </c>
      <c r="G17">
        <v>10907421</v>
      </c>
      <c r="H17">
        <v>6377799</v>
      </c>
      <c r="I17">
        <v>1188952</v>
      </c>
      <c r="J17">
        <v>516406</v>
      </c>
      <c r="K17">
        <v>1586649</v>
      </c>
      <c r="L17">
        <v>0</v>
      </c>
      <c r="M17">
        <v>4166776</v>
      </c>
      <c r="N17">
        <v>2414677</v>
      </c>
      <c r="O17">
        <v>17086708</v>
      </c>
      <c r="P17">
        <v>685781</v>
      </c>
      <c r="Q17">
        <v>1969820</v>
      </c>
      <c r="R17">
        <v>1198401</v>
      </c>
      <c r="S17">
        <v>1758086</v>
      </c>
      <c r="T17">
        <v>962934</v>
      </c>
      <c r="U17">
        <v>633829</v>
      </c>
      <c r="V17">
        <v>539172</v>
      </c>
      <c r="W17">
        <v>1769429</v>
      </c>
      <c r="X17">
        <v>226093</v>
      </c>
      <c r="Y17">
        <v>4354030</v>
      </c>
      <c r="Z17">
        <v>6797634</v>
      </c>
      <c r="AA17">
        <v>20515447</v>
      </c>
      <c r="AB17">
        <v>59851</v>
      </c>
      <c r="AC17">
        <v>18946415</v>
      </c>
      <c r="AD17">
        <v>992533</v>
      </c>
      <c r="AE17">
        <v>2244424</v>
      </c>
      <c r="AF17">
        <v>8857813</v>
      </c>
      <c r="AG17">
        <v>4875665</v>
      </c>
    </row>
    <row r="18" spans="1:33" x14ac:dyDescent="0.2">
      <c r="A18" t="s">
        <v>403</v>
      </c>
      <c r="B18" t="s">
        <v>52</v>
      </c>
      <c r="C18" t="s">
        <v>55</v>
      </c>
      <c r="F18">
        <v>0</v>
      </c>
      <c r="G18">
        <v>-26409</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19" spans="1:33" x14ac:dyDescent="0.2">
      <c r="A19" t="s">
        <v>403</v>
      </c>
      <c r="B19" t="s">
        <v>52</v>
      </c>
      <c r="C19" t="s">
        <v>56</v>
      </c>
      <c r="F19">
        <v>0</v>
      </c>
      <c r="G19">
        <v>5917</v>
      </c>
      <c r="H19">
        <v>52369</v>
      </c>
      <c r="I19">
        <v>9763</v>
      </c>
      <c r="J19">
        <v>4578</v>
      </c>
      <c r="K19">
        <v>0</v>
      </c>
      <c r="L19">
        <v>0</v>
      </c>
      <c r="M19">
        <v>0</v>
      </c>
      <c r="N19">
        <v>1440</v>
      </c>
      <c r="O19">
        <v>0</v>
      </c>
      <c r="P19">
        <v>182</v>
      </c>
      <c r="Q19">
        <v>398595</v>
      </c>
      <c r="R19">
        <v>154590</v>
      </c>
      <c r="S19">
        <v>0</v>
      </c>
      <c r="T19">
        <v>0</v>
      </c>
      <c r="U19">
        <v>10113</v>
      </c>
      <c r="V19">
        <v>0</v>
      </c>
      <c r="W19">
        <v>0</v>
      </c>
      <c r="X19">
        <v>616</v>
      </c>
      <c r="Y19">
        <v>10535</v>
      </c>
      <c r="Z19">
        <v>0</v>
      </c>
      <c r="AA19">
        <v>0</v>
      </c>
      <c r="AB19">
        <v>23</v>
      </c>
      <c r="AC19">
        <v>0</v>
      </c>
      <c r="AD19">
        <v>8891</v>
      </c>
      <c r="AE19">
        <v>0</v>
      </c>
      <c r="AF19">
        <v>49547</v>
      </c>
      <c r="AG19">
        <v>25178</v>
      </c>
    </row>
    <row r="20" spans="1:33" x14ac:dyDescent="0.2">
      <c r="A20" t="s">
        <v>403</v>
      </c>
      <c r="B20" t="s">
        <v>52</v>
      </c>
      <c r="C20" t="s">
        <v>57</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-19992</v>
      </c>
      <c r="AG20">
        <v>0</v>
      </c>
    </row>
    <row r="21" spans="1:33" x14ac:dyDescent="0.2">
      <c r="A21" t="s">
        <v>403</v>
      </c>
      <c r="B21" t="s">
        <v>52</v>
      </c>
      <c r="C21" t="s">
        <v>406</v>
      </c>
      <c r="F21">
        <v>82298</v>
      </c>
      <c r="G21">
        <v>283106</v>
      </c>
      <c r="H21">
        <v>934014</v>
      </c>
      <c r="I21">
        <v>174119</v>
      </c>
      <c r="J21">
        <v>4074</v>
      </c>
      <c r="K21">
        <v>34854</v>
      </c>
      <c r="L21">
        <v>36</v>
      </c>
      <c r="M21">
        <v>79356</v>
      </c>
      <c r="N21">
        <v>120388</v>
      </c>
      <c r="O21">
        <v>541500</v>
      </c>
      <c r="P21">
        <v>14180</v>
      </c>
      <c r="Q21">
        <v>5535</v>
      </c>
      <c r="R21">
        <v>-3605</v>
      </c>
      <c r="S21">
        <v>65637</v>
      </c>
      <c r="T21">
        <v>-7834</v>
      </c>
      <c r="U21">
        <v>27297</v>
      </c>
      <c r="V21">
        <v>5916</v>
      </c>
      <c r="W21">
        <v>18572</v>
      </c>
      <c r="X21">
        <v>2319</v>
      </c>
      <c r="Y21">
        <v>5231</v>
      </c>
      <c r="Z21">
        <v>106952</v>
      </c>
      <c r="AA21">
        <v>-31335</v>
      </c>
      <c r="AB21">
        <v>1337</v>
      </c>
      <c r="AC21">
        <v>-167884</v>
      </c>
      <c r="AD21">
        <v>12188</v>
      </c>
      <c r="AE21">
        <v>36363</v>
      </c>
      <c r="AF21">
        <v>946</v>
      </c>
      <c r="AG21">
        <v>226956</v>
      </c>
    </row>
    <row r="22" spans="1:33" x14ac:dyDescent="0.2">
      <c r="A22" t="s">
        <v>403</v>
      </c>
      <c r="B22" t="s">
        <v>52</v>
      </c>
      <c r="C22" t="s">
        <v>59</v>
      </c>
      <c r="F22">
        <v>66981</v>
      </c>
      <c r="G22">
        <v>104558</v>
      </c>
      <c r="H22">
        <v>24034</v>
      </c>
      <c r="I22">
        <v>4480</v>
      </c>
      <c r="J22">
        <v>3953</v>
      </c>
      <c r="K22">
        <v>29942</v>
      </c>
      <c r="L22">
        <v>36</v>
      </c>
      <c r="M22">
        <v>33979</v>
      </c>
      <c r="N22">
        <v>85294</v>
      </c>
      <c r="O22">
        <v>391288</v>
      </c>
      <c r="P22">
        <v>5717</v>
      </c>
      <c r="Q22">
        <v>5535</v>
      </c>
      <c r="R22">
        <v>-3605</v>
      </c>
      <c r="S22">
        <v>52086</v>
      </c>
      <c r="T22">
        <v>-8022</v>
      </c>
      <c r="U22">
        <v>18799</v>
      </c>
      <c r="V22">
        <v>4922</v>
      </c>
      <c r="W22">
        <v>14939</v>
      </c>
      <c r="X22">
        <v>2281</v>
      </c>
      <c r="Y22">
        <v>6095</v>
      </c>
      <c r="Z22">
        <v>102266</v>
      </c>
      <c r="AA22">
        <v>-34427</v>
      </c>
      <c r="AB22">
        <v>853</v>
      </c>
      <c r="AC22">
        <v>-309124</v>
      </c>
      <c r="AD22">
        <v>7621</v>
      </c>
      <c r="AE22">
        <v>30146</v>
      </c>
      <c r="AF22">
        <v>-36085</v>
      </c>
      <c r="AG22">
        <v>45254</v>
      </c>
    </row>
    <row r="23" spans="1:33" x14ac:dyDescent="0.2">
      <c r="A23" t="s">
        <v>403</v>
      </c>
      <c r="B23" t="s">
        <v>52</v>
      </c>
      <c r="C23" t="s">
        <v>60</v>
      </c>
      <c r="F23">
        <v>15316</v>
      </c>
      <c r="G23">
        <v>108823</v>
      </c>
      <c r="H23">
        <v>895680</v>
      </c>
      <c r="I23">
        <v>166973</v>
      </c>
      <c r="J23">
        <v>120</v>
      </c>
      <c r="K23">
        <v>4707</v>
      </c>
      <c r="L23">
        <v>0</v>
      </c>
      <c r="M23">
        <v>45378</v>
      </c>
      <c r="N23">
        <v>27985</v>
      </c>
      <c r="O23">
        <v>150212</v>
      </c>
      <c r="P23">
        <v>8463</v>
      </c>
      <c r="Q23">
        <v>0</v>
      </c>
      <c r="R23">
        <v>0</v>
      </c>
      <c r="S23">
        <v>13551</v>
      </c>
      <c r="T23">
        <v>187</v>
      </c>
      <c r="U23">
        <v>2888</v>
      </c>
      <c r="V23">
        <v>0</v>
      </c>
      <c r="W23">
        <v>0</v>
      </c>
      <c r="X23">
        <v>38</v>
      </c>
      <c r="Y23">
        <v>-864</v>
      </c>
      <c r="Z23">
        <v>4686</v>
      </c>
      <c r="AA23">
        <v>3092</v>
      </c>
      <c r="AB23">
        <v>484</v>
      </c>
      <c r="AC23">
        <v>109743</v>
      </c>
      <c r="AD23">
        <v>4567</v>
      </c>
      <c r="AE23">
        <v>6217</v>
      </c>
      <c r="AF23">
        <v>36884</v>
      </c>
      <c r="AG23">
        <v>123666</v>
      </c>
    </row>
    <row r="24" spans="1:33" x14ac:dyDescent="0.2">
      <c r="A24" t="s">
        <v>403</v>
      </c>
      <c r="B24" t="s">
        <v>52</v>
      </c>
      <c r="C24" t="s">
        <v>61</v>
      </c>
      <c r="F24">
        <v>0</v>
      </c>
      <c r="G24">
        <v>69726</v>
      </c>
      <c r="H24">
        <v>14300</v>
      </c>
      <c r="I24">
        <v>2666</v>
      </c>
      <c r="J24">
        <v>0</v>
      </c>
      <c r="K24">
        <v>205</v>
      </c>
      <c r="L24">
        <v>0</v>
      </c>
      <c r="M24">
        <v>0</v>
      </c>
      <c r="N24">
        <v>7109</v>
      </c>
      <c r="O24">
        <v>0</v>
      </c>
      <c r="P24">
        <v>0</v>
      </c>
      <c r="Q24">
        <v>0</v>
      </c>
      <c r="R24">
        <v>0</v>
      </c>
      <c r="S24">
        <v>0</v>
      </c>
      <c r="T24">
        <v>0</v>
      </c>
      <c r="U24">
        <v>5610</v>
      </c>
      <c r="V24">
        <v>994</v>
      </c>
      <c r="W24">
        <v>3633</v>
      </c>
      <c r="X24">
        <v>0</v>
      </c>
      <c r="Y24">
        <v>0</v>
      </c>
      <c r="Z24">
        <v>0</v>
      </c>
      <c r="AA24">
        <v>0</v>
      </c>
      <c r="AB24">
        <v>0</v>
      </c>
      <c r="AC24">
        <v>31497</v>
      </c>
      <c r="AD24">
        <v>0</v>
      </c>
      <c r="AE24">
        <v>0</v>
      </c>
      <c r="AF24">
        <v>147</v>
      </c>
      <c r="AG24">
        <v>58037</v>
      </c>
    </row>
    <row r="25" spans="1:33" x14ac:dyDescent="0.2">
      <c r="A25" t="s">
        <v>403</v>
      </c>
      <c r="B25" t="s">
        <v>52</v>
      </c>
      <c r="C25" t="s">
        <v>62</v>
      </c>
      <c r="F25">
        <v>15699</v>
      </c>
      <c r="G25">
        <v>265555</v>
      </c>
      <c r="H25">
        <v>62180</v>
      </c>
      <c r="I25">
        <v>11592</v>
      </c>
      <c r="J25">
        <v>6017</v>
      </c>
      <c r="K25">
        <v>46205</v>
      </c>
      <c r="L25">
        <v>0</v>
      </c>
      <c r="M25">
        <v>4211</v>
      </c>
      <c r="N25">
        <v>84414</v>
      </c>
      <c r="O25">
        <v>-46341</v>
      </c>
      <c r="P25">
        <v>17255</v>
      </c>
      <c r="Q25">
        <v>8201</v>
      </c>
      <c r="R25">
        <v>6874</v>
      </c>
      <c r="S25">
        <v>54644</v>
      </c>
      <c r="T25">
        <v>13758</v>
      </c>
      <c r="U25">
        <v>37237</v>
      </c>
      <c r="V25">
        <v>1116</v>
      </c>
      <c r="W25">
        <v>8940</v>
      </c>
      <c r="X25">
        <v>1624</v>
      </c>
      <c r="Y25">
        <v>43301</v>
      </c>
      <c r="Z25">
        <v>91312</v>
      </c>
      <c r="AA25">
        <v>115393</v>
      </c>
      <c r="AB25">
        <v>926</v>
      </c>
      <c r="AC25">
        <v>178496</v>
      </c>
      <c r="AD25">
        <v>17256</v>
      </c>
      <c r="AE25">
        <v>52827</v>
      </c>
      <c r="AF25">
        <v>66325</v>
      </c>
      <c r="AG25">
        <v>61190</v>
      </c>
    </row>
    <row r="26" spans="1:33" x14ac:dyDescent="0.2">
      <c r="A26" t="s">
        <v>403</v>
      </c>
      <c r="B26" t="s">
        <v>52</v>
      </c>
      <c r="C26" t="s">
        <v>405</v>
      </c>
      <c r="F26">
        <v>8594926</v>
      </c>
      <c r="G26">
        <v>22577681</v>
      </c>
      <c r="H26">
        <v>10097769</v>
      </c>
      <c r="I26">
        <v>1882431</v>
      </c>
      <c r="J26">
        <v>658422</v>
      </c>
      <c r="K26">
        <v>1971563</v>
      </c>
      <c r="L26">
        <v>36</v>
      </c>
      <c r="M26">
        <v>8985217</v>
      </c>
      <c r="N26">
        <v>2889773</v>
      </c>
      <c r="O26">
        <v>37086108</v>
      </c>
      <c r="P26">
        <v>911202</v>
      </c>
      <c r="Q26">
        <v>2428210</v>
      </c>
      <c r="R26">
        <v>1772625</v>
      </c>
      <c r="S26">
        <v>2656911</v>
      </c>
      <c r="T26">
        <v>2375027</v>
      </c>
      <c r="U26">
        <v>804941</v>
      </c>
      <c r="V26">
        <v>606599</v>
      </c>
      <c r="W26">
        <v>1964694</v>
      </c>
      <c r="X26">
        <v>318371</v>
      </c>
      <c r="Y26">
        <v>4670888</v>
      </c>
      <c r="Z26">
        <v>18251121</v>
      </c>
      <c r="AA26">
        <v>36195785</v>
      </c>
      <c r="AB26">
        <v>83296</v>
      </c>
      <c r="AC26">
        <v>46250747</v>
      </c>
      <c r="AD26">
        <v>3581506</v>
      </c>
      <c r="AE26">
        <v>3635815</v>
      </c>
      <c r="AF26">
        <v>13289885</v>
      </c>
      <c r="AG26">
        <v>10432043</v>
      </c>
    </row>
    <row r="27" spans="1:33" x14ac:dyDescent="0.2">
      <c r="A27" t="s">
        <v>403</v>
      </c>
      <c r="B27" t="s">
        <v>64</v>
      </c>
      <c r="C27" t="s">
        <v>65</v>
      </c>
      <c r="F27">
        <v>270709</v>
      </c>
      <c r="G27">
        <v>723303</v>
      </c>
      <c r="H27">
        <v>268389</v>
      </c>
      <c r="I27">
        <v>46309</v>
      </c>
      <c r="J27">
        <v>111028</v>
      </c>
      <c r="K27">
        <v>42238</v>
      </c>
      <c r="L27">
        <v>11621</v>
      </c>
      <c r="M27">
        <v>277725</v>
      </c>
      <c r="N27">
        <v>119170</v>
      </c>
      <c r="O27">
        <v>789899</v>
      </c>
      <c r="P27">
        <v>37555</v>
      </c>
      <c r="Q27">
        <v>40792</v>
      </c>
      <c r="R27">
        <v>70373</v>
      </c>
      <c r="S27">
        <v>127226</v>
      </c>
      <c r="T27">
        <v>78993</v>
      </c>
      <c r="U27">
        <v>29567</v>
      </c>
      <c r="V27">
        <v>35618</v>
      </c>
      <c r="W27">
        <v>16386</v>
      </c>
      <c r="X27">
        <v>28742</v>
      </c>
      <c r="Y27">
        <v>189889</v>
      </c>
      <c r="Z27">
        <v>459472</v>
      </c>
      <c r="AA27">
        <v>501686</v>
      </c>
      <c r="AB27">
        <v>2508</v>
      </c>
      <c r="AC27">
        <v>888205</v>
      </c>
      <c r="AD27">
        <v>98699</v>
      </c>
      <c r="AE27">
        <v>206167</v>
      </c>
      <c r="AF27">
        <v>366845</v>
      </c>
      <c r="AG27">
        <v>340786</v>
      </c>
    </row>
    <row r="28" spans="1:33" x14ac:dyDescent="0.2">
      <c r="A28" t="s">
        <v>403</v>
      </c>
      <c r="B28" t="s">
        <v>64</v>
      </c>
      <c r="C28" t="s">
        <v>404</v>
      </c>
      <c r="F28">
        <v>270709</v>
      </c>
      <c r="G28">
        <v>723303</v>
      </c>
      <c r="H28">
        <v>268389</v>
      </c>
      <c r="I28">
        <v>46309</v>
      </c>
      <c r="J28">
        <v>111028</v>
      </c>
      <c r="K28">
        <v>42238</v>
      </c>
      <c r="L28">
        <v>11621</v>
      </c>
      <c r="M28">
        <v>277725</v>
      </c>
      <c r="N28">
        <v>119170</v>
      </c>
      <c r="O28">
        <v>789899</v>
      </c>
      <c r="P28">
        <v>37555</v>
      </c>
      <c r="Q28">
        <v>40792</v>
      </c>
      <c r="R28">
        <v>70373</v>
      </c>
      <c r="S28">
        <v>127226</v>
      </c>
      <c r="T28">
        <v>78993</v>
      </c>
      <c r="U28">
        <v>29567</v>
      </c>
      <c r="V28">
        <v>35618</v>
      </c>
      <c r="W28">
        <v>16386</v>
      </c>
      <c r="X28">
        <v>28742</v>
      </c>
      <c r="Y28">
        <v>189889</v>
      </c>
      <c r="Z28">
        <v>459472</v>
      </c>
      <c r="AA28">
        <v>501686</v>
      </c>
      <c r="AB28">
        <v>2508</v>
      </c>
      <c r="AC28">
        <v>888205</v>
      </c>
      <c r="AD28">
        <v>98699</v>
      </c>
      <c r="AE28">
        <v>206167</v>
      </c>
      <c r="AF28">
        <v>366845</v>
      </c>
      <c r="AG28">
        <v>340786</v>
      </c>
    </row>
    <row r="29" spans="1:33" x14ac:dyDescent="0.2">
      <c r="A29" t="s">
        <v>403</v>
      </c>
      <c r="B29" t="s">
        <v>67</v>
      </c>
      <c r="F29">
        <v>1241</v>
      </c>
      <c r="G29">
        <v>0</v>
      </c>
      <c r="H29">
        <v>0</v>
      </c>
      <c r="I29">
        <v>0</v>
      </c>
      <c r="J29">
        <v>0</v>
      </c>
      <c r="K29">
        <v>0</v>
      </c>
      <c r="L29">
        <v>0</v>
      </c>
      <c r="M29">
        <v>0</v>
      </c>
      <c r="N29">
        <v>0</v>
      </c>
      <c r="O29">
        <v>0</v>
      </c>
      <c r="P29">
        <v>0</v>
      </c>
      <c r="Q29">
        <v>0</v>
      </c>
      <c r="R29">
        <v>0</v>
      </c>
      <c r="S29">
        <v>0</v>
      </c>
      <c r="T29">
        <v>0</v>
      </c>
      <c r="U29">
        <v>0</v>
      </c>
      <c r="V29">
        <v>0</v>
      </c>
      <c r="W29">
        <v>0</v>
      </c>
      <c r="X29">
        <v>30932</v>
      </c>
      <c r="Y29">
        <v>0</v>
      </c>
      <c r="Z29">
        <v>0</v>
      </c>
      <c r="AA29">
        <v>0</v>
      </c>
      <c r="AB29">
        <v>0</v>
      </c>
      <c r="AC29">
        <v>0</v>
      </c>
      <c r="AD29">
        <v>0</v>
      </c>
      <c r="AE29">
        <v>0</v>
      </c>
      <c r="AF29">
        <v>37640</v>
      </c>
      <c r="AG29">
        <v>0</v>
      </c>
    </row>
    <row r="30" spans="1:33" x14ac:dyDescent="0.2">
      <c r="A30" t="s">
        <v>403</v>
      </c>
      <c r="B30" t="s">
        <v>68</v>
      </c>
      <c r="F30">
        <v>0</v>
      </c>
      <c r="G30">
        <v>0</v>
      </c>
      <c r="H30">
        <v>0</v>
      </c>
      <c r="I30">
        <v>0</v>
      </c>
      <c r="J30">
        <v>0</v>
      </c>
      <c r="K30">
        <v>0</v>
      </c>
      <c r="L30">
        <v>0</v>
      </c>
      <c r="M30">
        <v>0</v>
      </c>
      <c r="N30">
        <v>0</v>
      </c>
      <c r="O30">
        <v>0</v>
      </c>
      <c r="P30">
        <v>0</v>
      </c>
      <c r="Q30">
        <v>0</v>
      </c>
      <c r="R30">
        <v>3236</v>
      </c>
      <c r="S30">
        <v>0</v>
      </c>
      <c r="T30">
        <v>345</v>
      </c>
      <c r="U30">
        <v>0</v>
      </c>
      <c r="V30">
        <v>0</v>
      </c>
      <c r="W30">
        <v>0</v>
      </c>
      <c r="X30">
        <v>0</v>
      </c>
      <c r="Y30">
        <v>0</v>
      </c>
      <c r="Z30">
        <v>2</v>
      </c>
      <c r="AA30">
        <v>0</v>
      </c>
      <c r="AB30">
        <v>0</v>
      </c>
      <c r="AC30">
        <v>0</v>
      </c>
      <c r="AD30">
        <v>0</v>
      </c>
      <c r="AE30">
        <v>0</v>
      </c>
      <c r="AF30">
        <v>0</v>
      </c>
      <c r="AG30">
        <v>0</v>
      </c>
    </row>
    <row r="31" spans="1:33" x14ac:dyDescent="0.2">
      <c r="A31" t="s">
        <v>403</v>
      </c>
      <c r="B31" t="s">
        <v>69</v>
      </c>
      <c r="F31">
        <v>11735556</v>
      </c>
      <c r="G31">
        <v>26915933</v>
      </c>
      <c r="H31">
        <v>52396113</v>
      </c>
      <c r="I31">
        <v>4259834</v>
      </c>
      <c r="J31">
        <v>1413338</v>
      </c>
      <c r="K31">
        <v>2847023</v>
      </c>
      <c r="L31">
        <v>-9892</v>
      </c>
      <c r="M31">
        <v>13961878</v>
      </c>
      <c r="N31">
        <v>8381052</v>
      </c>
      <c r="O31">
        <v>45379629</v>
      </c>
      <c r="P31">
        <v>2449271</v>
      </c>
      <c r="Q31">
        <v>207970</v>
      </c>
      <c r="R31">
        <v>3239874</v>
      </c>
      <c r="S31">
        <v>1720844</v>
      </c>
      <c r="T31">
        <v>169592</v>
      </c>
      <c r="U31">
        <v>1123284</v>
      </c>
      <c r="V31">
        <v>1547707</v>
      </c>
      <c r="W31">
        <v>764534</v>
      </c>
      <c r="X31">
        <v>174105</v>
      </c>
      <c r="Y31">
        <v>2600740</v>
      </c>
      <c r="Z31">
        <v>19750247</v>
      </c>
      <c r="AA31">
        <v>57407259</v>
      </c>
      <c r="AB31">
        <v>149602</v>
      </c>
      <c r="AC31">
        <v>61008830</v>
      </c>
      <c r="AD31">
        <v>3381274</v>
      </c>
      <c r="AE31">
        <v>5936547</v>
      </c>
      <c r="AF31">
        <v>17676817</v>
      </c>
      <c r="AG31">
        <v>10238875</v>
      </c>
    </row>
    <row r="32" spans="1:33" x14ac:dyDescent="0.2">
      <c r="A32" t="s">
        <v>403</v>
      </c>
      <c r="B32" t="s">
        <v>70</v>
      </c>
      <c r="F32">
        <v>88305028</v>
      </c>
      <c r="G32">
        <v>307405489</v>
      </c>
      <c r="H32">
        <v>102066272</v>
      </c>
      <c r="I32">
        <v>21829784</v>
      </c>
      <c r="J32">
        <v>8593801</v>
      </c>
      <c r="K32">
        <v>31584465</v>
      </c>
      <c r="L32">
        <v>31905</v>
      </c>
      <c r="M32">
        <v>119085847</v>
      </c>
      <c r="N32">
        <v>55481679</v>
      </c>
      <c r="O32">
        <v>467576281</v>
      </c>
      <c r="P32">
        <v>12369661</v>
      </c>
      <c r="Q32">
        <v>38427969</v>
      </c>
      <c r="R32">
        <v>32591515</v>
      </c>
      <c r="S32">
        <v>31432632</v>
      </c>
      <c r="T32">
        <v>26444480</v>
      </c>
      <c r="U32">
        <v>10111389</v>
      </c>
      <c r="V32">
        <v>10432066</v>
      </c>
      <c r="W32">
        <v>22186287</v>
      </c>
      <c r="X32">
        <v>4377572</v>
      </c>
      <c r="Y32">
        <v>74061629</v>
      </c>
      <c r="Z32">
        <v>208694832</v>
      </c>
      <c r="AA32">
        <v>497722700</v>
      </c>
      <c r="AB32">
        <v>1121615</v>
      </c>
      <c r="AC32">
        <v>591276121</v>
      </c>
      <c r="AD32">
        <v>45393378</v>
      </c>
      <c r="AE32">
        <v>62686208</v>
      </c>
      <c r="AF32">
        <v>181741992</v>
      </c>
      <c r="AG32">
        <v>140582397</v>
      </c>
    </row>
    <row r="33" spans="1:33" x14ac:dyDescent="0.2">
      <c r="A33" t="s">
        <v>403</v>
      </c>
      <c r="B33" t="s">
        <v>71</v>
      </c>
      <c r="F33">
        <v>100040584</v>
      </c>
      <c r="G33">
        <v>334321422</v>
      </c>
      <c r="H33">
        <v>154462384</v>
      </c>
      <c r="I33">
        <v>26089617</v>
      </c>
      <c r="J33">
        <v>10007139</v>
      </c>
      <c r="K33">
        <v>34431488</v>
      </c>
      <c r="L33">
        <v>22012</v>
      </c>
      <c r="M33">
        <v>133047725</v>
      </c>
      <c r="N33">
        <v>63862731</v>
      </c>
      <c r="O33">
        <v>512955910</v>
      </c>
      <c r="P33">
        <v>14818933</v>
      </c>
      <c r="Q33">
        <v>38635939</v>
      </c>
      <c r="R33">
        <v>35831389</v>
      </c>
      <c r="S33">
        <v>33153477</v>
      </c>
      <c r="T33">
        <v>26614072</v>
      </c>
      <c r="U33">
        <v>11234673</v>
      </c>
      <c r="V33">
        <v>11979773</v>
      </c>
      <c r="W33">
        <v>22950821</v>
      </c>
      <c r="X33">
        <v>4551677</v>
      </c>
      <c r="Y33">
        <v>76662369</v>
      </c>
      <c r="Z33">
        <v>228445079</v>
      </c>
      <c r="AA33">
        <v>555129959</v>
      </c>
      <c r="AB33">
        <v>1271217</v>
      </c>
      <c r="AC33">
        <v>652284951</v>
      </c>
      <c r="AD33">
        <v>48774652</v>
      </c>
      <c r="AE33">
        <v>68622755</v>
      </c>
      <c r="AF33">
        <v>199418809</v>
      </c>
      <c r="AG33">
        <v>150821272</v>
      </c>
    </row>
    <row r="34" spans="1:33" x14ac:dyDescent="0.2">
      <c r="A34" t="s">
        <v>72</v>
      </c>
      <c r="B34" t="s">
        <v>73</v>
      </c>
      <c r="C34" t="s">
        <v>74</v>
      </c>
      <c r="D34" t="s">
        <v>75</v>
      </c>
      <c r="F34">
        <v>35530396</v>
      </c>
      <c r="G34">
        <v>135860035</v>
      </c>
      <c r="H34">
        <v>38995363</v>
      </c>
      <c r="I34">
        <v>6586549</v>
      </c>
      <c r="J34">
        <v>2466624</v>
      </c>
      <c r="K34">
        <v>12713456</v>
      </c>
      <c r="L34">
        <v>0</v>
      </c>
      <c r="M34">
        <v>58769522</v>
      </c>
      <c r="N34">
        <v>19011526</v>
      </c>
      <c r="O34">
        <v>246840588</v>
      </c>
      <c r="P34">
        <v>5203857</v>
      </c>
      <c r="Q34">
        <v>1640688</v>
      </c>
      <c r="R34">
        <v>11763927</v>
      </c>
      <c r="S34">
        <v>12162059</v>
      </c>
      <c r="T34">
        <v>12538638</v>
      </c>
      <c r="U34">
        <v>3220392</v>
      </c>
      <c r="V34">
        <v>3442151</v>
      </c>
      <c r="W34">
        <v>5359868</v>
      </c>
      <c r="X34">
        <v>1093583</v>
      </c>
      <c r="Y34">
        <v>8901964</v>
      </c>
      <c r="Z34">
        <v>103381086</v>
      </c>
      <c r="AA34">
        <v>187147871</v>
      </c>
      <c r="AB34">
        <v>423240</v>
      </c>
      <c r="AC34">
        <v>325625339</v>
      </c>
      <c r="AD34">
        <v>26896012</v>
      </c>
      <c r="AE34">
        <v>27786882</v>
      </c>
      <c r="AF34">
        <v>87206214</v>
      </c>
      <c r="AG34">
        <v>57480860</v>
      </c>
    </row>
    <row r="35" spans="1:33" x14ac:dyDescent="0.2">
      <c r="A35" t="s">
        <v>72</v>
      </c>
      <c r="B35" t="s">
        <v>73</v>
      </c>
      <c r="C35" t="s">
        <v>74</v>
      </c>
      <c r="D35" t="s">
        <v>76</v>
      </c>
      <c r="F35">
        <v>59980393</v>
      </c>
      <c r="G35">
        <v>189153716</v>
      </c>
      <c r="H35">
        <v>86831023</v>
      </c>
      <c r="I35">
        <v>14666277</v>
      </c>
      <c r="J35">
        <v>6158370</v>
      </c>
      <c r="K35">
        <v>19846389</v>
      </c>
      <c r="L35">
        <v>0</v>
      </c>
      <c r="M35">
        <v>71665051</v>
      </c>
      <c r="N35">
        <v>41953216</v>
      </c>
      <c r="O35">
        <v>245117865</v>
      </c>
      <c r="P35">
        <v>9239739</v>
      </c>
      <c r="Q35">
        <v>29059102</v>
      </c>
      <c r="R35">
        <v>21546445</v>
      </c>
      <c r="S35">
        <v>19493524</v>
      </c>
      <c r="T35">
        <v>12142715</v>
      </c>
      <c r="U35">
        <v>7233712</v>
      </c>
      <c r="V35">
        <v>8025332</v>
      </c>
      <c r="W35">
        <v>17144605</v>
      </c>
      <c r="X35">
        <v>3317351</v>
      </c>
      <c r="Y35">
        <v>67492016</v>
      </c>
      <c r="Z35">
        <v>111352887</v>
      </c>
      <c r="AA35">
        <v>334142800</v>
      </c>
      <c r="AB35">
        <v>792313</v>
      </c>
      <c r="AC35">
        <v>318845002</v>
      </c>
      <c r="AD35">
        <v>21518230</v>
      </c>
      <c r="AE35">
        <v>40372576</v>
      </c>
      <c r="AF35">
        <v>105841609</v>
      </c>
      <c r="AG35">
        <v>91607031</v>
      </c>
    </row>
    <row r="36" spans="1:33" x14ac:dyDescent="0.2">
      <c r="A36" t="s">
        <v>72</v>
      </c>
      <c r="B36" t="s">
        <v>73</v>
      </c>
      <c r="C36" t="s">
        <v>74</v>
      </c>
      <c r="D36" t="s">
        <v>77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
      <c r="A37" t="s">
        <v>72</v>
      </c>
      <c r="B37" t="s">
        <v>73</v>
      </c>
      <c r="C37" t="s">
        <v>74</v>
      </c>
      <c r="D37" t="s">
        <v>78</v>
      </c>
      <c r="F37">
        <v>0</v>
      </c>
      <c r="G37">
        <v>611251</v>
      </c>
      <c r="H37">
        <v>1126419</v>
      </c>
      <c r="I37">
        <v>190259</v>
      </c>
      <c r="J37">
        <v>132133</v>
      </c>
      <c r="K37">
        <v>0</v>
      </c>
      <c r="L37">
        <v>0</v>
      </c>
      <c r="M37">
        <v>0</v>
      </c>
      <c r="N37">
        <v>40946</v>
      </c>
      <c r="O37">
        <v>0</v>
      </c>
      <c r="P37">
        <v>4058</v>
      </c>
      <c r="Q37">
        <v>7429758</v>
      </c>
      <c r="R37">
        <v>2495627</v>
      </c>
      <c r="S37">
        <v>0</v>
      </c>
      <c r="T37">
        <v>0</v>
      </c>
      <c r="U37">
        <v>265524</v>
      </c>
      <c r="V37">
        <v>0</v>
      </c>
      <c r="W37">
        <v>0</v>
      </c>
      <c r="X37">
        <v>9538</v>
      </c>
      <c r="Y37">
        <v>59572</v>
      </c>
      <c r="Z37">
        <v>0</v>
      </c>
      <c r="AA37">
        <v>0</v>
      </c>
      <c r="AB37">
        <v>631</v>
      </c>
      <c r="AC37">
        <v>0</v>
      </c>
      <c r="AD37">
        <v>13336</v>
      </c>
      <c r="AE37">
        <v>0</v>
      </c>
      <c r="AF37">
        <v>985287</v>
      </c>
      <c r="AG37">
        <v>313099</v>
      </c>
    </row>
    <row r="38" spans="1:33" x14ac:dyDescent="0.2">
      <c r="A38" t="s">
        <v>72</v>
      </c>
      <c r="B38" t="s">
        <v>73</v>
      </c>
      <c r="C38" t="s">
        <v>74</v>
      </c>
      <c r="D38" t="s">
        <v>79</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1032866</v>
      </c>
      <c r="AG38">
        <v>0</v>
      </c>
    </row>
    <row r="39" spans="1:33" x14ac:dyDescent="0.2">
      <c r="A39" t="s">
        <v>72</v>
      </c>
      <c r="B39" t="s">
        <v>73</v>
      </c>
      <c r="C39" t="s">
        <v>74</v>
      </c>
      <c r="D39" t="s">
        <v>80</v>
      </c>
      <c r="F39">
        <v>2760</v>
      </c>
      <c r="G39">
        <v>164060</v>
      </c>
      <c r="H39">
        <v>0</v>
      </c>
      <c r="I39">
        <v>0</v>
      </c>
      <c r="J39">
        <v>0</v>
      </c>
      <c r="K39">
        <v>42500</v>
      </c>
      <c r="L39">
        <v>0</v>
      </c>
      <c r="M39">
        <v>27082</v>
      </c>
      <c r="N39">
        <v>0</v>
      </c>
      <c r="O39">
        <v>81094</v>
      </c>
      <c r="P39">
        <v>0</v>
      </c>
      <c r="Q39">
        <v>0</v>
      </c>
      <c r="R39">
        <v>0</v>
      </c>
      <c r="S39">
        <v>55000</v>
      </c>
      <c r="T39">
        <v>0</v>
      </c>
      <c r="U39">
        <v>0</v>
      </c>
      <c r="V39">
        <v>0</v>
      </c>
      <c r="W39">
        <v>0</v>
      </c>
      <c r="X39">
        <v>0</v>
      </c>
      <c r="Y39">
        <v>0</v>
      </c>
      <c r="Z39">
        <v>58362</v>
      </c>
      <c r="AA39">
        <v>110131</v>
      </c>
      <c r="AB39">
        <v>0</v>
      </c>
      <c r="AC39">
        <v>51413</v>
      </c>
      <c r="AD39">
        <v>0</v>
      </c>
      <c r="AE39">
        <v>0</v>
      </c>
      <c r="AF39">
        <v>0</v>
      </c>
      <c r="AG39">
        <v>0</v>
      </c>
    </row>
    <row r="40" spans="1:33" x14ac:dyDescent="0.2">
      <c r="A40" t="s">
        <v>72</v>
      </c>
      <c r="B40" t="s">
        <v>73</v>
      </c>
      <c r="C40" t="s">
        <v>74</v>
      </c>
      <c r="D40" t="s">
        <v>402</v>
      </c>
      <c r="F40">
        <v>95513549</v>
      </c>
      <c r="G40">
        <v>325789062</v>
      </c>
      <c r="H40">
        <v>126952804</v>
      </c>
      <c r="I40">
        <v>21443085</v>
      </c>
      <c r="J40">
        <v>8757127</v>
      </c>
      <c r="K40">
        <v>32602345</v>
      </c>
      <c r="L40">
        <v>0</v>
      </c>
      <c r="M40">
        <v>130461655</v>
      </c>
      <c r="N40">
        <v>61005688</v>
      </c>
      <c r="O40">
        <v>492039547</v>
      </c>
      <c r="P40">
        <v>14447653</v>
      </c>
      <c r="Q40">
        <v>38129549</v>
      </c>
      <c r="R40">
        <v>35805999</v>
      </c>
      <c r="S40">
        <v>31710583</v>
      </c>
      <c r="T40">
        <v>24681353</v>
      </c>
      <c r="U40">
        <v>10719628</v>
      </c>
      <c r="V40">
        <v>11467484</v>
      </c>
      <c r="W40">
        <v>22504473</v>
      </c>
      <c r="X40">
        <v>4420471</v>
      </c>
      <c r="Y40">
        <v>76453553</v>
      </c>
      <c r="Z40">
        <v>214792335</v>
      </c>
      <c r="AA40">
        <v>521400803</v>
      </c>
      <c r="AB40">
        <v>1216183</v>
      </c>
      <c r="AC40">
        <v>644521754</v>
      </c>
      <c r="AD40">
        <v>48427578</v>
      </c>
      <c r="AE40">
        <v>68159458</v>
      </c>
      <c r="AF40">
        <v>195065976</v>
      </c>
      <c r="AG40">
        <v>149400990</v>
      </c>
    </row>
    <row r="41" spans="1:33" x14ac:dyDescent="0.2">
      <c r="A41" t="s">
        <v>72</v>
      </c>
      <c r="B41" t="s">
        <v>73</v>
      </c>
      <c r="C41" t="s">
        <v>81</v>
      </c>
      <c r="D41" t="s">
        <v>82</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t="s">
        <v>72</v>
      </c>
      <c r="B42" t="s">
        <v>73</v>
      </c>
      <c r="C42" t="s">
        <v>81</v>
      </c>
      <c r="D42" t="s">
        <v>83</v>
      </c>
      <c r="F42">
        <v>470000</v>
      </c>
      <c r="G42">
        <v>2128564</v>
      </c>
      <c r="H42">
        <v>775113</v>
      </c>
      <c r="I42">
        <v>130921</v>
      </c>
      <c r="J42">
        <v>5462</v>
      </c>
      <c r="K42">
        <v>285214</v>
      </c>
      <c r="L42">
        <v>0</v>
      </c>
      <c r="M42">
        <v>1235624</v>
      </c>
      <c r="N42">
        <v>1099026</v>
      </c>
      <c r="O42">
        <v>3511296</v>
      </c>
      <c r="P42">
        <v>160804</v>
      </c>
      <c r="Q42">
        <v>11106</v>
      </c>
      <c r="R42">
        <v>141652</v>
      </c>
      <c r="S42">
        <v>164782</v>
      </c>
      <c r="T42">
        <v>2564</v>
      </c>
      <c r="U42">
        <v>70381</v>
      </c>
      <c r="V42">
        <v>59424</v>
      </c>
      <c r="W42">
        <v>1879</v>
      </c>
      <c r="X42">
        <v>4812</v>
      </c>
      <c r="Y42">
        <v>3144</v>
      </c>
      <c r="Z42">
        <v>1114363</v>
      </c>
      <c r="AA42">
        <v>2177529</v>
      </c>
      <c r="AB42">
        <v>8119</v>
      </c>
      <c r="AC42">
        <v>3174790</v>
      </c>
      <c r="AD42">
        <v>145491</v>
      </c>
      <c r="AE42">
        <v>268689</v>
      </c>
      <c r="AF42">
        <v>1161185</v>
      </c>
      <c r="AG42">
        <v>995049</v>
      </c>
    </row>
    <row r="43" spans="1:33" x14ac:dyDescent="0.2">
      <c r="A43" t="s">
        <v>72</v>
      </c>
      <c r="B43" t="s">
        <v>73</v>
      </c>
      <c r="C43" t="s">
        <v>81</v>
      </c>
      <c r="D43" t="s">
        <v>84</v>
      </c>
      <c r="F43">
        <v>0</v>
      </c>
      <c r="G43">
        <v>0</v>
      </c>
      <c r="H43">
        <v>0</v>
      </c>
      <c r="I43">
        <v>0</v>
      </c>
      <c r="J43">
        <v>0</v>
      </c>
      <c r="K43">
        <v>31705</v>
      </c>
      <c r="L43">
        <v>0</v>
      </c>
      <c r="M43">
        <v>0</v>
      </c>
      <c r="N43">
        <v>11681</v>
      </c>
      <c r="O43">
        <v>166873</v>
      </c>
      <c r="P43">
        <v>0</v>
      </c>
      <c r="Q43">
        <v>0</v>
      </c>
      <c r="R43">
        <v>18473</v>
      </c>
      <c r="S43">
        <v>0</v>
      </c>
      <c r="T43">
        <v>0</v>
      </c>
      <c r="U43">
        <v>0</v>
      </c>
      <c r="V43">
        <v>0</v>
      </c>
      <c r="W43">
        <v>27</v>
      </c>
      <c r="X43">
        <v>0</v>
      </c>
      <c r="Y43">
        <v>0</v>
      </c>
      <c r="Z43">
        <v>0</v>
      </c>
      <c r="AA43">
        <v>0</v>
      </c>
      <c r="AB43">
        <v>0</v>
      </c>
      <c r="AC43">
        <v>0</v>
      </c>
      <c r="AD43">
        <v>0</v>
      </c>
      <c r="AE43">
        <v>0</v>
      </c>
      <c r="AF43">
        <v>38549</v>
      </c>
      <c r="AG43">
        <v>0</v>
      </c>
    </row>
    <row r="44" spans="1:33" x14ac:dyDescent="0.2">
      <c r="A44" t="s">
        <v>72</v>
      </c>
      <c r="B44" t="s">
        <v>73</v>
      </c>
      <c r="C44" t="s">
        <v>81</v>
      </c>
      <c r="D44" t="s">
        <v>85</v>
      </c>
      <c r="F44">
        <v>2173</v>
      </c>
      <c r="G44">
        <v>470715</v>
      </c>
      <c r="H44">
        <v>17972124</v>
      </c>
      <c r="I44">
        <v>3035599</v>
      </c>
      <c r="J44">
        <v>951818</v>
      </c>
      <c r="K44">
        <v>12189</v>
      </c>
      <c r="L44">
        <v>27276</v>
      </c>
      <c r="M44">
        <v>16852</v>
      </c>
      <c r="N44">
        <v>10361</v>
      </c>
      <c r="O44">
        <v>0</v>
      </c>
      <c r="P44">
        <v>754</v>
      </c>
      <c r="Q44">
        <v>21546</v>
      </c>
      <c r="R44">
        <v>0</v>
      </c>
      <c r="S44">
        <v>24049</v>
      </c>
      <c r="T44">
        <v>2109</v>
      </c>
      <c r="U44">
        <v>9820</v>
      </c>
      <c r="V44">
        <v>0</v>
      </c>
      <c r="W44">
        <v>0</v>
      </c>
      <c r="X44">
        <v>65050</v>
      </c>
      <c r="Y44">
        <v>214415</v>
      </c>
      <c r="Z44">
        <v>7249</v>
      </c>
      <c r="AA44">
        <v>2660261</v>
      </c>
      <c r="AB44">
        <v>2646</v>
      </c>
      <c r="AC44">
        <v>31335</v>
      </c>
      <c r="AD44">
        <v>5391</v>
      </c>
      <c r="AE44">
        <v>170007</v>
      </c>
      <c r="AF44">
        <v>0</v>
      </c>
      <c r="AG44">
        <v>34414</v>
      </c>
    </row>
    <row r="45" spans="1:33" x14ac:dyDescent="0.2">
      <c r="A45" t="s">
        <v>72</v>
      </c>
      <c r="B45" t="s">
        <v>73</v>
      </c>
      <c r="C45" t="s">
        <v>81</v>
      </c>
      <c r="D45" t="s">
        <v>401</v>
      </c>
      <c r="F45">
        <v>472173</v>
      </c>
      <c r="G45">
        <v>2599278</v>
      </c>
      <c r="H45">
        <v>18747238</v>
      </c>
      <c r="I45">
        <v>3166520</v>
      </c>
      <c r="J45">
        <v>957279</v>
      </c>
      <c r="K45">
        <v>329108</v>
      </c>
      <c r="L45">
        <v>27276</v>
      </c>
      <c r="M45">
        <v>1252476</v>
      </c>
      <c r="N45">
        <v>1121068</v>
      </c>
      <c r="O45">
        <v>3678169</v>
      </c>
      <c r="P45">
        <v>161558</v>
      </c>
      <c r="Q45">
        <v>32651</v>
      </c>
      <c r="R45">
        <v>160125</v>
      </c>
      <c r="S45">
        <v>188831</v>
      </c>
      <c r="T45">
        <v>4674</v>
      </c>
      <c r="U45">
        <v>80201</v>
      </c>
      <c r="V45">
        <v>59424</v>
      </c>
      <c r="W45">
        <v>1906</v>
      </c>
      <c r="X45">
        <v>69862</v>
      </c>
      <c r="Y45">
        <v>217559</v>
      </c>
      <c r="Z45">
        <v>1121612</v>
      </c>
      <c r="AA45">
        <v>4837791</v>
      </c>
      <c r="AB45">
        <v>10765</v>
      </c>
      <c r="AC45">
        <v>3206125</v>
      </c>
      <c r="AD45">
        <v>150882</v>
      </c>
      <c r="AE45">
        <v>438696</v>
      </c>
      <c r="AF45">
        <v>1199734</v>
      </c>
      <c r="AG45">
        <v>1029463</v>
      </c>
    </row>
    <row r="46" spans="1:33" x14ac:dyDescent="0.2">
      <c r="A46" t="s">
        <v>72</v>
      </c>
      <c r="B46" t="s">
        <v>73</v>
      </c>
      <c r="C46" t="s">
        <v>86</v>
      </c>
      <c r="D46" t="s">
        <v>87</v>
      </c>
      <c r="F46">
        <v>0</v>
      </c>
      <c r="G46">
        <v>0</v>
      </c>
      <c r="H46">
        <v>125055</v>
      </c>
      <c r="I46">
        <v>21123</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
      <c r="A47" t="s">
        <v>72</v>
      </c>
      <c r="B47" t="s">
        <v>73</v>
      </c>
      <c r="C47" t="s">
        <v>86</v>
      </c>
      <c r="D47" t="s">
        <v>88</v>
      </c>
      <c r="F47">
        <v>0</v>
      </c>
      <c r="G47">
        <v>35659</v>
      </c>
      <c r="H47">
        <v>89066</v>
      </c>
      <c r="I47">
        <v>15044</v>
      </c>
      <c r="J47">
        <v>0</v>
      </c>
      <c r="K47">
        <v>13528</v>
      </c>
      <c r="L47">
        <v>0</v>
      </c>
      <c r="M47">
        <v>35647</v>
      </c>
      <c r="N47">
        <v>0</v>
      </c>
      <c r="O47">
        <v>354760</v>
      </c>
      <c r="P47">
        <v>0</v>
      </c>
      <c r="Q47">
        <v>679</v>
      </c>
      <c r="R47">
        <v>576</v>
      </c>
      <c r="S47">
        <v>3585</v>
      </c>
      <c r="T47">
        <v>3024</v>
      </c>
      <c r="U47">
        <v>210</v>
      </c>
      <c r="V47">
        <v>0</v>
      </c>
      <c r="W47">
        <v>0</v>
      </c>
      <c r="X47">
        <v>0</v>
      </c>
      <c r="Y47">
        <v>0</v>
      </c>
      <c r="Z47">
        <v>13609</v>
      </c>
      <c r="AA47">
        <v>443521</v>
      </c>
      <c r="AB47">
        <v>0</v>
      </c>
      <c r="AC47">
        <v>401319</v>
      </c>
      <c r="AD47">
        <v>32563</v>
      </c>
      <c r="AE47">
        <v>6539</v>
      </c>
      <c r="AF47">
        <v>185156</v>
      </c>
      <c r="AG47">
        <v>147955</v>
      </c>
    </row>
    <row r="48" spans="1:33" x14ac:dyDescent="0.2">
      <c r="A48" t="s">
        <v>72</v>
      </c>
      <c r="B48" t="s">
        <v>73</v>
      </c>
      <c r="C48" t="s">
        <v>86</v>
      </c>
      <c r="D48" t="s">
        <v>89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t="s">
        <v>72</v>
      </c>
      <c r="B49" t="s">
        <v>73</v>
      </c>
      <c r="C49" t="s">
        <v>86</v>
      </c>
      <c r="D49" t="s">
        <v>400</v>
      </c>
      <c r="F49">
        <v>0</v>
      </c>
      <c r="G49">
        <v>35659</v>
      </c>
      <c r="H49">
        <v>214121</v>
      </c>
      <c r="I49">
        <v>36166</v>
      </c>
      <c r="J49">
        <v>0</v>
      </c>
      <c r="K49">
        <v>13528</v>
      </c>
      <c r="L49">
        <v>0</v>
      </c>
      <c r="M49">
        <v>35647</v>
      </c>
      <c r="N49">
        <v>0</v>
      </c>
      <c r="O49">
        <v>354760</v>
      </c>
      <c r="P49">
        <v>0</v>
      </c>
      <c r="Q49">
        <v>679</v>
      </c>
      <c r="R49">
        <v>576</v>
      </c>
      <c r="S49">
        <v>3585</v>
      </c>
      <c r="T49">
        <v>3024</v>
      </c>
      <c r="U49">
        <v>210</v>
      </c>
      <c r="V49">
        <v>0</v>
      </c>
      <c r="W49">
        <v>0</v>
      </c>
      <c r="X49">
        <v>0</v>
      </c>
      <c r="Y49">
        <v>0</v>
      </c>
      <c r="Z49">
        <v>13609</v>
      </c>
      <c r="AA49">
        <v>443521</v>
      </c>
      <c r="AB49">
        <v>0</v>
      </c>
      <c r="AC49">
        <v>401319</v>
      </c>
      <c r="AD49">
        <v>32563</v>
      </c>
      <c r="AE49">
        <v>6539</v>
      </c>
      <c r="AF49">
        <v>185156</v>
      </c>
      <c r="AG49">
        <v>147955</v>
      </c>
    </row>
    <row r="50" spans="1:33" x14ac:dyDescent="0.2">
      <c r="A50" t="s">
        <v>72</v>
      </c>
      <c r="B50" t="s">
        <v>73</v>
      </c>
      <c r="C50" t="s">
        <v>91</v>
      </c>
      <c r="F50">
        <v>4116663</v>
      </c>
      <c r="G50">
        <v>6393870</v>
      </c>
      <c r="H50">
        <v>10795754</v>
      </c>
      <c r="I50">
        <v>1823467</v>
      </c>
      <c r="J50">
        <v>359047</v>
      </c>
      <c r="K50">
        <v>1677360</v>
      </c>
      <c r="L50">
        <v>2251</v>
      </c>
      <c r="M50">
        <v>1373904</v>
      </c>
      <c r="N50">
        <v>1786588</v>
      </c>
      <c r="O50">
        <v>17174924</v>
      </c>
      <c r="P50">
        <v>128893</v>
      </c>
      <c r="Q50">
        <v>478676</v>
      </c>
      <c r="R50">
        <v>87599</v>
      </c>
      <c r="S50">
        <v>1272564</v>
      </c>
      <c r="T50">
        <v>2150103</v>
      </c>
      <c r="U50">
        <v>469993</v>
      </c>
      <c r="V50">
        <v>465071</v>
      </c>
      <c r="W50">
        <v>472122</v>
      </c>
      <c r="X50">
        <v>86611</v>
      </c>
      <c r="Y50">
        <v>533368</v>
      </c>
      <c r="Z50">
        <v>14607190</v>
      </c>
      <c r="AA50">
        <v>28739787</v>
      </c>
      <c r="AB50">
        <v>47163</v>
      </c>
      <c r="AC50">
        <v>4872057</v>
      </c>
      <c r="AD50">
        <v>408131</v>
      </c>
      <c r="AE50">
        <v>387397</v>
      </c>
      <c r="AF50">
        <v>3028365</v>
      </c>
      <c r="AG50">
        <v>270634</v>
      </c>
    </row>
    <row r="51" spans="1:33" x14ac:dyDescent="0.2">
      <c r="A51" t="s">
        <v>72</v>
      </c>
      <c r="B51" t="s">
        <v>73</v>
      </c>
      <c r="C51" t="s">
        <v>399</v>
      </c>
      <c r="F51">
        <v>100102385</v>
      </c>
      <c r="G51">
        <v>334817869</v>
      </c>
      <c r="H51">
        <v>156709917</v>
      </c>
      <c r="I51">
        <v>26469239</v>
      </c>
      <c r="J51">
        <v>10073454</v>
      </c>
      <c r="K51">
        <v>34622341</v>
      </c>
      <c r="L51">
        <v>29527</v>
      </c>
      <c r="M51">
        <v>133123682</v>
      </c>
      <c r="N51">
        <v>63913344</v>
      </c>
      <c r="O51">
        <v>513247400</v>
      </c>
      <c r="P51">
        <v>14738104</v>
      </c>
      <c r="Q51">
        <v>38641555</v>
      </c>
      <c r="R51">
        <v>36054298</v>
      </c>
      <c r="S51">
        <v>33175562</v>
      </c>
      <c r="T51">
        <v>26839154</v>
      </c>
      <c r="U51">
        <v>11270032</v>
      </c>
      <c r="V51">
        <v>11991979</v>
      </c>
      <c r="W51">
        <v>22978501</v>
      </c>
      <c r="X51">
        <v>4576944</v>
      </c>
      <c r="Y51">
        <v>77204479</v>
      </c>
      <c r="Z51">
        <v>230534745</v>
      </c>
      <c r="AA51">
        <v>555421902</v>
      </c>
      <c r="AB51">
        <v>1274111</v>
      </c>
      <c r="AC51">
        <v>653001256</v>
      </c>
      <c r="AD51">
        <v>49019154</v>
      </c>
      <c r="AE51">
        <v>68992090</v>
      </c>
      <c r="AF51">
        <v>199479231</v>
      </c>
      <c r="AG51">
        <v>150849042</v>
      </c>
    </row>
    <row r="52" spans="1:33" x14ac:dyDescent="0.2">
      <c r="A52" t="s">
        <v>72</v>
      </c>
      <c r="B52" t="s">
        <v>93</v>
      </c>
      <c r="C52" t="s">
        <v>94</v>
      </c>
      <c r="D52" t="s">
        <v>95</v>
      </c>
      <c r="F52">
        <v>0</v>
      </c>
      <c r="G52">
        <v>0</v>
      </c>
      <c r="H52">
        <v>0</v>
      </c>
      <c r="I52">
        <v>0</v>
      </c>
      <c r="J52">
        <v>0</v>
      </c>
      <c r="K52">
        <v>0</v>
      </c>
      <c r="L52">
        <v>0</v>
      </c>
      <c r="M52">
        <v>0</v>
      </c>
      <c r="N52">
        <v>0</v>
      </c>
      <c r="O52">
        <v>0</v>
      </c>
      <c r="P52">
        <v>0</v>
      </c>
      <c r="Q52">
        <v>0</v>
      </c>
      <c r="R52">
        <v>0</v>
      </c>
      <c r="S52">
        <v>0</v>
      </c>
      <c r="T52">
        <v>18909</v>
      </c>
      <c r="U52">
        <v>0</v>
      </c>
      <c r="V52">
        <v>0</v>
      </c>
      <c r="W52">
        <v>0</v>
      </c>
      <c r="X52">
        <v>0</v>
      </c>
      <c r="Y52">
        <v>0</v>
      </c>
      <c r="Z52">
        <v>0</v>
      </c>
      <c r="AA52">
        <v>0</v>
      </c>
      <c r="AB52">
        <v>0</v>
      </c>
      <c r="AC52">
        <v>0</v>
      </c>
      <c r="AD52">
        <v>0</v>
      </c>
      <c r="AE52">
        <v>98798</v>
      </c>
      <c r="AF52">
        <v>0</v>
      </c>
      <c r="AG52">
        <v>0</v>
      </c>
    </row>
    <row r="53" spans="1:33" x14ac:dyDescent="0.2">
      <c r="A53" t="s">
        <v>72</v>
      </c>
      <c r="B53" t="s">
        <v>93</v>
      </c>
      <c r="C53" t="s">
        <v>94</v>
      </c>
      <c r="D53" t="s">
        <v>96</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t="s">
        <v>72</v>
      </c>
      <c r="B54" t="s">
        <v>93</v>
      </c>
      <c r="C54" t="s">
        <v>94</v>
      </c>
      <c r="D54" t="s">
        <v>97</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
      <c r="A55" t="s">
        <v>72</v>
      </c>
      <c r="B55" t="s">
        <v>93</v>
      </c>
      <c r="C55" t="s">
        <v>94</v>
      </c>
      <c r="D55" t="s">
        <v>98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
      <c r="A56" t="s">
        <v>72</v>
      </c>
      <c r="B56" t="s">
        <v>93</v>
      </c>
      <c r="C56" t="s">
        <v>94</v>
      </c>
      <c r="D56" t="s">
        <v>99</v>
      </c>
      <c r="F56">
        <v>58853</v>
      </c>
      <c r="G56">
        <v>88620</v>
      </c>
      <c r="H56">
        <v>28769</v>
      </c>
      <c r="I56">
        <v>4859</v>
      </c>
      <c r="J56">
        <v>0</v>
      </c>
      <c r="K56">
        <v>26350</v>
      </c>
      <c r="L56">
        <v>0</v>
      </c>
      <c r="M56">
        <v>25008</v>
      </c>
      <c r="N56">
        <v>48602</v>
      </c>
      <c r="O56">
        <v>370408</v>
      </c>
      <c r="P56">
        <v>0</v>
      </c>
      <c r="Q56">
        <v>5297</v>
      </c>
      <c r="R56">
        <v>4439</v>
      </c>
      <c r="S56">
        <v>22085</v>
      </c>
      <c r="T56">
        <v>0</v>
      </c>
      <c r="U56">
        <v>31189</v>
      </c>
      <c r="V56">
        <v>0</v>
      </c>
      <c r="W56">
        <v>27039</v>
      </c>
      <c r="X56">
        <v>1681</v>
      </c>
      <c r="Y56">
        <v>4185</v>
      </c>
      <c r="Z56">
        <v>0</v>
      </c>
      <c r="AA56">
        <v>0</v>
      </c>
      <c r="AB56">
        <v>0</v>
      </c>
      <c r="AC56">
        <v>65896</v>
      </c>
      <c r="AD56">
        <v>4050</v>
      </c>
      <c r="AE56">
        <v>0</v>
      </c>
      <c r="AF56">
        <v>0</v>
      </c>
      <c r="AG56">
        <v>0</v>
      </c>
    </row>
    <row r="57" spans="1:33" x14ac:dyDescent="0.2">
      <c r="A57" t="s">
        <v>72</v>
      </c>
      <c r="B57" t="s">
        <v>93</v>
      </c>
      <c r="C57" t="s">
        <v>94</v>
      </c>
      <c r="D57" t="s">
        <v>100</v>
      </c>
      <c r="F57">
        <v>2948</v>
      </c>
      <c r="G57">
        <v>407827</v>
      </c>
      <c r="H57">
        <v>2218764</v>
      </c>
      <c r="I57">
        <v>374762</v>
      </c>
      <c r="J57">
        <v>66315</v>
      </c>
      <c r="K57">
        <v>164503</v>
      </c>
      <c r="L57">
        <v>7615</v>
      </c>
      <c r="M57">
        <v>50948</v>
      </c>
      <c r="N57">
        <v>2011</v>
      </c>
      <c r="O57">
        <v>13763</v>
      </c>
      <c r="P57">
        <v>-80828</v>
      </c>
      <c r="Q57">
        <v>319</v>
      </c>
      <c r="R57">
        <v>218471</v>
      </c>
      <c r="S57">
        <v>0</v>
      </c>
      <c r="T57">
        <v>206173</v>
      </c>
      <c r="U57">
        <v>4170</v>
      </c>
      <c r="V57">
        <v>12206</v>
      </c>
      <c r="W57">
        <v>641</v>
      </c>
      <c r="X57">
        <v>23585</v>
      </c>
      <c r="Y57">
        <v>537925</v>
      </c>
      <c r="Z57">
        <v>2089666</v>
      </c>
      <c r="AA57">
        <v>291943</v>
      </c>
      <c r="AB57">
        <v>2894</v>
      </c>
      <c r="AC57">
        <v>650409</v>
      </c>
      <c r="AD57">
        <v>240452</v>
      </c>
      <c r="AE57">
        <v>270537</v>
      </c>
      <c r="AF57">
        <v>60422</v>
      </c>
      <c r="AG57">
        <v>27770</v>
      </c>
    </row>
    <row r="58" spans="1:33" x14ac:dyDescent="0.2">
      <c r="A58" t="s">
        <v>72</v>
      </c>
      <c r="B58" t="s">
        <v>93</v>
      </c>
      <c r="C58" t="s">
        <v>94</v>
      </c>
      <c r="D58" t="s">
        <v>398</v>
      </c>
      <c r="F58">
        <v>61801</v>
      </c>
      <c r="G58">
        <v>496447</v>
      </c>
      <c r="H58">
        <v>2247533</v>
      </c>
      <c r="I58">
        <v>379622</v>
      </c>
      <c r="J58">
        <v>66315</v>
      </c>
      <c r="K58">
        <v>190853</v>
      </c>
      <c r="L58">
        <v>7615</v>
      </c>
      <c r="M58">
        <v>75957</v>
      </c>
      <c r="N58">
        <v>50613</v>
      </c>
      <c r="O58">
        <v>384171</v>
      </c>
      <c r="P58">
        <v>-80828</v>
      </c>
      <c r="Q58">
        <v>5617</v>
      </c>
      <c r="R58">
        <v>222910</v>
      </c>
      <c r="S58">
        <v>22085</v>
      </c>
      <c r="T58">
        <v>225083</v>
      </c>
      <c r="U58">
        <v>35359</v>
      </c>
      <c r="V58">
        <v>12206</v>
      </c>
      <c r="W58">
        <v>27680</v>
      </c>
      <c r="X58">
        <v>25266</v>
      </c>
      <c r="Y58">
        <v>542110</v>
      </c>
      <c r="Z58">
        <v>2089666</v>
      </c>
      <c r="AA58">
        <v>291943</v>
      </c>
      <c r="AB58">
        <v>2894</v>
      </c>
      <c r="AC58">
        <v>716305</v>
      </c>
      <c r="AD58">
        <v>244502</v>
      </c>
      <c r="AE58">
        <v>369335</v>
      </c>
      <c r="AF58">
        <v>60422</v>
      </c>
      <c r="AG58">
        <v>27770</v>
      </c>
    </row>
    <row r="59" spans="1:33" x14ac:dyDescent="0.2">
      <c r="A59" t="s">
        <v>72</v>
      </c>
      <c r="B59" t="s">
        <v>93</v>
      </c>
      <c r="C59" t="s">
        <v>397</v>
      </c>
      <c r="F59">
        <v>61801</v>
      </c>
      <c r="G59">
        <v>496447</v>
      </c>
      <c r="H59">
        <v>2247533</v>
      </c>
      <c r="I59">
        <v>379622</v>
      </c>
      <c r="J59">
        <v>66315</v>
      </c>
      <c r="K59">
        <v>190853</v>
      </c>
      <c r="L59">
        <v>7615</v>
      </c>
      <c r="M59">
        <v>75957</v>
      </c>
      <c r="N59">
        <v>50613</v>
      </c>
      <c r="O59">
        <v>384171</v>
      </c>
      <c r="P59">
        <v>-80828</v>
      </c>
      <c r="Q59">
        <v>5617</v>
      </c>
      <c r="R59">
        <v>222910</v>
      </c>
      <c r="S59">
        <v>22085</v>
      </c>
      <c r="T59">
        <v>225083</v>
      </c>
      <c r="U59">
        <v>35359</v>
      </c>
      <c r="V59">
        <v>12206</v>
      </c>
      <c r="W59">
        <v>27680</v>
      </c>
      <c r="X59">
        <v>25266</v>
      </c>
      <c r="Y59">
        <v>542110</v>
      </c>
      <c r="Z59">
        <v>2089666</v>
      </c>
      <c r="AA59">
        <v>291943</v>
      </c>
      <c r="AB59">
        <v>2894</v>
      </c>
      <c r="AC59">
        <v>716305</v>
      </c>
      <c r="AD59">
        <v>244502</v>
      </c>
      <c r="AE59">
        <v>369335</v>
      </c>
      <c r="AF59">
        <v>60422</v>
      </c>
      <c r="AG59">
        <v>27770</v>
      </c>
    </row>
    <row r="60" spans="1:33" x14ac:dyDescent="0.2">
      <c r="A60" t="s">
        <v>72</v>
      </c>
      <c r="B60" t="s">
        <v>103</v>
      </c>
      <c r="F60">
        <v>100040584</v>
      </c>
      <c r="G60">
        <v>334321422</v>
      </c>
      <c r="H60">
        <v>154462384</v>
      </c>
      <c r="I60">
        <v>26089617</v>
      </c>
      <c r="J60">
        <v>10007139</v>
      </c>
      <c r="K60">
        <v>34431488</v>
      </c>
      <c r="L60">
        <v>21912</v>
      </c>
      <c r="M60">
        <v>133047725</v>
      </c>
      <c r="N60">
        <v>63862731</v>
      </c>
      <c r="O60">
        <v>512863229</v>
      </c>
      <c r="P60">
        <v>14818933</v>
      </c>
      <c r="Q60">
        <v>38635939</v>
      </c>
      <c r="R60">
        <v>35831389</v>
      </c>
      <c r="S60">
        <v>33153477</v>
      </c>
      <c r="T60">
        <v>26614072</v>
      </c>
      <c r="U60">
        <v>11234673</v>
      </c>
      <c r="V60">
        <v>11979773</v>
      </c>
      <c r="W60">
        <v>22950821</v>
      </c>
      <c r="X60">
        <v>4551677</v>
      </c>
      <c r="Y60">
        <v>76662369</v>
      </c>
      <c r="Z60">
        <v>228445079</v>
      </c>
      <c r="AA60">
        <v>555129959</v>
      </c>
      <c r="AB60">
        <v>1271217</v>
      </c>
      <c r="AC60">
        <v>652284951</v>
      </c>
      <c r="AD60">
        <v>48774652</v>
      </c>
      <c r="AE60">
        <v>68622755</v>
      </c>
      <c r="AF60">
        <v>199418809</v>
      </c>
      <c r="AG60">
        <v>150821272</v>
      </c>
    </row>
    <row r="61" spans="1:33" x14ac:dyDescent="0.2">
      <c r="A61" t="s">
        <v>72</v>
      </c>
      <c r="B61" t="s">
        <v>104</v>
      </c>
      <c r="F61">
        <v>2505452</v>
      </c>
      <c r="G61">
        <v>8774803</v>
      </c>
      <c r="H61">
        <v>4968013</v>
      </c>
      <c r="I61">
        <v>839127</v>
      </c>
      <c r="J61">
        <v>0</v>
      </c>
      <c r="K61">
        <v>722299</v>
      </c>
      <c r="L61">
        <v>0</v>
      </c>
      <c r="M61">
        <v>9639268</v>
      </c>
      <c r="N61">
        <v>0</v>
      </c>
      <c r="O61">
        <v>28643866</v>
      </c>
      <c r="P61">
        <v>0</v>
      </c>
      <c r="Q61">
        <v>0</v>
      </c>
      <c r="R61">
        <v>0</v>
      </c>
      <c r="S61">
        <v>754300</v>
      </c>
      <c r="T61">
        <v>214646</v>
      </c>
      <c r="U61">
        <v>220224</v>
      </c>
      <c r="V61">
        <v>0</v>
      </c>
      <c r="W61">
        <v>609755</v>
      </c>
      <c r="X61">
        <v>0</v>
      </c>
      <c r="Y61">
        <v>172372</v>
      </c>
      <c r="Z61">
        <v>0</v>
      </c>
      <c r="AA61">
        <v>0</v>
      </c>
      <c r="AB61">
        <v>0</v>
      </c>
      <c r="AC61">
        <v>24882683</v>
      </c>
      <c r="AD61">
        <v>14949484</v>
      </c>
      <c r="AE61">
        <v>2444000</v>
      </c>
      <c r="AF61">
        <v>0</v>
      </c>
      <c r="AG61">
        <v>6388517</v>
      </c>
    </row>
    <row r="62" spans="1:33" x14ac:dyDescent="0.2">
      <c r="A62" t="s">
        <v>105</v>
      </c>
      <c r="B62" t="s">
        <v>106</v>
      </c>
      <c r="C62" t="s">
        <v>38</v>
      </c>
      <c r="F62">
        <v>5230488</v>
      </c>
      <c r="G62">
        <v>14208795</v>
      </c>
      <c r="H62">
        <v>26341757</v>
      </c>
      <c r="I62">
        <v>2630670</v>
      </c>
      <c r="J62">
        <v>2708317</v>
      </c>
      <c r="K62">
        <v>1784166</v>
      </c>
      <c r="L62">
        <v>0</v>
      </c>
      <c r="M62">
        <v>8608938</v>
      </c>
      <c r="N62">
        <v>6198116</v>
      </c>
      <c r="O62">
        <v>23427288</v>
      </c>
      <c r="P62">
        <v>1562992</v>
      </c>
      <c r="Q62">
        <v>194898</v>
      </c>
      <c r="R62">
        <v>1922188</v>
      </c>
      <c r="S62">
        <v>718567</v>
      </c>
      <c r="T62">
        <v>2375621</v>
      </c>
      <c r="U62">
        <v>612350</v>
      </c>
      <c r="V62">
        <v>104175</v>
      </c>
      <c r="W62">
        <v>29499</v>
      </c>
      <c r="X62">
        <v>356931</v>
      </c>
      <c r="Y62">
        <v>2574467</v>
      </c>
      <c r="Z62">
        <v>25987910</v>
      </c>
      <c r="AA62">
        <v>27456482</v>
      </c>
      <c r="AB62">
        <v>74360</v>
      </c>
      <c r="AC62">
        <v>28198952</v>
      </c>
      <c r="AD62">
        <v>1341145</v>
      </c>
      <c r="AE62">
        <v>3370418</v>
      </c>
      <c r="AF62">
        <v>9385639</v>
      </c>
      <c r="AG62">
        <v>4210419</v>
      </c>
    </row>
    <row r="63" spans="1:33" x14ac:dyDescent="0.2">
      <c r="A63" t="s">
        <v>105</v>
      </c>
      <c r="B63" t="s">
        <v>106</v>
      </c>
      <c r="C63" t="s">
        <v>107</v>
      </c>
      <c r="F63">
        <v>84452</v>
      </c>
      <c r="G63">
        <v>213380</v>
      </c>
      <c r="H63">
        <v>934014</v>
      </c>
      <c r="I63">
        <v>174119</v>
      </c>
      <c r="J63">
        <v>4074</v>
      </c>
      <c r="K63">
        <v>22070</v>
      </c>
      <c r="L63">
        <v>36</v>
      </c>
      <c r="M63">
        <v>65824</v>
      </c>
      <c r="N63">
        <v>57548</v>
      </c>
      <c r="O63">
        <v>391288</v>
      </c>
      <c r="P63">
        <v>14192</v>
      </c>
      <c r="Q63">
        <v>5535</v>
      </c>
      <c r="R63">
        <v>5539</v>
      </c>
      <c r="S63">
        <v>61818</v>
      </c>
      <c r="T63">
        <v>32272</v>
      </c>
      <c r="U63">
        <v>12355</v>
      </c>
      <c r="V63">
        <v>4922</v>
      </c>
      <c r="W63">
        <v>13560</v>
      </c>
      <c r="X63">
        <v>2319</v>
      </c>
      <c r="Y63">
        <v>5231</v>
      </c>
      <c r="Z63">
        <v>259315</v>
      </c>
      <c r="AA63">
        <v>895810</v>
      </c>
      <c r="AB63">
        <v>1545</v>
      </c>
      <c r="AC63">
        <v>229099</v>
      </c>
      <c r="AD63">
        <v>16391</v>
      </c>
      <c r="AE63">
        <v>-14075</v>
      </c>
      <c r="AF63">
        <v>186096</v>
      </c>
      <c r="AG63">
        <v>158317</v>
      </c>
    </row>
    <row r="64" spans="1:33" x14ac:dyDescent="0.2">
      <c r="A64" t="s">
        <v>105</v>
      </c>
      <c r="B64" t="s">
        <v>106</v>
      </c>
      <c r="C64" t="s">
        <v>108</v>
      </c>
      <c r="F64">
        <v>129063</v>
      </c>
      <c r="G64">
        <v>175042</v>
      </c>
      <c r="H64">
        <v>2659417</v>
      </c>
      <c r="I64">
        <v>438146</v>
      </c>
      <c r="J64">
        <v>9510</v>
      </c>
      <c r="K64">
        <v>22617</v>
      </c>
      <c r="L64">
        <v>327629</v>
      </c>
      <c r="M64">
        <v>10766</v>
      </c>
      <c r="N64">
        <v>32747</v>
      </c>
      <c r="O64">
        <v>6399</v>
      </c>
      <c r="P64">
        <v>0</v>
      </c>
      <c r="Q64">
        <v>44094</v>
      </c>
      <c r="R64">
        <v>0</v>
      </c>
      <c r="S64">
        <v>99543</v>
      </c>
      <c r="T64">
        <v>1611</v>
      </c>
      <c r="U64">
        <v>16780</v>
      </c>
      <c r="V64">
        <v>1633942</v>
      </c>
      <c r="W64">
        <v>9049</v>
      </c>
      <c r="X64">
        <v>26363</v>
      </c>
      <c r="Y64">
        <v>257511</v>
      </c>
      <c r="Z64">
        <v>39094</v>
      </c>
      <c r="AA64">
        <v>122245</v>
      </c>
      <c r="AB64">
        <v>0</v>
      </c>
      <c r="AC64">
        <v>261678</v>
      </c>
      <c r="AD64">
        <v>83959</v>
      </c>
      <c r="AE64">
        <v>884132</v>
      </c>
      <c r="AF64">
        <v>442080</v>
      </c>
      <c r="AG64">
        <v>0</v>
      </c>
    </row>
    <row r="65" spans="1:33" x14ac:dyDescent="0.2">
      <c r="A65" t="s">
        <v>105</v>
      </c>
      <c r="B65" t="s">
        <v>106</v>
      </c>
      <c r="C65" t="s">
        <v>396</v>
      </c>
      <c r="F65">
        <v>5444003</v>
      </c>
      <c r="G65">
        <v>14597217</v>
      </c>
      <c r="H65">
        <v>29935188</v>
      </c>
      <c r="I65">
        <v>3242935</v>
      </c>
      <c r="J65">
        <v>2721901</v>
      </c>
      <c r="K65">
        <v>1828853</v>
      </c>
      <c r="L65">
        <v>327665</v>
      </c>
      <c r="M65">
        <v>8685527</v>
      </c>
      <c r="N65">
        <v>6288411</v>
      </c>
      <c r="O65">
        <v>23824975</v>
      </c>
      <c r="P65">
        <v>1577184</v>
      </c>
      <c r="Q65">
        <v>244527</v>
      </c>
      <c r="R65">
        <v>1927727</v>
      </c>
      <c r="S65">
        <v>879929</v>
      </c>
      <c r="T65">
        <v>2409505</v>
      </c>
      <c r="U65">
        <v>641485</v>
      </c>
      <c r="V65">
        <v>1743039</v>
      </c>
      <c r="W65">
        <v>52108</v>
      </c>
      <c r="X65">
        <v>385613</v>
      </c>
      <c r="Y65">
        <v>2837210</v>
      </c>
      <c r="Z65">
        <v>26286320</v>
      </c>
      <c r="AA65">
        <v>28474537</v>
      </c>
      <c r="AB65">
        <v>75905</v>
      </c>
      <c r="AC65">
        <v>28689730</v>
      </c>
      <c r="AD65">
        <v>1441494</v>
      </c>
      <c r="AE65">
        <v>4240475</v>
      </c>
      <c r="AF65">
        <v>10013815</v>
      </c>
      <c r="AG65">
        <v>4368736</v>
      </c>
    </row>
    <row r="66" spans="1:33" x14ac:dyDescent="0.2">
      <c r="A66" t="s">
        <v>105</v>
      </c>
      <c r="B66" t="s">
        <v>110</v>
      </c>
      <c r="C66" t="s">
        <v>44</v>
      </c>
      <c r="F66">
        <v>1817376</v>
      </c>
      <c r="G66">
        <v>9611128</v>
      </c>
      <c r="H66">
        <v>2478168</v>
      </c>
      <c r="I66">
        <v>202033</v>
      </c>
      <c r="J66">
        <v>1836559</v>
      </c>
      <c r="K66">
        <v>867214</v>
      </c>
      <c r="L66">
        <v>326969</v>
      </c>
      <c r="M66">
        <v>3588943</v>
      </c>
      <c r="N66">
        <v>725904</v>
      </c>
      <c r="O66">
        <v>15265157</v>
      </c>
      <c r="P66">
        <v>92886</v>
      </c>
      <c r="Q66">
        <v>2412503</v>
      </c>
      <c r="R66">
        <v>371441</v>
      </c>
      <c r="S66">
        <v>1533232</v>
      </c>
      <c r="T66">
        <v>4232549</v>
      </c>
      <c r="U66">
        <v>279575</v>
      </c>
      <c r="V66">
        <v>751222</v>
      </c>
      <c r="W66">
        <v>1215913</v>
      </c>
      <c r="X66">
        <v>502709</v>
      </c>
      <c r="Y66">
        <v>4446103</v>
      </c>
      <c r="Z66">
        <v>42076183</v>
      </c>
      <c r="AA66">
        <v>6091534</v>
      </c>
      <c r="AB66">
        <v>6073</v>
      </c>
      <c r="AC66">
        <v>13041364</v>
      </c>
      <c r="AD66">
        <v>1551289</v>
      </c>
      <c r="AE66">
        <v>852642</v>
      </c>
      <c r="AF66">
        <v>5156151</v>
      </c>
      <c r="AG66">
        <v>4209565</v>
      </c>
    </row>
    <row r="67" spans="1:33" x14ac:dyDescent="0.2">
      <c r="A67" t="s">
        <v>105</v>
      </c>
      <c r="B67" t="s">
        <v>110</v>
      </c>
      <c r="C67" t="s">
        <v>111</v>
      </c>
      <c r="F67">
        <v>289773</v>
      </c>
      <c r="G67">
        <v>716384</v>
      </c>
      <c r="H67">
        <v>268389</v>
      </c>
      <c r="I67">
        <v>46309</v>
      </c>
      <c r="J67">
        <v>111028</v>
      </c>
      <c r="K67">
        <v>41153</v>
      </c>
      <c r="L67">
        <v>10942</v>
      </c>
      <c r="M67">
        <v>241020</v>
      </c>
      <c r="N67">
        <v>115340</v>
      </c>
      <c r="O67">
        <v>760373</v>
      </c>
      <c r="P67">
        <v>72118</v>
      </c>
      <c r="Q67">
        <v>83665</v>
      </c>
      <c r="R67">
        <v>69271</v>
      </c>
      <c r="S67">
        <v>124920</v>
      </c>
      <c r="T67">
        <v>77330</v>
      </c>
      <c r="U67">
        <v>28385</v>
      </c>
      <c r="V67">
        <v>36203</v>
      </c>
      <c r="W67">
        <v>15422</v>
      </c>
      <c r="X67">
        <v>28742</v>
      </c>
      <c r="Y67">
        <v>189889</v>
      </c>
      <c r="Z67">
        <v>433062</v>
      </c>
      <c r="AA67">
        <v>494268</v>
      </c>
      <c r="AB67">
        <v>4449</v>
      </c>
      <c r="AC67">
        <v>826673</v>
      </c>
      <c r="AD67">
        <v>98699</v>
      </c>
      <c r="AE67">
        <v>203107</v>
      </c>
      <c r="AF67">
        <v>362610</v>
      </c>
      <c r="AG67">
        <v>331621</v>
      </c>
    </row>
    <row r="68" spans="1:33" x14ac:dyDescent="0.2">
      <c r="A68" t="s">
        <v>105</v>
      </c>
      <c r="B68" t="s">
        <v>110</v>
      </c>
      <c r="C68" t="s">
        <v>112</v>
      </c>
      <c r="F68">
        <v>0</v>
      </c>
      <c r="G68">
        <v>25716</v>
      </c>
      <c r="H68">
        <v>120778</v>
      </c>
      <c r="I68">
        <v>16202</v>
      </c>
      <c r="J68">
        <v>0</v>
      </c>
      <c r="K68">
        <v>0</v>
      </c>
      <c r="L68">
        <v>0</v>
      </c>
      <c r="M68">
        <v>2320</v>
      </c>
      <c r="N68">
        <v>0</v>
      </c>
      <c r="O68">
        <v>30243</v>
      </c>
      <c r="P68">
        <v>21448</v>
      </c>
      <c r="Q68">
        <v>145</v>
      </c>
      <c r="R68">
        <v>123</v>
      </c>
      <c r="S68">
        <v>1395</v>
      </c>
      <c r="T68">
        <v>185</v>
      </c>
      <c r="U68">
        <v>0</v>
      </c>
      <c r="V68">
        <v>0</v>
      </c>
      <c r="W68">
        <v>0</v>
      </c>
      <c r="X68">
        <v>0</v>
      </c>
      <c r="Y68">
        <v>0</v>
      </c>
      <c r="Z68">
        <v>831</v>
      </c>
      <c r="AA68">
        <v>831</v>
      </c>
      <c r="AB68">
        <v>0</v>
      </c>
      <c r="AC68">
        <v>42547</v>
      </c>
      <c r="AD68">
        <v>0</v>
      </c>
      <c r="AE68">
        <v>578</v>
      </c>
      <c r="AF68">
        <v>131792</v>
      </c>
      <c r="AG68">
        <v>4107</v>
      </c>
    </row>
    <row r="69" spans="1:33" x14ac:dyDescent="0.2">
      <c r="A69" t="s">
        <v>105</v>
      </c>
      <c r="B69" t="s">
        <v>110</v>
      </c>
      <c r="C69" t="s">
        <v>113</v>
      </c>
      <c r="F69">
        <v>33849</v>
      </c>
      <c r="G69">
        <v>243083</v>
      </c>
      <c r="H69">
        <v>76948</v>
      </c>
      <c r="I69">
        <v>3145445</v>
      </c>
      <c r="J69">
        <v>633805</v>
      </c>
      <c r="K69">
        <v>50984</v>
      </c>
      <c r="L69">
        <v>0</v>
      </c>
      <c r="M69">
        <v>3598</v>
      </c>
      <c r="N69">
        <v>100801</v>
      </c>
      <c r="O69">
        <v>98</v>
      </c>
      <c r="P69">
        <v>174</v>
      </c>
      <c r="Q69">
        <v>0</v>
      </c>
      <c r="R69">
        <v>0</v>
      </c>
      <c r="S69">
        <v>54699</v>
      </c>
      <c r="T69">
        <v>15958</v>
      </c>
      <c r="U69">
        <v>44843</v>
      </c>
      <c r="V69">
        <v>0</v>
      </c>
      <c r="W69">
        <v>18960</v>
      </c>
      <c r="X69">
        <v>1624</v>
      </c>
      <c r="Y69">
        <v>43301</v>
      </c>
      <c r="Z69">
        <v>111700</v>
      </c>
      <c r="AA69">
        <v>391662</v>
      </c>
      <c r="AB69">
        <v>1287</v>
      </c>
      <c r="AC69">
        <v>263142</v>
      </c>
      <c r="AD69">
        <v>7652</v>
      </c>
      <c r="AE69">
        <v>30608</v>
      </c>
      <c r="AF69">
        <v>134257</v>
      </c>
      <c r="AG69">
        <v>56071</v>
      </c>
    </row>
    <row r="70" spans="1:33" x14ac:dyDescent="0.2">
      <c r="A70" t="s">
        <v>105</v>
      </c>
      <c r="B70" t="s">
        <v>110</v>
      </c>
      <c r="C70" t="s">
        <v>395</v>
      </c>
      <c r="F70">
        <v>2140997</v>
      </c>
      <c r="G70">
        <v>10596312</v>
      </c>
      <c r="H70">
        <v>2944284</v>
      </c>
      <c r="I70">
        <v>3409990</v>
      </c>
      <c r="J70">
        <v>2581391</v>
      </c>
      <c r="K70">
        <v>959351</v>
      </c>
      <c r="L70">
        <v>337911</v>
      </c>
      <c r="M70">
        <v>3835881</v>
      </c>
      <c r="N70">
        <v>942045</v>
      </c>
      <c r="O70">
        <v>16055870</v>
      </c>
      <c r="P70">
        <v>186625</v>
      </c>
      <c r="Q70">
        <v>2496313</v>
      </c>
      <c r="R70">
        <v>440835</v>
      </c>
      <c r="S70">
        <v>1714246</v>
      </c>
      <c r="T70">
        <v>4326022</v>
      </c>
      <c r="U70">
        <v>352803</v>
      </c>
      <c r="V70">
        <v>787426</v>
      </c>
      <c r="W70">
        <v>1250295</v>
      </c>
      <c r="X70">
        <v>533075</v>
      </c>
      <c r="Y70">
        <v>4679292</v>
      </c>
      <c r="Z70">
        <v>42621776</v>
      </c>
      <c r="AA70">
        <v>6978295</v>
      </c>
      <c r="AB70">
        <v>11810</v>
      </c>
      <c r="AC70">
        <v>14173727</v>
      </c>
      <c r="AD70">
        <v>1657639</v>
      </c>
      <c r="AE70">
        <v>1086935</v>
      </c>
      <c r="AF70">
        <v>5784810</v>
      </c>
      <c r="AG70">
        <v>4601365</v>
      </c>
    </row>
    <row r="71" spans="1:33" x14ac:dyDescent="0.2">
      <c r="A71" t="s">
        <v>105</v>
      </c>
      <c r="B71" t="s">
        <v>115</v>
      </c>
      <c r="C71" t="s">
        <v>116</v>
      </c>
      <c r="F71">
        <v>258723</v>
      </c>
      <c r="G71">
        <v>2389467</v>
      </c>
      <c r="H71">
        <v>60733</v>
      </c>
      <c r="I71">
        <v>1496829</v>
      </c>
      <c r="J71">
        <v>-1258848</v>
      </c>
      <c r="K71">
        <v>154424</v>
      </c>
      <c r="L71">
        <v>0</v>
      </c>
      <c r="M71">
        <v>871382</v>
      </c>
      <c r="N71">
        <v>147389</v>
      </c>
      <c r="O71">
        <v>17283278</v>
      </c>
      <c r="P71">
        <v>345791</v>
      </c>
      <c r="Q71">
        <v>9349</v>
      </c>
      <c r="R71">
        <v>331749</v>
      </c>
      <c r="S71">
        <v>75267</v>
      </c>
      <c r="T71">
        <v>52911</v>
      </c>
      <c r="U71">
        <v>64036</v>
      </c>
      <c r="V71">
        <v>30309</v>
      </c>
      <c r="W71">
        <v>66934</v>
      </c>
      <c r="X71">
        <v>6541</v>
      </c>
      <c r="Y71">
        <v>112717</v>
      </c>
      <c r="Z71">
        <v>402206</v>
      </c>
      <c r="AA71">
        <v>1581566</v>
      </c>
      <c r="AB71">
        <v>29566</v>
      </c>
      <c r="AC71">
        <v>8056132</v>
      </c>
      <c r="AD71">
        <v>1577432</v>
      </c>
      <c r="AE71">
        <v>243865</v>
      </c>
      <c r="AF71">
        <v>884670</v>
      </c>
      <c r="AG71">
        <v>259603</v>
      </c>
    </row>
    <row r="72" spans="1:33" x14ac:dyDescent="0.2">
      <c r="A72" t="s">
        <v>105</v>
      </c>
      <c r="B72" t="s">
        <v>115</v>
      </c>
      <c r="C72" t="s">
        <v>117</v>
      </c>
      <c r="F72">
        <v>-3654627</v>
      </c>
      <c r="G72">
        <v>-23035684</v>
      </c>
      <c r="H72">
        <v>-15625431</v>
      </c>
      <c r="I72">
        <v>-2639228</v>
      </c>
      <c r="J72">
        <v>-1105538</v>
      </c>
      <c r="K72">
        <v>-6414214</v>
      </c>
      <c r="L72">
        <v>0</v>
      </c>
      <c r="M72">
        <v>-29922884</v>
      </c>
      <c r="N72">
        <v>-12629888</v>
      </c>
      <c r="O72">
        <v>-39850765</v>
      </c>
      <c r="P72">
        <v>-2051932</v>
      </c>
      <c r="Q72">
        <v>-1907058</v>
      </c>
      <c r="R72">
        <v>-7046878</v>
      </c>
      <c r="S72">
        <v>-3662105</v>
      </c>
      <c r="T72">
        <v>-795615</v>
      </c>
      <c r="U72">
        <v>-1718007</v>
      </c>
      <c r="V72">
        <v>-2033227</v>
      </c>
      <c r="W72">
        <v>-2003538</v>
      </c>
      <c r="X72">
        <v>-366182</v>
      </c>
      <c r="Y72">
        <v>-2843286</v>
      </c>
      <c r="Z72">
        <v>-5274396</v>
      </c>
      <c r="AA72">
        <v>-31442120</v>
      </c>
      <c r="AB72">
        <v>-192492</v>
      </c>
      <c r="AC72">
        <v>-29808947</v>
      </c>
      <c r="AD72">
        <v>-6159437</v>
      </c>
      <c r="AE72">
        <v>-12720678</v>
      </c>
      <c r="AF72">
        <v>-27087623</v>
      </c>
      <c r="AG72">
        <v>-13544617</v>
      </c>
    </row>
    <row r="73" spans="1:33" x14ac:dyDescent="0.2">
      <c r="A73" t="s">
        <v>105</v>
      </c>
      <c r="B73" t="s">
        <v>115</v>
      </c>
      <c r="C73" t="s">
        <v>118</v>
      </c>
      <c r="F73">
        <v>1063597</v>
      </c>
      <c r="G73">
        <v>23679972</v>
      </c>
      <c r="H73">
        <v>11331349</v>
      </c>
      <c r="I73">
        <v>1913932</v>
      </c>
      <c r="J73">
        <v>837241</v>
      </c>
      <c r="K73">
        <v>6026794</v>
      </c>
      <c r="L73">
        <v>0</v>
      </c>
      <c r="M73">
        <v>26809535</v>
      </c>
      <c r="N73">
        <v>10967533</v>
      </c>
      <c r="O73">
        <v>30203685</v>
      </c>
      <c r="P73">
        <v>2062796</v>
      </c>
      <c r="Q73">
        <v>1970785</v>
      </c>
      <c r="R73">
        <v>5475093</v>
      </c>
      <c r="S73">
        <v>4528649</v>
      </c>
      <c r="T73">
        <v>2834788</v>
      </c>
      <c r="U73">
        <v>1691778</v>
      </c>
      <c r="V73">
        <v>1414759</v>
      </c>
      <c r="W73">
        <v>2101015</v>
      </c>
      <c r="X73">
        <v>344015</v>
      </c>
      <c r="Y73">
        <v>3842707</v>
      </c>
      <c r="Z73">
        <v>22046164</v>
      </c>
      <c r="AA73">
        <v>15633613</v>
      </c>
      <c r="AB73">
        <v>262590</v>
      </c>
      <c r="AC73">
        <v>5472788</v>
      </c>
      <c r="AD73">
        <v>4152795</v>
      </c>
      <c r="AE73">
        <v>9254986</v>
      </c>
      <c r="AF73">
        <v>23068997</v>
      </c>
      <c r="AG73">
        <v>11772610</v>
      </c>
    </row>
    <row r="74" spans="1:33" x14ac:dyDescent="0.2">
      <c r="A74" t="s">
        <v>105</v>
      </c>
      <c r="B74" t="s">
        <v>115</v>
      </c>
      <c r="C74" t="s">
        <v>119</v>
      </c>
      <c r="F74">
        <v>6742163</v>
      </c>
      <c r="G74">
        <v>21545273</v>
      </c>
      <c r="H74">
        <v>9038176</v>
      </c>
      <c r="I74">
        <v>4709711</v>
      </c>
      <c r="J74">
        <v>-2019692</v>
      </c>
      <c r="K74">
        <v>1570916</v>
      </c>
      <c r="L74">
        <v>0</v>
      </c>
      <c r="M74">
        <v>7174196</v>
      </c>
      <c r="N74">
        <v>3413261</v>
      </c>
      <c r="O74">
        <v>14324753</v>
      </c>
      <c r="P74">
        <v>270248</v>
      </c>
      <c r="Q74">
        <v>2314485</v>
      </c>
      <c r="R74">
        <v>1607112</v>
      </c>
      <c r="S74">
        <v>1192063</v>
      </c>
      <c r="T74">
        <v>1434537</v>
      </c>
      <c r="U74">
        <v>530128</v>
      </c>
      <c r="V74">
        <v>622495</v>
      </c>
      <c r="W74">
        <v>1070685</v>
      </c>
      <c r="X74">
        <v>259995</v>
      </c>
      <c r="Y74">
        <v>6343919</v>
      </c>
      <c r="Z74">
        <v>13127061</v>
      </c>
      <c r="AA74">
        <v>30545360</v>
      </c>
      <c r="AB74">
        <v>22773</v>
      </c>
      <c r="AC74">
        <v>38132703</v>
      </c>
      <c r="AD74">
        <v>1238915</v>
      </c>
      <c r="AE74">
        <v>6356219</v>
      </c>
      <c r="AF74">
        <v>8164140</v>
      </c>
      <c r="AG74">
        <v>9953049</v>
      </c>
    </row>
    <row r="75" spans="1:33" x14ac:dyDescent="0.2">
      <c r="A75" t="s">
        <v>105</v>
      </c>
      <c r="B75" t="s">
        <v>115</v>
      </c>
      <c r="C75" t="s">
        <v>120</v>
      </c>
      <c r="F75">
        <v>-6740963</v>
      </c>
      <c r="G75">
        <v>-39997493</v>
      </c>
      <c r="H75">
        <v>-22669119</v>
      </c>
      <c r="I75">
        <v>-3828949</v>
      </c>
      <c r="J75">
        <v>-170816</v>
      </c>
      <c r="K75">
        <v>-5857880</v>
      </c>
      <c r="L75">
        <v>0</v>
      </c>
      <c r="M75">
        <v>-10902031</v>
      </c>
      <c r="N75">
        <v>-10685976</v>
      </c>
      <c r="O75">
        <v>-19191299</v>
      </c>
      <c r="P75">
        <v>-2796058</v>
      </c>
      <c r="Q75">
        <v>-1588722</v>
      </c>
      <c r="R75">
        <v>-3979513</v>
      </c>
      <c r="S75">
        <v>-2662954</v>
      </c>
      <c r="T75">
        <v>-1158569</v>
      </c>
      <c r="U75">
        <v>-1302625</v>
      </c>
      <c r="V75">
        <v>-2015510</v>
      </c>
      <c r="W75">
        <v>-1758706</v>
      </c>
      <c r="X75">
        <v>-113960</v>
      </c>
      <c r="Y75">
        <v>-6932043</v>
      </c>
      <c r="Z75">
        <v>-13163394</v>
      </c>
      <c r="AA75">
        <v>-67834397</v>
      </c>
      <c r="AB75">
        <v>-270333</v>
      </c>
      <c r="AC75">
        <v>-36261688</v>
      </c>
      <c r="AD75">
        <v>-996448</v>
      </c>
      <c r="AE75">
        <v>-8067311</v>
      </c>
      <c r="AF75">
        <v>-22375010</v>
      </c>
      <c r="AG75">
        <v>-14012999</v>
      </c>
    </row>
    <row r="76" spans="1:33" x14ac:dyDescent="0.2">
      <c r="A76" t="s">
        <v>105</v>
      </c>
      <c r="B76" t="s">
        <v>115</v>
      </c>
      <c r="C76" t="s">
        <v>121</v>
      </c>
      <c r="F76">
        <v>467781</v>
      </c>
      <c r="G76">
        <v>11758131</v>
      </c>
      <c r="H76">
        <v>1472808</v>
      </c>
      <c r="I76">
        <v>248766</v>
      </c>
      <c r="J76">
        <v>7705</v>
      </c>
      <c r="K76">
        <v>4549958</v>
      </c>
      <c r="L76">
        <v>0</v>
      </c>
      <c r="M76">
        <v>1858615</v>
      </c>
      <c r="N76">
        <v>3660513</v>
      </c>
      <c r="O76">
        <v>1326267</v>
      </c>
      <c r="P76">
        <v>845248</v>
      </c>
      <c r="Q76">
        <v>1275847</v>
      </c>
      <c r="R76">
        <v>196168</v>
      </c>
      <c r="S76">
        <v>1721190</v>
      </c>
      <c r="T76">
        <v>376381</v>
      </c>
      <c r="U76">
        <v>469586</v>
      </c>
      <c r="V76">
        <v>1289938</v>
      </c>
      <c r="W76">
        <v>1837429</v>
      </c>
      <c r="X76">
        <v>0</v>
      </c>
      <c r="Y76">
        <v>1668279</v>
      </c>
      <c r="Z76">
        <v>6432085</v>
      </c>
      <c r="AA76">
        <v>26894885</v>
      </c>
      <c r="AB76">
        <v>117227</v>
      </c>
      <c r="AC76">
        <v>281802</v>
      </c>
      <c r="AD76">
        <v>144014</v>
      </c>
      <c r="AE76">
        <v>1292677</v>
      </c>
      <c r="AF76">
        <v>12297762</v>
      </c>
      <c r="AG76">
        <v>4319312</v>
      </c>
    </row>
    <row r="77" spans="1:33" x14ac:dyDescent="0.2">
      <c r="A77" t="s">
        <v>105</v>
      </c>
      <c r="B77" t="s">
        <v>115</v>
      </c>
      <c r="C77" t="s">
        <v>122</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t="s">
        <v>105</v>
      </c>
      <c r="B78" t="s">
        <v>115</v>
      </c>
      <c r="C78" t="s">
        <v>123</v>
      </c>
      <c r="F78">
        <v>0</v>
      </c>
      <c r="G78">
        <v>0</v>
      </c>
      <c r="H78">
        <v>-653739</v>
      </c>
      <c r="I78">
        <v>-90601</v>
      </c>
      <c r="J78">
        <v>-108347</v>
      </c>
      <c r="K78">
        <v>0</v>
      </c>
      <c r="L78">
        <v>0</v>
      </c>
      <c r="M78">
        <v>0</v>
      </c>
      <c r="N78">
        <v>13504</v>
      </c>
      <c r="O78">
        <v>0</v>
      </c>
      <c r="P78">
        <v>0</v>
      </c>
      <c r="Q78">
        <v>-300000</v>
      </c>
      <c r="R78">
        <v>-400000</v>
      </c>
      <c r="S78">
        <v>0</v>
      </c>
      <c r="T78">
        <v>0</v>
      </c>
      <c r="U78">
        <v>-10113</v>
      </c>
      <c r="V78">
        <v>0</v>
      </c>
      <c r="W78">
        <v>0</v>
      </c>
      <c r="X78">
        <v>-8050</v>
      </c>
      <c r="Y78">
        <v>122999</v>
      </c>
      <c r="Z78">
        <v>0</v>
      </c>
      <c r="AA78">
        <v>0</v>
      </c>
      <c r="AB78">
        <v>-631</v>
      </c>
      <c r="AC78">
        <v>0</v>
      </c>
      <c r="AD78">
        <v>0</v>
      </c>
      <c r="AE78">
        <v>0</v>
      </c>
      <c r="AF78">
        <v>0</v>
      </c>
      <c r="AG78">
        <v>-25178</v>
      </c>
    </row>
    <row r="79" spans="1:33" x14ac:dyDescent="0.2">
      <c r="A79" t="s">
        <v>105</v>
      </c>
      <c r="B79" t="s">
        <v>115</v>
      </c>
      <c r="C79" t="s">
        <v>124</v>
      </c>
      <c r="F79">
        <v>0</v>
      </c>
      <c r="G79">
        <v>933532</v>
      </c>
      <c r="H79">
        <v>0</v>
      </c>
      <c r="I79">
        <v>0</v>
      </c>
      <c r="J79">
        <v>0</v>
      </c>
      <c r="K79">
        <v>0</v>
      </c>
      <c r="L79">
        <v>0</v>
      </c>
      <c r="M79">
        <v>0</v>
      </c>
      <c r="N79">
        <v>0</v>
      </c>
      <c r="O79">
        <v>0</v>
      </c>
      <c r="P79">
        <v>0</v>
      </c>
      <c r="Q79">
        <v>677036</v>
      </c>
      <c r="R79">
        <v>2108257</v>
      </c>
      <c r="S79">
        <v>0</v>
      </c>
      <c r="T79">
        <v>0</v>
      </c>
      <c r="U79">
        <v>0</v>
      </c>
      <c r="V79">
        <v>0</v>
      </c>
      <c r="W79">
        <v>0</v>
      </c>
      <c r="X79">
        <v>0</v>
      </c>
      <c r="Y79">
        <v>0</v>
      </c>
      <c r="Z79">
        <v>0</v>
      </c>
      <c r="AA79">
        <v>0</v>
      </c>
      <c r="AB79">
        <v>586</v>
      </c>
      <c r="AC79">
        <v>0</v>
      </c>
      <c r="AD79">
        <v>221403</v>
      </c>
      <c r="AE79">
        <v>0</v>
      </c>
      <c r="AF79">
        <v>310020</v>
      </c>
      <c r="AG79">
        <v>0</v>
      </c>
    </row>
    <row r="80" spans="1:33" x14ac:dyDescent="0.2">
      <c r="A80" t="s">
        <v>105</v>
      </c>
      <c r="B80" t="s">
        <v>115</v>
      </c>
      <c r="C80" t="s">
        <v>125</v>
      </c>
      <c r="F80">
        <v>0</v>
      </c>
      <c r="G80">
        <v>0</v>
      </c>
      <c r="H80">
        <v>0</v>
      </c>
      <c r="I80">
        <v>0</v>
      </c>
      <c r="J80">
        <v>0</v>
      </c>
      <c r="K80">
        <v>0</v>
      </c>
      <c r="L80">
        <v>0</v>
      </c>
      <c r="M80">
        <v>0</v>
      </c>
      <c r="N80">
        <v>0</v>
      </c>
      <c r="O80">
        <v>0</v>
      </c>
      <c r="P80">
        <v>0</v>
      </c>
      <c r="Q80">
        <v>0</v>
      </c>
      <c r="R80">
        <v>0</v>
      </c>
      <c r="S80">
        <v>0</v>
      </c>
      <c r="T80">
        <v>0</v>
      </c>
      <c r="U80">
        <v>0</v>
      </c>
      <c r="V80">
        <v>0</v>
      </c>
      <c r="W80">
        <v>0</v>
      </c>
      <c r="X80">
        <v>0</v>
      </c>
      <c r="Y80">
        <v>0</v>
      </c>
      <c r="Z80">
        <v>-57695</v>
      </c>
      <c r="AA80">
        <v>-120377</v>
      </c>
      <c r="AB80">
        <v>0</v>
      </c>
      <c r="AC80">
        <v>0</v>
      </c>
      <c r="AD80">
        <v>0</v>
      </c>
      <c r="AE80">
        <v>0</v>
      </c>
      <c r="AF80">
        <v>-1032866</v>
      </c>
      <c r="AG80">
        <v>0</v>
      </c>
    </row>
    <row r="81" spans="1:33" x14ac:dyDescent="0.2">
      <c r="A81" t="s">
        <v>105</v>
      </c>
      <c r="B81" t="s">
        <v>115</v>
      </c>
      <c r="C81" t="s">
        <v>126</v>
      </c>
      <c r="F81">
        <v>0</v>
      </c>
      <c r="G81">
        <v>0</v>
      </c>
      <c r="H81">
        <v>0</v>
      </c>
      <c r="I81">
        <v>0</v>
      </c>
      <c r="J81">
        <v>0</v>
      </c>
      <c r="K81">
        <v>0</v>
      </c>
      <c r="L81">
        <v>0</v>
      </c>
      <c r="M81">
        <v>0</v>
      </c>
      <c r="N81">
        <v>0</v>
      </c>
      <c r="O81">
        <v>0</v>
      </c>
      <c r="P81">
        <v>0</v>
      </c>
      <c r="Q81">
        <v>0</v>
      </c>
      <c r="R81">
        <v>0</v>
      </c>
      <c r="S81">
        <v>0</v>
      </c>
      <c r="T81">
        <v>0</v>
      </c>
      <c r="U81">
        <v>0</v>
      </c>
      <c r="V81">
        <v>0</v>
      </c>
      <c r="W81">
        <v>0</v>
      </c>
      <c r="X81">
        <v>0</v>
      </c>
      <c r="Y81">
        <v>0</v>
      </c>
      <c r="Z81">
        <v>56431</v>
      </c>
      <c r="AA81">
        <v>104866</v>
      </c>
      <c r="AB81">
        <v>0</v>
      </c>
      <c r="AC81">
        <v>0</v>
      </c>
      <c r="AD81">
        <v>0</v>
      </c>
      <c r="AE81">
        <v>0</v>
      </c>
      <c r="AF81">
        <v>0</v>
      </c>
      <c r="AG81">
        <v>0</v>
      </c>
    </row>
    <row r="82" spans="1:33" x14ac:dyDescent="0.2">
      <c r="A82" t="s">
        <v>105</v>
      </c>
      <c r="B82" t="s">
        <v>115</v>
      </c>
      <c r="C82" t="s">
        <v>127</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
      <c r="A83" t="s">
        <v>105</v>
      </c>
      <c r="B83" t="s">
        <v>115</v>
      </c>
      <c r="C83" t="s">
        <v>128</v>
      </c>
      <c r="F83">
        <v>0</v>
      </c>
      <c r="G83">
        <v>0</v>
      </c>
      <c r="H83">
        <v>0</v>
      </c>
      <c r="I83">
        <v>0</v>
      </c>
      <c r="J83">
        <v>0</v>
      </c>
      <c r="K83">
        <v>0</v>
      </c>
      <c r="L83">
        <v>0</v>
      </c>
      <c r="M83">
        <v>-613</v>
      </c>
      <c r="N83">
        <v>0</v>
      </c>
      <c r="O83">
        <v>0</v>
      </c>
      <c r="P83">
        <v>0</v>
      </c>
      <c r="Q83">
        <v>0</v>
      </c>
      <c r="R83">
        <v>0</v>
      </c>
      <c r="S83">
        <v>0</v>
      </c>
      <c r="T83">
        <v>0</v>
      </c>
      <c r="U83">
        <v>0</v>
      </c>
      <c r="V83">
        <v>0</v>
      </c>
      <c r="W83">
        <v>0</v>
      </c>
      <c r="X83">
        <v>0</v>
      </c>
      <c r="Y83">
        <v>0</v>
      </c>
      <c r="Z83">
        <v>0</v>
      </c>
      <c r="AA83">
        <v>0</v>
      </c>
      <c r="AB83">
        <v>0</v>
      </c>
      <c r="AC83">
        <v>0</v>
      </c>
      <c r="AD83">
        <v>0</v>
      </c>
      <c r="AE83">
        <v>0</v>
      </c>
      <c r="AF83">
        <v>-19992</v>
      </c>
      <c r="AG83">
        <v>0</v>
      </c>
    </row>
    <row r="84" spans="1:33" x14ac:dyDescent="0.2">
      <c r="A84" t="s">
        <v>105</v>
      </c>
      <c r="B84" t="s">
        <v>115</v>
      </c>
      <c r="C84" t="s">
        <v>129</v>
      </c>
      <c r="F84">
        <v>0</v>
      </c>
      <c r="G84">
        <v>0</v>
      </c>
      <c r="H84">
        <v>0</v>
      </c>
      <c r="I84">
        <v>0</v>
      </c>
      <c r="J84">
        <v>0</v>
      </c>
      <c r="K84">
        <v>-21250</v>
      </c>
      <c r="L84">
        <v>0</v>
      </c>
      <c r="M84">
        <v>-27082</v>
      </c>
      <c r="N84">
        <v>0</v>
      </c>
      <c r="O84">
        <v>-21452</v>
      </c>
      <c r="P84">
        <v>0</v>
      </c>
      <c r="Q84">
        <v>0</v>
      </c>
      <c r="R84">
        <v>0</v>
      </c>
      <c r="S84">
        <v>-55000</v>
      </c>
      <c r="T84">
        <v>0</v>
      </c>
      <c r="U84">
        <v>0</v>
      </c>
      <c r="V84">
        <v>0</v>
      </c>
      <c r="W84">
        <v>0</v>
      </c>
      <c r="X84">
        <v>0</v>
      </c>
      <c r="Y84">
        <v>0</v>
      </c>
      <c r="Z84">
        <v>0</v>
      </c>
      <c r="AA84">
        <v>0</v>
      </c>
      <c r="AB84">
        <v>0</v>
      </c>
      <c r="AC84">
        <v>0</v>
      </c>
      <c r="AD84">
        <v>-17841</v>
      </c>
      <c r="AE84">
        <v>0</v>
      </c>
      <c r="AF84">
        <v>0</v>
      </c>
      <c r="AG84">
        <v>0</v>
      </c>
    </row>
    <row r="85" spans="1:33" x14ac:dyDescent="0.2">
      <c r="A85" t="s">
        <v>105</v>
      </c>
      <c r="B85" t="s">
        <v>115</v>
      </c>
      <c r="C85" t="s">
        <v>130</v>
      </c>
      <c r="F85">
        <v>0</v>
      </c>
      <c r="G85">
        <v>457962</v>
      </c>
      <c r="H85">
        <v>38925</v>
      </c>
      <c r="I85">
        <v>6575</v>
      </c>
      <c r="J85">
        <v>0</v>
      </c>
      <c r="K85">
        <v>0</v>
      </c>
      <c r="L85">
        <v>0</v>
      </c>
      <c r="M85">
        <v>0</v>
      </c>
      <c r="N85">
        <v>0</v>
      </c>
      <c r="O85">
        <v>0</v>
      </c>
      <c r="P85">
        <v>0</v>
      </c>
      <c r="Q85">
        <v>0</v>
      </c>
      <c r="R85">
        <v>0</v>
      </c>
      <c r="S85">
        <v>0</v>
      </c>
      <c r="T85">
        <v>0</v>
      </c>
      <c r="U85">
        <v>0</v>
      </c>
      <c r="V85">
        <v>0</v>
      </c>
      <c r="W85">
        <v>0</v>
      </c>
      <c r="X85">
        <v>0</v>
      </c>
      <c r="Y85">
        <v>0</v>
      </c>
      <c r="Z85">
        <v>0</v>
      </c>
      <c r="AA85">
        <v>0</v>
      </c>
      <c r="AB85">
        <v>0</v>
      </c>
      <c r="AC85">
        <v>116724</v>
      </c>
      <c r="AD85">
        <v>0</v>
      </c>
      <c r="AE85">
        <v>0</v>
      </c>
      <c r="AF85">
        <v>0</v>
      </c>
      <c r="AG85">
        <v>0</v>
      </c>
    </row>
    <row r="86" spans="1:33" x14ac:dyDescent="0.2">
      <c r="A86" t="s">
        <v>105</v>
      </c>
      <c r="B86" t="s">
        <v>115</v>
      </c>
      <c r="C86" t="s">
        <v>394</v>
      </c>
      <c r="F86">
        <v>-1863326</v>
      </c>
      <c r="G86">
        <v>-2268838</v>
      </c>
      <c r="H86">
        <v>-17006298</v>
      </c>
      <c r="I86">
        <v>1817035</v>
      </c>
      <c r="J86">
        <v>-3818295</v>
      </c>
      <c r="K86">
        <v>8748</v>
      </c>
      <c r="L86">
        <v>0</v>
      </c>
      <c r="M86">
        <v>-4138882</v>
      </c>
      <c r="N86">
        <v>-5113664</v>
      </c>
      <c r="O86">
        <v>4074467</v>
      </c>
      <c r="P86">
        <v>-1323907</v>
      </c>
      <c r="Q86">
        <v>2451723</v>
      </c>
      <c r="R86">
        <v>-1708012</v>
      </c>
      <c r="S86">
        <v>1137110</v>
      </c>
      <c r="T86">
        <v>2744433</v>
      </c>
      <c r="U86">
        <v>-275217</v>
      </c>
      <c r="V86">
        <v>-691236</v>
      </c>
      <c r="W86">
        <v>1313819</v>
      </c>
      <c r="X86">
        <v>122359</v>
      </c>
      <c r="Y86">
        <v>2315291</v>
      </c>
      <c r="Z86">
        <v>23568462</v>
      </c>
      <c r="AA86">
        <v>-24636603</v>
      </c>
      <c r="AB86">
        <v>-30715</v>
      </c>
      <c r="AC86">
        <v>-14010485</v>
      </c>
      <c r="AD86">
        <v>160834</v>
      </c>
      <c r="AE86">
        <v>-3640242</v>
      </c>
      <c r="AF86">
        <v>-5789901</v>
      </c>
      <c r="AG86">
        <v>-1278218</v>
      </c>
    </row>
    <row r="87" spans="1:33" x14ac:dyDescent="0.2">
      <c r="A87" t="s">
        <v>105</v>
      </c>
      <c r="B87" t="s">
        <v>115</v>
      </c>
      <c r="C87" t="s">
        <v>132</v>
      </c>
      <c r="F87">
        <v>1439679</v>
      </c>
      <c r="G87">
        <v>1732067</v>
      </c>
      <c r="H87">
        <v>9984607</v>
      </c>
      <c r="I87">
        <v>1649980</v>
      </c>
      <c r="J87">
        <v>-3677785</v>
      </c>
      <c r="K87">
        <v>878250</v>
      </c>
      <c r="L87">
        <v>-10246</v>
      </c>
      <c r="M87">
        <v>710765</v>
      </c>
      <c r="N87">
        <v>232702</v>
      </c>
      <c r="O87">
        <v>11843572</v>
      </c>
      <c r="P87">
        <v>66651</v>
      </c>
      <c r="Q87">
        <v>199938</v>
      </c>
      <c r="R87">
        <v>-221120</v>
      </c>
      <c r="S87">
        <v>302793</v>
      </c>
      <c r="T87">
        <v>827915</v>
      </c>
      <c r="U87">
        <v>13465</v>
      </c>
      <c r="V87">
        <v>264377</v>
      </c>
      <c r="W87">
        <v>115632</v>
      </c>
      <c r="X87">
        <v>-25103</v>
      </c>
      <c r="Y87">
        <v>473209</v>
      </c>
      <c r="Z87">
        <v>7233006</v>
      </c>
      <c r="AA87">
        <v>-3140362</v>
      </c>
      <c r="AB87">
        <v>33380</v>
      </c>
      <c r="AC87">
        <v>505518</v>
      </c>
      <c r="AD87">
        <v>-55311</v>
      </c>
      <c r="AE87">
        <v>-486702</v>
      </c>
      <c r="AF87">
        <v>-1560895</v>
      </c>
      <c r="AG87">
        <v>-1510847</v>
      </c>
    </row>
    <row r="88" spans="1:33" x14ac:dyDescent="0.2">
      <c r="A88" t="s">
        <v>105</v>
      </c>
      <c r="B88" t="s">
        <v>115</v>
      </c>
      <c r="C88" t="s">
        <v>133</v>
      </c>
      <c r="F88">
        <v>-16726</v>
      </c>
      <c r="G88">
        <v>-22452</v>
      </c>
      <c r="H88">
        <v>0</v>
      </c>
      <c r="I88">
        <v>0</v>
      </c>
      <c r="J88">
        <v>0</v>
      </c>
      <c r="K88">
        <v>7881</v>
      </c>
      <c r="L88">
        <v>0</v>
      </c>
      <c r="M88">
        <v>17300</v>
      </c>
      <c r="N88">
        <v>27753</v>
      </c>
      <c r="O88">
        <v>0</v>
      </c>
      <c r="P88">
        <v>-2165</v>
      </c>
      <c r="Q88">
        <v>0</v>
      </c>
      <c r="R88">
        <v>0</v>
      </c>
      <c r="S88">
        <v>0</v>
      </c>
      <c r="T88">
        <v>-40107</v>
      </c>
      <c r="U88">
        <v>6447</v>
      </c>
      <c r="V88">
        <v>0</v>
      </c>
      <c r="W88">
        <v>1386</v>
      </c>
      <c r="X88">
        <v>0</v>
      </c>
      <c r="Y88">
        <v>0</v>
      </c>
      <c r="Z88">
        <v>-152362</v>
      </c>
      <c r="AA88">
        <v>-927145</v>
      </c>
      <c r="AB88">
        <v>-178</v>
      </c>
      <c r="AC88">
        <v>-444932</v>
      </c>
      <c r="AD88">
        <v>0</v>
      </c>
      <c r="AE88">
        <v>17211</v>
      </c>
      <c r="AF88">
        <v>-191437</v>
      </c>
      <c r="AG88">
        <v>-143076</v>
      </c>
    </row>
    <row r="89" spans="1:33" x14ac:dyDescent="0.2">
      <c r="A89" t="s">
        <v>105</v>
      </c>
      <c r="B89" t="s">
        <v>115</v>
      </c>
      <c r="C89" t="s">
        <v>134</v>
      </c>
      <c r="F89">
        <v>2693709</v>
      </c>
      <c r="G89">
        <v>4684254</v>
      </c>
      <c r="H89">
        <v>811146</v>
      </c>
      <c r="I89">
        <v>173487</v>
      </c>
      <c r="J89">
        <v>4036832</v>
      </c>
      <c r="K89">
        <v>791229</v>
      </c>
      <c r="L89">
        <v>12497</v>
      </c>
      <c r="M89">
        <v>645839</v>
      </c>
      <c r="N89">
        <v>1526133</v>
      </c>
      <c r="O89">
        <v>5331352</v>
      </c>
      <c r="P89">
        <v>64407</v>
      </c>
      <c r="Q89">
        <v>278739</v>
      </c>
      <c r="R89">
        <v>308719</v>
      </c>
      <c r="S89">
        <v>969771</v>
      </c>
      <c r="T89">
        <v>1362294</v>
      </c>
      <c r="U89">
        <v>450081</v>
      </c>
      <c r="V89">
        <v>200695</v>
      </c>
      <c r="W89">
        <v>355104</v>
      </c>
      <c r="X89">
        <v>111714</v>
      </c>
      <c r="Y89">
        <v>60159</v>
      </c>
      <c r="Z89">
        <v>7526547</v>
      </c>
      <c r="AA89">
        <v>32807293</v>
      </c>
      <c r="AB89">
        <v>13961</v>
      </c>
      <c r="AC89">
        <v>4811471</v>
      </c>
      <c r="AD89">
        <v>463442</v>
      </c>
      <c r="AE89">
        <v>856888</v>
      </c>
      <c r="AF89">
        <v>4780697</v>
      </c>
      <c r="AG89">
        <v>1924557</v>
      </c>
    </row>
    <row r="90" spans="1:33" x14ac:dyDescent="0.2">
      <c r="A90" t="s">
        <v>105</v>
      </c>
      <c r="B90" t="s">
        <v>115</v>
      </c>
      <c r="C90" t="s">
        <v>135</v>
      </c>
      <c r="F90">
        <v>4116663</v>
      </c>
      <c r="G90">
        <v>6393870</v>
      </c>
      <c r="H90">
        <v>10795754</v>
      </c>
      <c r="I90">
        <v>1823467</v>
      </c>
      <c r="J90">
        <v>359047</v>
      </c>
      <c r="K90">
        <v>1677360</v>
      </c>
      <c r="L90">
        <v>2251</v>
      </c>
      <c r="M90">
        <v>1373904</v>
      </c>
      <c r="N90">
        <v>1786588</v>
      </c>
      <c r="O90">
        <v>17174924</v>
      </c>
      <c r="P90">
        <v>128893</v>
      </c>
      <c r="Q90">
        <v>478676</v>
      </c>
      <c r="R90">
        <v>87599</v>
      </c>
      <c r="S90">
        <v>1272564</v>
      </c>
      <c r="T90">
        <v>2150103</v>
      </c>
      <c r="U90">
        <v>469993</v>
      </c>
      <c r="V90">
        <v>465071</v>
      </c>
      <c r="W90">
        <v>472122</v>
      </c>
      <c r="X90">
        <v>86611</v>
      </c>
      <c r="Y90">
        <v>533368</v>
      </c>
      <c r="Z90">
        <v>14607190</v>
      </c>
      <c r="AA90">
        <v>28739787</v>
      </c>
      <c r="AB90">
        <v>47163</v>
      </c>
      <c r="AC90">
        <v>4872057</v>
      </c>
      <c r="AD90">
        <v>408131</v>
      </c>
      <c r="AE90">
        <v>387397</v>
      </c>
      <c r="AF90">
        <v>3028365</v>
      </c>
      <c r="AG90">
        <v>270634</v>
      </c>
    </row>
    <row r="91" spans="1:33" x14ac:dyDescent="0.2">
      <c r="A91" t="s">
        <v>136</v>
      </c>
      <c r="B91" t="s">
        <v>137</v>
      </c>
      <c r="F91">
        <v>7</v>
      </c>
      <c r="G91">
        <v>5.2</v>
      </c>
      <c r="H91">
        <v>6.1</v>
      </c>
      <c r="I91">
        <v>6.1</v>
      </c>
      <c r="J91">
        <v>4.3</v>
      </c>
      <c r="K91">
        <v>4.2</v>
      </c>
      <c r="L91">
        <v>-36.5</v>
      </c>
      <c r="M91">
        <v>5.3</v>
      </c>
      <c r="N91">
        <v>3</v>
      </c>
      <c r="O91">
        <v>5.8</v>
      </c>
      <c r="P91">
        <v>4.8</v>
      </c>
      <c r="Q91">
        <v>4.5999999999999996</v>
      </c>
      <c r="R91">
        <v>3.3</v>
      </c>
      <c r="S91">
        <v>5.9</v>
      </c>
      <c r="T91">
        <v>7.2</v>
      </c>
      <c r="U91">
        <v>5.7</v>
      </c>
      <c r="V91">
        <v>3.4</v>
      </c>
      <c r="W91">
        <v>7.2</v>
      </c>
      <c r="X91">
        <v>4.9000000000000004</v>
      </c>
      <c r="Y91">
        <v>4.3</v>
      </c>
      <c r="Z91">
        <v>6.6</v>
      </c>
      <c r="AA91">
        <v>5.2</v>
      </c>
      <c r="AB91">
        <v>5.2</v>
      </c>
      <c r="AC91">
        <v>5.7</v>
      </c>
      <c r="AD91">
        <v>6</v>
      </c>
      <c r="AE91">
        <v>3.6</v>
      </c>
      <c r="AF91">
        <v>5.2</v>
      </c>
      <c r="AG91">
        <v>5.3</v>
      </c>
    </row>
    <row r="92" spans="1:33" x14ac:dyDescent="0.2">
      <c r="A92" t="s">
        <v>136</v>
      </c>
      <c r="B92" t="s">
        <v>138</v>
      </c>
      <c r="F92">
        <v>5</v>
      </c>
      <c r="G92">
        <v>4.9000000000000004</v>
      </c>
      <c r="H92">
        <v>4.5999999999999996</v>
      </c>
      <c r="I92">
        <v>4.5999999999999996</v>
      </c>
      <c r="J92">
        <v>4</v>
      </c>
      <c r="K92">
        <v>5.4</v>
      </c>
      <c r="L92">
        <v>-25.6</v>
      </c>
      <c r="M92">
        <v>5.2</v>
      </c>
      <c r="N92">
        <v>4.2</v>
      </c>
      <c r="O92">
        <v>5.4</v>
      </c>
      <c r="P92">
        <v>5.3</v>
      </c>
      <c r="Q92">
        <v>4.3</v>
      </c>
      <c r="R92">
        <v>4.2</v>
      </c>
      <c r="S92">
        <v>4.5</v>
      </c>
      <c r="T92">
        <v>5.5</v>
      </c>
      <c r="U92">
        <v>4.0999999999999996</v>
      </c>
      <c r="V92">
        <v>5.3</v>
      </c>
      <c r="W92">
        <v>5.2</v>
      </c>
      <c r="X92">
        <v>4.4000000000000004</v>
      </c>
      <c r="Y92">
        <v>4</v>
      </c>
      <c r="Z92">
        <v>5.6</v>
      </c>
      <c r="AA92">
        <v>5.7</v>
      </c>
      <c r="AB92">
        <v>5.3</v>
      </c>
      <c r="AC92">
        <v>5.9</v>
      </c>
      <c r="AD92">
        <v>5</v>
      </c>
      <c r="AE92">
        <v>5</v>
      </c>
      <c r="AF92">
        <v>4</v>
      </c>
      <c r="AG92">
        <v>4.9000000000000004</v>
      </c>
    </row>
    <row r="93" spans="1:33" x14ac:dyDescent="0.2">
      <c r="A93" t="s">
        <v>136</v>
      </c>
      <c r="B93" t="s">
        <v>139</v>
      </c>
      <c r="F93">
        <v>1</v>
      </c>
      <c r="G93">
        <v>0.5</v>
      </c>
      <c r="H93">
        <v>2.2000000000000002</v>
      </c>
      <c r="I93">
        <v>2.2000000000000002</v>
      </c>
      <c r="J93">
        <v>0</v>
      </c>
      <c r="K93">
        <v>0.9</v>
      </c>
      <c r="L93">
        <v>-19.2</v>
      </c>
      <c r="M93">
        <v>0.9</v>
      </c>
      <c r="N93">
        <v>1.7</v>
      </c>
      <c r="O93">
        <v>0.5</v>
      </c>
      <c r="P93">
        <v>0.1</v>
      </c>
      <c r="Q93">
        <v>3.7</v>
      </c>
      <c r="R93">
        <v>2.5</v>
      </c>
      <c r="S93">
        <v>2.2999999999999998</v>
      </c>
      <c r="T93">
        <v>1.1000000000000001</v>
      </c>
      <c r="U93">
        <v>2.2000000000000002</v>
      </c>
      <c r="V93">
        <v>3.8</v>
      </c>
      <c r="W93">
        <v>6</v>
      </c>
      <c r="X93">
        <v>2.2999999999999998</v>
      </c>
      <c r="Y93">
        <v>3.5</v>
      </c>
      <c r="Z93">
        <v>1.4</v>
      </c>
      <c r="AA93">
        <v>1.4</v>
      </c>
      <c r="AB93">
        <v>1.5</v>
      </c>
      <c r="AC93">
        <v>1.7</v>
      </c>
      <c r="AD93">
        <v>2</v>
      </c>
      <c r="AE93">
        <v>-1</v>
      </c>
      <c r="AF93">
        <v>1.2</v>
      </c>
      <c r="AG93">
        <v>2.8</v>
      </c>
    </row>
    <row r="94" spans="1:33" x14ac:dyDescent="0.2">
      <c r="A94" t="s">
        <v>136</v>
      </c>
      <c r="B94" t="s">
        <v>140</v>
      </c>
      <c r="F94">
        <v>32</v>
      </c>
      <c r="G94">
        <v>35</v>
      </c>
      <c r="H94">
        <v>22.4</v>
      </c>
      <c r="I94">
        <v>22.4</v>
      </c>
      <c r="J94">
        <v>26.3</v>
      </c>
      <c r="K94">
        <v>22.3</v>
      </c>
      <c r="L94">
        <v>0</v>
      </c>
      <c r="M94">
        <v>34</v>
      </c>
      <c r="N94">
        <v>22.1</v>
      </c>
      <c r="O94">
        <v>38</v>
      </c>
      <c r="P94">
        <v>30</v>
      </c>
      <c r="Q94">
        <v>3.6</v>
      </c>
      <c r="R94">
        <v>27.7</v>
      </c>
      <c r="S94">
        <v>34.200000000000003</v>
      </c>
      <c r="T94">
        <v>48.1</v>
      </c>
      <c r="U94">
        <v>25</v>
      </c>
      <c r="V94">
        <v>25.5</v>
      </c>
      <c r="W94">
        <v>10.1</v>
      </c>
      <c r="X94">
        <v>24.7</v>
      </c>
      <c r="Y94">
        <v>10.9</v>
      </c>
      <c r="Z94">
        <v>46.2</v>
      </c>
      <c r="AA94">
        <v>30.9</v>
      </c>
      <c r="AB94">
        <v>30.5</v>
      </c>
      <c r="AC94">
        <v>43.6</v>
      </c>
      <c r="AD94">
        <v>40</v>
      </c>
      <c r="AE94">
        <v>27.5</v>
      </c>
      <c r="AF94">
        <v>34.200000000000003</v>
      </c>
      <c r="AG94">
        <v>31.1</v>
      </c>
    </row>
    <row r="95" spans="1:33" x14ac:dyDescent="0.2">
      <c r="A95" t="s">
        <v>136</v>
      </c>
      <c r="B95" t="s">
        <v>141</v>
      </c>
      <c r="F95">
        <v>45</v>
      </c>
      <c r="G95">
        <v>55.8</v>
      </c>
      <c r="H95">
        <v>56.7</v>
      </c>
      <c r="I95">
        <v>56.7</v>
      </c>
      <c r="J95">
        <v>63.5</v>
      </c>
      <c r="K95">
        <v>38.9</v>
      </c>
      <c r="L95">
        <v>0</v>
      </c>
      <c r="M95">
        <v>51</v>
      </c>
      <c r="N95">
        <v>52.3</v>
      </c>
      <c r="O95">
        <v>44.6</v>
      </c>
      <c r="P95">
        <v>62.5</v>
      </c>
      <c r="Q95">
        <v>70.599999999999994</v>
      </c>
      <c r="R95">
        <v>51.2</v>
      </c>
      <c r="S95">
        <v>51.6</v>
      </c>
      <c r="T95">
        <v>40.4</v>
      </c>
      <c r="U95">
        <v>61.4</v>
      </c>
      <c r="V95">
        <v>62.2</v>
      </c>
      <c r="W95">
        <v>71.099999999999994</v>
      </c>
      <c r="X95">
        <v>68.5</v>
      </c>
      <c r="Y95">
        <v>45.7</v>
      </c>
      <c r="Z95">
        <v>32.6</v>
      </c>
      <c r="AA95">
        <v>38.4</v>
      </c>
      <c r="AB95">
        <v>65.2</v>
      </c>
      <c r="AC95">
        <v>34.5</v>
      </c>
      <c r="AD95">
        <v>42</v>
      </c>
      <c r="AE95">
        <v>36.4</v>
      </c>
      <c r="AF95">
        <v>50.5</v>
      </c>
      <c r="AG95">
        <v>60.1</v>
      </c>
    </row>
    <row r="96" spans="1:33" x14ac:dyDescent="0.2">
      <c r="A96" t="s">
        <v>136</v>
      </c>
      <c r="B96" t="s">
        <v>142</v>
      </c>
      <c r="F96">
        <v>6</v>
      </c>
      <c r="G96">
        <v>6.8</v>
      </c>
      <c r="H96">
        <v>8.3000000000000007</v>
      </c>
      <c r="I96">
        <v>8.3000000000000007</v>
      </c>
      <c r="J96">
        <v>1.9</v>
      </c>
      <c r="K96">
        <v>16.7</v>
      </c>
      <c r="L96">
        <v>0</v>
      </c>
      <c r="M96">
        <v>11.1</v>
      </c>
      <c r="N96">
        <v>9</v>
      </c>
      <c r="O96">
        <v>8.6</v>
      </c>
      <c r="P96">
        <v>6.1</v>
      </c>
      <c r="Q96">
        <v>0.8</v>
      </c>
      <c r="R96">
        <v>5.2</v>
      </c>
      <c r="S96">
        <v>4.2</v>
      </c>
      <c r="T96">
        <v>2.7</v>
      </c>
      <c r="U96">
        <v>5.0999999999999996</v>
      </c>
      <c r="V96">
        <v>4.5999999999999996</v>
      </c>
      <c r="W96">
        <v>13.7</v>
      </c>
      <c r="X96">
        <v>0</v>
      </c>
      <c r="Y96">
        <v>0.7</v>
      </c>
      <c r="Z96">
        <v>4.7</v>
      </c>
      <c r="AA96">
        <v>5</v>
      </c>
      <c r="AB96">
        <v>4.3</v>
      </c>
      <c r="AC96">
        <v>6.9</v>
      </c>
      <c r="AD96">
        <v>16</v>
      </c>
      <c r="AE96">
        <v>13.3</v>
      </c>
      <c r="AF96">
        <v>10.7</v>
      </c>
      <c r="AG96">
        <v>7.3</v>
      </c>
    </row>
    <row r="97" spans="1:33" x14ac:dyDescent="0.2">
      <c r="A97" t="s">
        <v>136</v>
      </c>
      <c r="B97" t="s">
        <v>143</v>
      </c>
      <c r="F97">
        <v>18</v>
      </c>
      <c r="G97">
        <v>2.2000000000000002</v>
      </c>
      <c r="H97">
        <v>11.7</v>
      </c>
      <c r="I97">
        <v>11.7</v>
      </c>
      <c r="J97">
        <v>6.8</v>
      </c>
      <c r="K97">
        <v>22</v>
      </c>
      <c r="L97">
        <v>0</v>
      </c>
      <c r="M97">
        <v>3.9</v>
      </c>
      <c r="N97">
        <v>16.5</v>
      </c>
      <c r="O97">
        <v>8.8000000000000007</v>
      </c>
      <c r="P97">
        <v>1.5</v>
      </c>
      <c r="Q97">
        <v>5.6</v>
      </c>
      <c r="R97">
        <v>9</v>
      </c>
      <c r="S97">
        <v>9.8000000000000007</v>
      </c>
      <c r="T97">
        <v>8.8000000000000007</v>
      </c>
      <c r="U97">
        <v>6.1</v>
      </c>
      <c r="V97">
        <v>7.8</v>
      </c>
      <c r="W97">
        <v>5.0999999999999996</v>
      </c>
      <c r="X97">
        <v>6.6</v>
      </c>
      <c r="Y97">
        <v>42.6</v>
      </c>
      <c r="Z97">
        <v>16.5</v>
      </c>
      <c r="AA97">
        <v>25.7</v>
      </c>
      <c r="AB97">
        <v>0</v>
      </c>
      <c r="AC97">
        <v>15</v>
      </c>
      <c r="AD97">
        <v>3</v>
      </c>
      <c r="AE97">
        <v>22.8</v>
      </c>
      <c r="AF97">
        <v>3.6</v>
      </c>
      <c r="AG97">
        <v>1.1000000000000001</v>
      </c>
    </row>
    <row r="98" spans="1:33" x14ac:dyDescent="0.2">
      <c r="A98" t="s">
        <v>136</v>
      </c>
      <c r="B98" t="s">
        <v>144</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
      <c r="A99" t="s">
        <v>136</v>
      </c>
      <c r="B99" t="s">
        <v>145</v>
      </c>
      <c r="F99">
        <v>0</v>
      </c>
      <c r="G99">
        <v>0.2</v>
      </c>
      <c r="H99">
        <v>0.9</v>
      </c>
      <c r="I99">
        <v>0.9</v>
      </c>
      <c r="J99">
        <v>1.5</v>
      </c>
      <c r="K99">
        <v>0</v>
      </c>
      <c r="L99">
        <v>0</v>
      </c>
      <c r="M99">
        <v>0</v>
      </c>
      <c r="N99">
        <v>0.1</v>
      </c>
      <c r="O99">
        <v>0</v>
      </c>
      <c r="P99">
        <v>0</v>
      </c>
      <c r="Q99">
        <v>19.5</v>
      </c>
      <c r="R99">
        <v>7</v>
      </c>
      <c r="S99">
        <v>0</v>
      </c>
      <c r="T99">
        <v>0</v>
      </c>
      <c r="U99">
        <v>2.5</v>
      </c>
      <c r="V99">
        <v>0</v>
      </c>
      <c r="W99">
        <v>0</v>
      </c>
      <c r="X99">
        <v>0.2</v>
      </c>
      <c r="Y99">
        <v>0.1</v>
      </c>
      <c r="Z99">
        <v>0</v>
      </c>
      <c r="AA99">
        <v>0</v>
      </c>
      <c r="AB99">
        <v>0.1</v>
      </c>
      <c r="AC99">
        <v>0</v>
      </c>
      <c r="AD99">
        <v>0</v>
      </c>
      <c r="AE99">
        <v>0</v>
      </c>
      <c r="AF99">
        <v>0.6</v>
      </c>
      <c r="AG99">
        <v>0.4</v>
      </c>
    </row>
    <row r="100" spans="1:33" x14ac:dyDescent="0.2">
      <c r="A100" t="s">
        <v>136</v>
      </c>
      <c r="B100" t="s">
        <v>146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0.5</v>
      </c>
      <c r="AG100">
        <v>0</v>
      </c>
    </row>
    <row r="101" spans="1:33" x14ac:dyDescent="0.2">
      <c r="A101" t="s">
        <v>136</v>
      </c>
      <c r="B101" t="s">
        <v>147</v>
      </c>
      <c r="F101">
        <v>0</v>
      </c>
      <c r="G101">
        <v>0.1</v>
      </c>
      <c r="H101">
        <v>0</v>
      </c>
      <c r="I101">
        <v>0</v>
      </c>
      <c r="J101">
        <v>0</v>
      </c>
      <c r="K101">
        <v>0.1</v>
      </c>
      <c r="L101">
        <v>100</v>
      </c>
      <c r="M101">
        <v>0</v>
      </c>
      <c r="N101">
        <v>0</v>
      </c>
      <c r="O101">
        <v>0</v>
      </c>
      <c r="P101">
        <v>0</v>
      </c>
      <c r="Q101">
        <v>0</v>
      </c>
      <c r="R101">
        <v>0</v>
      </c>
      <c r="S101">
        <v>0.2</v>
      </c>
      <c r="T101">
        <v>0</v>
      </c>
      <c r="U101">
        <v>0</v>
      </c>
      <c r="V101">
        <v>0</v>
      </c>
      <c r="W101">
        <v>0</v>
      </c>
      <c r="X101">
        <v>0</v>
      </c>
      <c r="Y101">
        <v>0</v>
      </c>
      <c r="Z101">
        <v>0</v>
      </c>
      <c r="AA101">
        <v>0</v>
      </c>
      <c r="AB101">
        <v>0</v>
      </c>
      <c r="AC101">
        <v>0</v>
      </c>
      <c r="AD101">
        <v>0</v>
      </c>
      <c r="AE101">
        <v>0</v>
      </c>
      <c r="AF101">
        <v>0</v>
      </c>
      <c r="AG101">
        <v>0</v>
      </c>
    </row>
    <row r="102" spans="1:33" x14ac:dyDescent="0.2">
      <c r="A102" t="s">
        <v>136</v>
      </c>
      <c r="B102" t="s">
        <v>149</v>
      </c>
      <c r="F102">
        <v>74</v>
      </c>
      <c r="G102">
        <v>72.3</v>
      </c>
      <c r="H102">
        <v>83.7</v>
      </c>
      <c r="I102">
        <v>83.7</v>
      </c>
      <c r="J102">
        <v>87.1</v>
      </c>
      <c r="K102">
        <v>86.6</v>
      </c>
      <c r="L102">
        <v>100</v>
      </c>
      <c r="M102">
        <v>74.900000000000006</v>
      </c>
      <c r="N102">
        <v>86.3</v>
      </c>
      <c r="O102">
        <v>67.2</v>
      </c>
      <c r="P102">
        <v>83.8</v>
      </c>
      <c r="Q102">
        <v>100</v>
      </c>
      <c r="R102">
        <v>84.9</v>
      </c>
      <c r="S102">
        <v>79.099999999999994</v>
      </c>
      <c r="T102">
        <v>60.7</v>
      </c>
      <c r="U102">
        <v>88.7</v>
      </c>
      <c r="V102">
        <v>95</v>
      </c>
      <c r="W102">
        <v>91.5</v>
      </c>
      <c r="X102">
        <v>87.3</v>
      </c>
      <c r="Y102">
        <v>96.6</v>
      </c>
      <c r="Z102">
        <v>63.7</v>
      </c>
      <c r="AA102">
        <v>77.599999999999994</v>
      </c>
      <c r="AB102">
        <v>87.1</v>
      </c>
      <c r="AC102">
        <v>66.900000000000006</v>
      </c>
      <c r="AD102">
        <v>0</v>
      </c>
      <c r="AE102">
        <v>80.5</v>
      </c>
      <c r="AF102">
        <v>74</v>
      </c>
      <c r="AG102">
        <v>73.400000000000006</v>
      </c>
    </row>
    <row r="103" spans="1:33" x14ac:dyDescent="0.2">
      <c r="A103" t="s">
        <v>136</v>
      </c>
      <c r="B103" t="s">
        <v>150</v>
      </c>
      <c r="F103">
        <v>27</v>
      </c>
      <c r="G103">
        <v>27.7</v>
      </c>
      <c r="H103">
        <v>16.3</v>
      </c>
      <c r="I103">
        <v>16.3</v>
      </c>
      <c r="J103">
        <v>12.9</v>
      </c>
      <c r="K103">
        <v>13.5</v>
      </c>
      <c r="L103">
        <v>0</v>
      </c>
      <c r="M103">
        <v>25.1</v>
      </c>
      <c r="N103">
        <v>13.7</v>
      </c>
      <c r="O103">
        <v>32.799999999999997</v>
      </c>
      <c r="P103">
        <v>16.2</v>
      </c>
      <c r="Q103">
        <v>0</v>
      </c>
      <c r="R103">
        <v>15.2</v>
      </c>
      <c r="S103">
        <v>20.9</v>
      </c>
      <c r="T103">
        <v>39.299999999999997</v>
      </c>
      <c r="U103">
        <v>11.3</v>
      </c>
      <c r="V103">
        <v>5</v>
      </c>
      <c r="W103">
        <v>8.5</v>
      </c>
      <c r="X103">
        <v>12.7</v>
      </c>
      <c r="Y103">
        <v>3.4</v>
      </c>
      <c r="Z103">
        <v>36.299999999999997</v>
      </c>
      <c r="AA103">
        <v>22.4</v>
      </c>
      <c r="AB103">
        <v>12.9</v>
      </c>
      <c r="AC103">
        <v>33.1</v>
      </c>
      <c r="AD103">
        <v>0</v>
      </c>
      <c r="AE103">
        <v>19.5</v>
      </c>
      <c r="AF103">
        <v>26</v>
      </c>
      <c r="AG103">
        <v>26.6</v>
      </c>
    </row>
    <row r="104" spans="1:33" x14ac:dyDescent="0.2">
      <c r="A104" t="s">
        <v>136</v>
      </c>
      <c r="B104" t="s">
        <v>152</v>
      </c>
      <c r="F104">
        <v>7428</v>
      </c>
      <c r="G104">
        <v>15882</v>
      </c>
      <c r="H104">
        <v>12062</v>
      </c>
      <c r="I104">
        <v>4439</v>
      </c>
      <c r="J104">
        <v>164</v>
      </c>
      <c r="K104">
        <v>678</v>
      </c>
      <c r="L104">
        <v>0</v>
      </c>
      <c r="M104">
        <v>13055</v>
      </c>
      <c r="N104">
        <v>14897</v>
      </c>
      <c r="O104">
        <v>32966</v>
      </c>
      <c r="P104">
        <v>2856</v>
      </c>
      <c r="Q104">
        <v>161</v>
      </c>
      <c r="R104">
        <v>1871</v>
      </c>
      <c r="S104">
        <v>2295</v>
      </c>
      <c r="T104">
        <v>220</v>
      </c>
      <c r="U104">
        <v>999</v>
      </c>
      <c r="V104">
        <v>87</v>
      </c>
      <c r="W104">
        <v>29</v>
      </c>
      <c r="X104">
        <v>80</v>
      </c>
      <c r="Y104">
        <v>392</v>
      </c>
      <c r="Z104">
        <v>2329</v>
      </c>
      <c r="AA104">
        <v>25402</v>
      </c>
      <c r="AB104">
        <v>162</v>
      </c>
      <c r="AC104">
        <v>36400</v>
      </c>
      <c r="AD104">
        <v>1631</v>
      </c>
      <c r="AE104">
        <v>2757</v>
      </c>
      <c r="AF104">
        <v>14486</v>
      </c>
      <c r="AG104">
        <v>6532</v>
      </c>
    </row>
    <row r="105" spans="1:33" x14ac:dyDescent="0.2">
      <c r="A105" t="s">
        <v>136</v>
      </c>
      <c r="B105" t="s">
        <v>153</v>
      </c>
      <c r="F105">
        <v>24973</v>
      </c>
      <c r="G105">
        <v>101941</v>
      </c>
      <c r="H105">
        <v>59400</v>
      </c>
      <c r="I105">
        <v>36758</v>
      </c>
      <c r="J105">
        <v>3925</v>
      </c>
      <c r="K105">
        <v>1037</v>
      </c>
      <c r="L105">
        <v>336</v>
      </c>
      <c r="M105">
        <v>92429</v>
      </c>
      <c r="N105">
        <v>44436</v>
      </c>
      <c r="O105">
        <v>226014</v>
      </c>
      <c r="P105">
        <v>8943</v>
      </c>
      <c r="Q105">
        <v>2292</v>
      </c>
      <c r="R105">
        <v>8149</v>
      </c>
      <c r="S105">
        <v>16554</v>
      </c>
      <c r="T105">
        <v>2922</v>
      </c>
      <c r="U105">
        <v>10478</v>
      </c>
      <c r="V105">
        <v>2293</v>
      </c>
      <c r="W105">
        <v>479</v>
      </c>
      <c r="X105">
        <v>881</v>
      </c>
      <c r="Y105">
        <v>17506</v>
      </c>
      <c r="Z105">
        <v>35820</v>
      </c>
      <c r="AA105">
        <v>63992</v>
      </c>
      <c r="AB105">
        <v>344</v>
      </c>
      <c r="AC105">
        <v>166211</v>
      </c>
      <c r="AD105">
        <v>1795</v>
      </c>
      <c r="AE105">
        <v>4716</v>
      </c>
      <c r="AF105">
        <v>87292</v>
      </c>
      <c r="AG105">
        <v>139350</v>
      </c>
    </row>
    <row r="106" spans="1:33" x14ac:dyDescent="0.2">
      <c r="A106" t="s">
        <v>136</v>
      </c>
      <c r="B106" t="s">
        <v>154</v>
      </c>
      <c r="F106">
        <v>1363</v>
      </c>
      <c r="G106">
        <v>12944</v>
      </c>
      <c r="H106">
        <v>4087</v>
      </c>
      <c r="I106">
        <v>1125</v>
      </c>
      <c r="J106">
        <v>1300</v>
      </c>
      <c r="K106">
        <v>195</v>
      </c>
      <c r="L106">
        <v>182</v>
      </c>
      <c r="M106">
        <v>7238</v>
      </c>
      <c r="N106">
        <v>1331</v>
      </c>
      <c r="O106">
        <v>22255</v>
      </c>
      <c r="P106">
        <v>251</v>
      </c>
      <c r="Q106">
        <v>1018</v>
      </c>
      <c r="R106">
        <v>350</v>
      </c>
      <c r="S106">
        <v>3726</v>
      </c>
      <c r="T106">
        <v>1124</v>
      </c>
      <c r="U106">
        <v>679</v>
      </c>
      <c r="V106">
        <v>553</v>
      </c>
      <c r="W106">
        <v>338</v>
      </c>
      <c r="X106">
        <v>348</v>
      </c>
      <c r="Y106">
        <v>3151</v>
      </c>
      <c r="Z106">
        <v>14844</v>
      </c>
      <c r="AA106">
        <v>6125</v>
      </c>
      <c r="AB106">
        <v>18</v>
      </c>
      <c r="AC106">
        <v>15820</v>
      </c>
      <c r="AD106">
        <v>1679</v>
      </c>
      <c r="AE106">
        <v>419</v>
      </c>
      <c r="AF106">
        <v>9059</v>
      </c>
      <c r="AG106">
        <v>14700</v>
      </c>
    </row>
    <row r="107" spans="1:33" x14ac:dyDescent="0.2">
      <c r="A107" t="s">
        <v>136</v>
      </c>
      <c r="B107" t="s">
        <v>155</v>
      </c>
      <c r="F107">
        <v>79.2</v>
      </c>
      <c r="G107">
        <v>77.459999999999994</v>
      </c>
      <c r="H107">
        <v>64.599999999999994</v>
      </c>
      <c r="I107">
        <v>34.799999999999997</v>
      </c>
      <c r="J107">
        <v>79.599999999999994</v>
      </c>
      <c r="K107">
        <v>77.41</v>
      </c>
      <c r="M107">
        <v>63.26</v>
      </c>
      <c r="N107">
        <v>37.6</v>
      </c>
      <c r="O107">
        <v>61.4</v>
      </c>
      <c r="P107">
        <v>25.99</v>
      </c>
      <c r="Q107">
        <v>83.5</v>
      </c>
      <c r="R107">
        <v>60.7</v>
      </c>
      <c r="S107">
        <v>85.2</v>
      </c>
      <c r="T107">
        <v>91.1</v>
      </c>
      <c r="U107">
        <v>69.989999999999995</v>
      </c>
      <c r="V107">
        <v>82.3</v>
      </c>
      <c r="W107">
        <v>88.02</v>
      </c>
      <c r="X107">
        <v>76.599999999999994</v>
      </c>
      <c r="Y107">
        <v>80.3</v>
      </c>
      <c r="Z107">
        <v>82.6</v>
      </c>
      <c r="AA107">
        <v>63.8</v>
      </c>
      <c r="AB107">
        <v>70.989999999999995</v>
      </c>
      <c r="AC107">
        <v>74.5</v>
      </c>
      <c r="AD107">
        <v>62.4</v>
      </c>
      <c r="AE107">
        <v>80.2</v>
      </c>
      <c r="AF107">
        <v>68.900000000000006</v>
      </c>
      <c r="AG107">
        <v>78.2</v>
      </c>
    </row>
    <row r="108" spans="1:33" x14ac:dyDescent="0.2">
      <c r="A108" t="s">
        <v>136</v>
      </c>
      <c r="B108" t="s">
        <v>473</v>
      </c>
      <c r="F108">
        <v>8.6999999999999993</v>
      </c>
      <c r="G108">
        <v>13.39</v>
      </c>
      <c r="H108">
        <v>30.8</v>
      </c>
      <c r="I108">
        <v>55.9</v>
      </c>
      <c r="J108">
        <v>5.8</v>
      </c>
      <c r="K108">
        <v>8.27</v>
      </c>
      <c r="M108">
        <v>31.88</v>
      </c>
      <c r="N108">
        <v>51.7</v>
      </c>
      <c r="O108">
        <v>31.4</v>
      </c>
      <c r="P108">
        <v>65.53</v>
      </c>
      <c r="Q108">
        <v>6.2</v>
      </c>
      <c r="R108">
        <v>34.200000000000003</v>
      </c>
      <c r="S108">
        <v>8.6</v>
      </c>
      <c r="T108">
        <v>5.0999999999999996</v>
      </c>
      <c r="U108">
        <v>25.32</v>
      </c>
      <c r="V108">
        <v>3.6</v>
      </c>
      <c r="W108">
        <v>3.14</v>
      </c>
      <c r="X108">
        <v>4</v>
      </c>
      <c r="Y108">
        <v>4</v>
      </c>
      <c r="Z108">
        <v>2.4</v>
      </c>
      <c r="AA108">
        <v>31.6</v>
      </c>
      <c r="AB108">
        <v>25.56</v>
      </c>
      <c r="AC108">
        <v>19</v>
      </c>
      <c r="AD108">
        <v>30.8</v>
      </c>
      <c r="AE108">
        <v>9</v>
      </c>
      <c r="AF108">
        <v>25.7</v>
      </c>
      <c r="AG108">
        <v>12.2</v>
      </c>
    </row>
    <row r="109" spans="1:33" x14ac:dyDescent="0.2">
      <c r="A109" t="s">
        <v>136</v>
      </c>
      <c r="B109" t="s">
        <v>474</v>
      </c>
      <c r="F109">
        <v>10.9</v>
      </c>
      <c r="G109">
        <v>8.16</v>
      </c>
      <c r="H109">
        <v>2.2999999999999998</v>
      </c>
      <c r="I109">
        <v>0.9</v>
      </c>
      <c r="J109">
        <v>14.6</v>
      </c>
      <c r="K109">
        <v>12.28</v>
      </c>
      <c r="M109">
        <v>3.67</v>
      </c>
      <c r="N109">
        <v>7.1</v>
      </c>
      <c r="O109">
        <v>6.2</v>
      </c>
      <c r="P109">
        <v>5.8</v>
      </c>
      <c r="Q109">
        <v>10.3</v>
      </c>
      <c r="R109">
        <v>4</v>
      </c>
      <c r="S109">
        <v>5.8</v>
      </c>
      <c r="T109">
        <v>3.8</v>
      </c>
      <c r="U109">
        <v>2.97</v>
      </c>
      <c r="V109">
        <v>14.1</v>
      </c>
      <c r="W109">
        <v>8.83</v>
      </c>
      <c r="X109">
        <v>19.399999999999999</v>
      </c>
      <c r="Y109">
        <v>15.6</v>
      </c>
      <c r="Z109">
        <v>15</v>
      </c>
      <c r="AA109">
        <v>2.5</v>
      </c>
      <c r="AB109">
        <v>3.45</v>
      </c>
      <c r="AC109">
        <v>5.6</v>
      </c>
      <c r="AD109">
        <v>5.9</v>
      </c>
      <c r="AE109">
        <v>9.9</v>
      </c>
      <c r="AF109">
        <v>4.5999999999999996</v>
      </c>
      <c r="AG109">
        <v>9.1999999999999993</v>
      </c>
    </row>
    <row r="110" spans="1:33" x14ac:dyDescent="0.2">
      <c r="A110" t="s">
        <v>136</v>
      </c>
      <c r="B110" t="s">
        <v>475</v>
      </c>
      <c r="F110">
        <v>1.3</v>
      </c>
      <c r="G110">
        <v>0.74</v>
      </c>
      <c r="H110">
        <v>2.4</v>
      </c>
      <c r="I110">
        <v>8.5</v>
      </c>
      <c r="J110">
        <v>0</v>
      </c>
      <c r="K110">
        <v>2.0499999999999998</v>
      </c>
      <c r="M110">
        <v>1.19</v>
      </c>
      <c r="N110">
        <v>3.6</v>
      </c>
      <c r="O110">
        <v>1</v>
      </c>
      <c r="P110">
        <v>2.69</v>
      </c>
      <c r="Q110">
        <v>0</v>
      </c>
      <c r="R110">
        <v>1.1000000000000001</v>
      </c>
      <c r="S110">
        <v>0.4</v>
      </c>
      <c r="T110">
        <v>0</v>
      </c>
      <c r="U110">
        <v>1.71</v>
      </c>
      <c r="V110">
        <v>0.1</v>
      </c>
      <c r="W110">
        <v>0.02</v>
      </c>
      <c r="X110">
        <v>0</v>
      </c>
      <c r="Y110">
        <v>0</v>
      </c>
      <c r="Z110">
        <v>0</v>
      </c>
      <c r="AA110">
        <v>2.1</v>
      </c>
      <c r="AB110">
        <v>0</v>
      </c>
      <c r="AC110">
        <v>0.9</v>
      </c>
      <c r="AD110">
        <v>0.5</v>
      </c>
      <c r="AE110">
        <v>0.9</v>
      </c>
      <c r="AF110">
        <v>0.8</v>
      </c>
      <c r="AG110">
        <v>0.4</v>
      </c>
    </row>
    <row r="111" spans="1:33" x14ac:dyDescent="0.2">
      <c r="A111" t="s">
        <v>136</v>
      </c>
      <c r="B111" t="s">
        <v>157</v>
      </c>
      <c r="F111">
        <v>33.799999999999997</v>
      </c>
      <c r="G111">
        <v>65.5</v>
      </c>
      <c r="H111">
        <v>5.5</v>
      </c>
      <c r="I111">
        <v>7.7</v>
      </c>
      <c r="J111">
        <v>68</v>
      </c>
      <c r="M111">
        <v>40.5</v>
      </c>
      <c r="N111">
        <v>11.5</v>
      </c>
      <c r="O111">
        <v>62.7</v>
      </c>
      <c r="P111">
        <v>5.57</v>
      </c>
      <c r="Q111">
        <v>1218.3</v>
      </c>
      <c r="R111">
        <v>19.7</v>
      </c>
      <c r="S111">
        <v>211.7</v>
      </c>
      <c r="T111">
        <v>199.1</v>
      </c>
      <c r="U111">
        <v>44.6</v>
      </c>
      <c r="V111">
        <v>43</v>
      </c>
      <c r="W111">
        <v>4181.8</v>
      </c>
      <c r="X111">
        <v>141.1</v>
      </c>
      <c r="Y111">
        <v>173.3</v>
      </c>
      <c r="Z111">
        <v>95.6</v>
      </c>
      <c r="AA111">
        <v>22</v>
      </c>
      <c r="AB111">
        <v>10.47</v>
      </c>
      <c r="AC111">
        <v>45.7</v>
      </c>
      <c r="AD111">
        <v>105.6</v>
      </c>
      <c r="AE111">
        <v>25.4</v>
      </c>
      <c r="AF111">
        <v>52.6</v>
      </c>
      <c r="AG111">
        <v>95.8</v>
      </c>
    </row>
    <row r="112" spans="1:33" x14ac:dyDescent="0.2">
      <c r="A112" t="s">
        <v>136</v>
      </c>
      <c r="B112" t="s">
        <v>158</v>
      </c>
      <c r="F112">
        <v>5.2</v>
      </c>
      <c r="G112">
        <v>4.8099999999999996</v>
      </c>
      <c r="H112">
        <v>0.6</v>
      </c>
      <c r="I112">
        <v>1.8</v>
      </c>
      <c r="J112">
        <v>4.0999999999999996</v>
      </c>
      <c r="M112" s="340">
        <v>3.1</v>
      </c>
      <c r="N112">
        <v>1.9</v>
      </c>
      <c r="O112">
        <v>3.2</v>
      </c>
      <c r="P112">
        <v>2.25</v>
      </c>
      <c r="Q112">
        <v>20.9</v>
      </c>
      <c r="R112">
        <v>3.7</v>
      </c>
      <c r="S112">
        <v>17.600000000000001</v>
      </c>
      <c r="T112">
        <v>3.7</v>
      </c>
      <c r="U112">
        <v>4.7</v>
      </c>
      <c r="V112">
        <v>2.1</v>
      </c>
      <c r="W112">
        <v>56.5</v>
      </c>
      <c r="X112">
        <v>8.1</v>
      </c>
      <c r="Y112">
        <v>7.4</v>
      </c>
      <c r="Z112">
        <v>1</v>
      </c>
      <c r="AA112">
        <v>1.8</v>
      </c>
      <c r="AB112">
        <v>3.26</v>
      </c>
      <c r="AC112">
        <v>3</v>
      </c>
      <c r="AD112">
        <v>6.8</v>
      </c>
      <c r="AE112">
        <v>6.1</v>
      </c>
      <c r="AF112">
        <v>3.7</v>
      </c>
      <c r="AG112">
        <v>7.8</v>
      </c>
    </row>
    <row r="113" spans="1:33" x14ac:dyDescent="0.2">
      <c r="A113" t="s">
        <v>136</v>
      </c>
      <c r="B113" t="s">
        <v>159</v>
      </c>
      <c r="F113">
        <v>9.1</v>
      </c>
      <c r="G113">
        <v>14.07</v>
      </c>
      <c r="H113">
        <v>7.8</v>
      </c>
      <c r="I113">
        <v>7.8</v>
      </c>
      <c r="J113">
        <v>9</v>
      </c>
      <c r="M113" s="340">
        <v>7.1</v>
      </c>
      <c r="N113">
        <v>4.8</v>
      </c>
      <c r="O113">
        <v>7.8</v>
      </c>
      <c r="P113">
        <v>6.7</v>
      </c>
      <c r="Q113">
        <v>6.3</v>
      </c>
      <c r="R113">
        <v>5.2</v>
      </c>
      <c r="S113">
        <v>8.4</v>
      </c>
      <c r="T113">
        <v>9</v>
      </c>
      <c r="U113">
        <v>7.5</v>
      </c>
      <c r="V113">
        <v>5.8</v>
      </c>
      <c r="W113">
        <v>17.100000000000001</v>
      </c>
      <c r="X113">
        <v>7.1</v>
      </c>
      <c r="Y113">
        <v>6.2</v>
      </c>
      <c r="Z113">
        <v>8.4</v>
      </c>
      <c r="AA113">
        <v>6.9</v>
      </c>
      <c r="AB113">
        <v>6.96</v>
      </c>
      <c r="AC113">
        <v>7.4</v>
      </c>
      <c r="AD113">
        <v>8.1</v>
      </c>
      <c r="AE113">
        <v>5.5</v>
      </c>
      <c r="AF113">
        <v>7.3</v>
      </c>
      <c r="AG113">
        <v>7</v>
      </c>
    </row>
    <row r="114" spans="1:33" x14ac:dyDescent="0.2">
      <c r="A114" t="s">
        <v>136</v>
      </c>
      <c r="B114" t="s">
        <v>160</v>
      </c>
      <c r="F114">
        <v>0.28999999999999998</v>
      </c>
      <c r="G114">
        <v>0.22</v>
      </c>
      <c r="H114">
        <v>0.2</v>
      </c>
      <c r="I114">
        <v>0.2</v>
      </c>
      <c r="J114">
        <v>1.5</v>
      </c>
      <c r="M114" s="340">
        <v>0.22</v>
      </c>
      <c r="N114">
        <v>0.2</v>
      </c>
      <c r="O114">
        <v>0.16</v>
      </c>
      <c r="P114">
        <v>0.28000000000000003</v>
      </c>
      <c r="Q114">
        <v>0.1</v>
      </c>
      <c r="R114">
        <v>0.2</v>
      </c>
      <c r="S114">
        <v>0.4</v>
      </c>
      <c r="T114">
        <v>0.3</v>
      </c>
      <c r="U114">
        <v>0.3</v>
      </c>
      <c r="V114">
        <v>0.32</v>
      </c>
      <c r="W114">
        <v>0.1</v>
      </c>
      <c r="X114">
        <v>0.6</v>
      </c>
      <c r="Y114">
        <v>0.3</v>
      </c>
      <c r="Z114">
        <v>0.21</v>
      </c>
      <c r="AA114">
        <v>0.1</v>
      </c>
      <c r="AB114">
        <v>0.21</v>
      </c>
      <c r="AC114">
        <v>0.14000000000000001</v>
      </c>
      <c r="AD114">
        <v>0.21</v>
      </c>
      <c r="AE114">
        <v>0.3</v>
      </c>
      <c r="AF114">
        <v>0.19</v>
      </c>
      <c r="AG114">
        <v>0.2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5E3E8-A328-8547-B039-AEE310FBC84D}">
  <dimension ref="A1:AW106"/>
  <sheetViews>
    <sheetView topLeftCell="A95" workbookViewId="0">
      <selection activeCell="B107" sqref="B107:B112"/>
    </sheetView>
  </sheetViews>
  <sheetFormatPr baseColWidth="10" defaultColWidth="8.83203125" defaultRowHeight="15" x14ac:dyDescent="0.2"/>
  <cols>
    <col min="1" max="1" width="18.83203125" bestFit="1" customWidth="1"/>
    <col min="2" max="2" width="47.83203125" bestFit="1" customWidth="1"/>
    <col min="3" max="3" width="44.5" bestFit="1" customWidth="1"/>
    <col min="4" max="4" width="37" bestFit="1" customWidth="1"/>
  </cols>
  <sheetData>
    <row r="1" spans="1:49" x14ac:dyDescent="0.2">
      <c r="A1" t="s">
        <v>444</v>
      </c>
      <c r="B1" s="307">
        <v>43100</v>
      </c>
      <c r="C1">
        <v>0</v>
      </c>
      <c r="D1">
        <v>0</v>
      </c>
      <c r="E1" t="s">
        <v>443</v>
      </c>
      <c r="F1" t="s">
        <v>15</v>
      </c>
      <c r="G1" t="s">
        <v>15</v>
      </c>
      <c r="H1" t="s">
        <v>15</v>
      </c>
      <c r="I1" t="s">
        <v>15</v>
      </c>
      <c r="J1" t="s">
        <v>15</v>
      </c>
      <c r="K1" t="s">
        <v>15</v>
      </c>
      <c r="L1" t="s">
        <v>15</v>
      </c>
      <c r="M1" t="s">
        <v>13</v>
      </c>
      <c r="N1" t="s">
        <v>13</v>
      </c>
      <c r="O1" t="s">
        <v>13</v>
      </c>
      <c r="P1" t="s">
        <v>13</v>
      </c>
      <c r="Q1" t="s">
        <v>169</v>
      </c>
      <c r="R1" t="s">
        <v>14</v>
      </c>
      <c r="S1" t="s">
        <v>14</v>
      </c>
      <c r="T1" t="s">
        <v>14</v>
      </c>
      <c r="U1" t="s">
        <v>14</v>
      </c>
      <c r="V1" t="s">
        <v>14</v>
      </c>
      <c r="W1" t="s">
        <v>170</v>
      </c>
      <c r="X1" t="s">
        <v>170</v>
      </c>
      <c r="Y1" t="s">
        <v>170</v>
      </c>
      <c r="Z1" t="s">
        <v>24</v>
      </c>
      <c r="AA1" t="s">
        <v>24</v>
      </c>
      <c r="AB1" t="s">
        <v>24</v>
      </c>
      <c r="AC1" t="s">
        <v>24</v>
      </c>
      <c r="AD1" t="s">
        <v>9</v>
      </c>
      <c r="AE1" t="s">
        <v>9</v>
      </c>
      <c r="AF1" t="s">
        <v>9</v>
      </c>
      <c r="AG1" t="s">
        <v>174</v>
      </c>
      <c r="AH1" t="s">
        <v>11</v>
      </c>
      <c r="AI1" t="s">
        <v>11</v>
      </c>
      <c r="AJ1" t="s">
        <v>11</v>
      </c>
      <c r="AK1" t="s">
        <v>11</v>
      </c>
      <c r="AL1" t="s">
        <v>11</v>
      </c>
      <c r="AM1" t="s">
        <v>25</v>
      </c>
      <c r="AN1" t="s">
        <v>25</v>
      </c>
      <c r="AO1" t="s">
        <v>20</v>
      </c>
      <c r="AP1" t="s">
        <v>20</v>
      </c>
      <c r="AQ1" t="s">
        <v>20</v>
      </c>
      <c r="AR1" t="s">
        <v>16</v>
      </c>
      <c r="AS1" t="s">
        <v>16</v>
      </c>
      <c r="AT1" t="s">
        <v>16</v>
      </c>
      <c r="AU1" t="s">
        <v>16</v>
      </c>
      <c r="AV1" t="s">
        <v>18</v>
      </c>
      <c r="AW1" t="s">
        <v>18</v>
      </c>
    </row>
    <row r="2" spans="1:49" x14ac:dyDescent="0.2">
      <c r="E2" t="s">
        <v>441</v>
      </c>
      <c r="F2" t="s">
        <v>178</v>
      </c>
      <c r="G2" t="s">
        <v>179</v>
      </c>
      <c r="H2" t="s">
        <v>180</v>
      </c>
      <c r="I2" t="s">
        <v>181</v>
      </c>
      <c r="J2" t="s">
        <v>182</v>
      </c>
      <c r="K2" t="s">
        <v>183</v>
      </c>
      <c r="L2" t="s">
        <v>184</v>
      </c>
      <c r="M2" t="s">
        <v>186</v>
      </c>
      <c r="N2" t="s">
        <v>187</v>
      </c>
      <c r="O2" t="s">
        <v>188</v>
      </c>
      <c r="P2" t="s">
        <v>189</v>
      </c>
      <c r="Q2" t="s">
        <v>191</v>
      </c>
      <c r="R2" t="s">
        <v>192</v>
      </c>
      <c r="S2" t="s">
        <v>193</v>
      </c>
      <c r="T2" t="s">
        <v>194</v>
      </c>
      <c r="U2" t="s">
        <v>195</v>
      </c>
      <c r="V2" t="s">
        <v>196</v>
      </c>
      <c r="W2" t="s">
        <v>197</v>
      </c>
      <c r="X2" t="s">
        <v>198</v>
      </c>
      <c r="Y2" t="s">
        <v>199</v>
      </c>
      <c r="Z2" t="s">
        <v>200</v>
      </c>
      <c r="AA2" t="s">
        <v>201</v>
      </c>
      <c r="AB2" t="s">
        <v>202</v>
      </c>
      <c r="AC2" t="s">
        <v>203</v>
      </c>
      <c r="AD2" t="s">
        <v>208</v>
      </c>
      <c r="AE2" t="s">
        <v>209</v>
      </c>
      <c r="AF2" t="s">
        <v>210</v>
      </c>
      <c r="AG2" t="s">
        <v>8</v>
      </c>
      <c r="AH2" t="s">
        <v>213</v>
      </c>
      <c r="AI2" t="s">
        <v>189</v>
      </c>
      <c r="AJ2" t="s">
        <v>214</v>
      </c>
      <c r="AK2" t="s">
        <v>215</v>
      </c>
      <c r="AL2" t="s">
        <v>216</v>
      </c>
      <c r="AM2" t="s">
        <v>217</v>
      </c>
      <c r="AN2" t="s">
        <v>218</v>
      </c>
      <c r="AO2" t="s">
        <v>219</v>
      </c>
      <c r="AP2" t="s">
        <v>220</v>
      </c>
      <c r="AQ2" t="s">
        <v>221</v>
      </c>
      <c r="AR2" t="s">
        <v>217</v>
      </c>
      <c r="AS2" t="s">
        <v>218</v>
      </c>
      <c r="AT2" t="s">
        <v>223</v>
      </c>
      <c r="AU2" t="s">
        <v>224</v>
      </c>
      <c r="AV2" t="s">
        <v>219</v>
      </c>
      <c r="AW2" t="s">
        <v>220</v>
      </c>
    </row>
    <row r="3" spans="1:49" x14ac:dyDescent="0.2">
      <c r="A3" s="305" t="s">
        <v>440</v>
      </c>
      <c r="B3" s="305" t="s">
        <v>439</v>
      </c>
      <c r="C3" s="305" t="s">
        <v>438</v>
      </c>
      <c r="D3" s="305" t="s">
        <v>437</v>
      </c>
      <c r="E3" s="305"/>
      <c r="F3" s="305" t="s">
        <v>436</v>
      </c>
      <c r="G3" s="305" t="s">
        <v>435</v>
      </c>
      <c r="H3" s="305" t="s">
        <v>434</v>
      </c>
      <c r="I3" s="305" t="s">
        <v>433</v>
      </c>
      <c r="J3" s="305" t="s">
        <v>432</v>
      </c>
      <c r="K3" s="305" t="s">
        <v>431</v>
      </c>
      <c r="L3" s="305" t="s">
        <v>430</v>
      </c>
      <c r="M3" s="305" t="s">
        <v>429</v>
      </c>
      <c r="N3" s="305" t="s">
        <v>428</v>
      </c>
      <c r="O3" s="305" t="s">
        <v>427</v>
      </c>
      <c r="P3" s="305" t="s">
        <v>426</v>
      </c>
      <c r="Q3" s="305" t="s">
        <v>425</v>
      </c>
      <c r="R3" s="305" t="s">
        <v>424</v>
      </c>
      <c r="S3" s="305" t="s">
        <v>423</v>
      </c>
      <c r="T3" s="305" t="s">
        <v>422</v>
      </c>
      <c r="U3" s="305" t="s">
        <v>421</v>
      </c>
      <c r="V3" s="305" t="s">
        <v>420</v>
      </c>
      <c r="W3" s="305" t="s">
        <v>419</v>
      </c>
      <c r="X3" s="305" t="s">
        <v>418</v>
      </c>
      <c r="Y3" s="305" t="s">
        <v>417</v>
      </c>
      <c r="Z3" s="305" t="s">
        <v>416</v>
      </c>
      <c r="AA3" s="305" t="s">
        <v>415</v>
      </c>
      <c r="AB3" s="305" t="s">
        <v>414</v>
      </c>
      <c r="AC3" s="305" t="s">
        <v>413</v>
      </c>
      <c r="AD3" s="305" t="s">
        <v>412</v>
      </c>
      <c r="AE3" s="305" t="s">
        <v>411</v>
      </c>
      <c r="AF3" s="305" t="s">
        <v>410</v>
      </c>
      <c r="AG3" s="305" t="s">
        <v>409</v>
      </c>
      <c r="AH3" s="305" t="s">
        <v>460</v>
      </c>
      <c r="AI3" s="305" t="s">
        <v>459</v>
      </c>
      <c r="AJ3" s="305" t="s">
        <v>458</v>
      </c>
      <c r="AK3" s="305" t="s">
        <v>457</v>
      </c>
      <c r="AL3" s="305" t="s">
        <v>456</v>
      </c>
      <c r="AM3" s="305" t="s">
        <v>455</v>
      </c>
      <c r="AN3" s="305" t="s">
        <v>454</v>
      </c>
      <c r="AO3" s="305" t="s">
        <v>453</v>
      </c>
      <c r="AP3" s="305" t="s">
        <v>452</v>
      </c>
      <c r="AQ3" s="305" t="s">
        <v>451</v>
      </c>
      <c r="AR3" s="305" t="s">
        <v>450</v>
      </c>
      <c r="AS3" s="305" t="s">
        <v>449</v>
      </c>
      <c r="AT3" s="305" t="s">
        <v>448</v>
      </c>
      <c r="AU3" s="305" t="s">
        <v>447</v>
      </c>
      <c r="AV3" s="305" t="s">
        <v>446</v>
      </c>
      <c r="AW3" s="305" t="s">
        <v>445</v>
      </c>
    </row>
    <row r="4" spans="1:49" x14ac:dyDescent="0.2">
      <c r="A4" t="s">
        <v>403</v>
      </c>
      <c r="B4" t="s">
        <v>38</v>
      </c>
      <c r="C4" t="s">
        <v>39</v>
      </c>
      <c r="F4">
        <v>924335</v>
      </c>
      <c r="G4">
        <v>1150440</v>
      </c>
      <c r="H4">
        <v>417452</v>
      </c>
      <c r="I4">
        <v>484915</v>
      </c>
      <c r="J4">
        <v>17089</v>
      </c>
      <c r="K4">
        <v>6519</v>
      </c>
      <c r="L4">
        <v>15838</v>
      </c>
      <c r="M4">
        <v>208959</v>
      </c>
      <c r="N4">
        <v>97293</v>
      </c>
      <c r="O4">
        <v>0</v>
      </c>
      <c r="P4">
        <v>135797</v>
      </c>
      <c r="Q4">
        <v>15298</v>
      </c>
      <c r="R4">
        <v>2487333</v>
      </c>
      <c r="S4">
        <v>415958</v>
      </c>
      <c r="T4">
        <v>664125</v>
      </c>
      <c r="U4">
        <v>40299</v>
      </c>
      <c r="V4">
        <v>0</v>
      </c>
      <c r="W4">
        <v>61200</v>
      </c>
      <c r="X4">
        <v>45624</v>
      </c>
      <c r="Y4">
        <v>40666</v>
      </c>
      <c r="Z4">
        <v>1515419</v>
      </c>
      <c r="AA4">
        <v>636188</v>
      </c>
      <c r="AB4">
        <v>377302</v>
      </c>
      <c r="AC4">
        <v>202178</v>
      </c>
      <c r="AD4">
        <v>291274</v>
      </c>
      <c r="AE4">
        <v>162548</v>
      </c>
      <c r="AF4">
        <v>441830</v>
      </c>
      <c r="AG4">
        <v>54122</v>
      </c>
      <c r="AH4">
        <v>430171</v>
      </c>
      <c r="AI4">
        <v>90262</v>
      </c>
      <c r="AJ4">
        <v>5116</v>
      </c>
      <c r="AK4">
        <v>954</v>
      </c>
      <c r="AL4">
        <v>612</v>
      </c>
      <c r="AM4">
        <v>8329</v>
      </c>
      <c r="AN4">
        <v>13094</v>
      </c>
      <c r="AO4">
        <v>69435</v>
      </c>
      <c r="AP4">
        <v>165556</v>
      </c>
      <c r="AQ4">
        <v>18905</v>
      </c>
      <c r="AR4">
        <v>20439</v>
      </c>
      <c r="AS4">
        <v>50620</v>
      </c>
      <c r="AT4">
        <v>79599</v>
      </c>
      <c r="AU4">
        <v>0</v>
      </c>
      <c r="AV4">
        <v>25112</v>
      </c>
      <c r="AW4">
        <v>31925</v>
      </c>
    </row>
    <row r="5" spans="1:49" x14ac:dyDescent="0.2">
      <c r="A5" t="s">
        <v>403</v>
      </c>
      <c r="B5" t="s">
        <v>38</v>
      </c>
      <c r="C5" t="s">
        <v>40</v>
      </c>
      <c r="F5">
        <v>1512908</v>
      </c>
      <c r="G5">
        <v>1804859</v>
      </c>
      <c r="H5">
        <v>503289</v>
      </c>
      <c r="I5">
        <v>562658</v>
      </c>
      <c r="J5">
        <v>22979</v>
      </c>
      <c r="K5">
        <v>8853</v>
      </c>
      <c r="L5">
        <v>15312</v>
      </c>
      <c r="M5">
        <v>177989</v>
      </c>
      <c r="N5">
        <v>88258</v>
      </c>
      <c r="O5">
        <v>80423</v>
      </c>
      <c r="P5">
        <v>105885</v>
      </c>
      <c r="Q5">
        <v>35089</v>
      </c>
      <c r="R5">
        <v>4619506</v>
      </c>
      <c r="S5">
        <v>689092</v>
      </c>
      <c r="T5">
        <v>1324202</v>
      </c>
      <c r="U5">
        <v>72300</v>
      </c>
      <c r="V5">
        <v>0</v>
      </c>
      <c r="W5">
        <v>44550</v>
      </c>
      <c r="X5">
        <v>37999</v>
      </c>
      <c r="Y5">
        <v>44220</v>
      </c>
      <c r="Z5">
        <v>1577273</v>
      </c>
      <c r="AA5">
        <v>717404</v>
      </c>
      <c r="AB5">
        <v>425468</v>
      </c>
      <c r="AC5">
        <v>194249</v>
      </c>
      <c r="AD5">
        <v>180126</v>
      </c>
      <c r="AE5">
        <v>93174</v>
      </c>
      <c r="AF5">
        <v>246890</v>
      </c>
      <c r="AG5">
        <v>121880</v>
      </c>
      <c r="AH5">
        <v>368220</v>
      </c>
      <c r="AI5">
        <v>60437</v>
      </c>
      <c r="AJ5">
        <v>82563</v>
      </c>
      <c r="AK5">
        <v>57243</v>
      </c>
      <c r="AL5">
        <v>30074</v>
      </c>
      <c r="AM5">
        <v>4916</v>
      </c>
      <c r="AN5">
        <v>7964</v>
      </c>
      <c r="AO5">
        <v>192743</v>
      </c>
      <c r="AP5">
        <v>1007646</v>
      </c>
      <c r="AQ5">
        <v>29421</v>
      </c>
      <c r="AR5">
        <v>15120</v>
      </c>
      <c r="AS5">
        <v>41533</v>
      </c>
      <c r="AT5">
        <v>43953</v>
      </c>
      <c r="AU5">
        <v>16624</v>
      </c>
      <c r="AV5">
        <v>43666</v>
      </c>
      <c r="AW5">
        <v>43588</v>
      </c>
    </row>
    <row r="6" spans="1:49" x14ac:dyDescent="0.2">
      <c r="A6" t="s">
        <v>403</v>
      </c>
      <c r="B6" t="s">
        <v>38</v>
      </c>
      <c r="C6" t="s">
        <v>41</v>
      </c>
      <c r="F6">
        <v>-602491</v>
      </c>
      <c r="G6">
        <v>-863165</v>
      </c>
      <c r="H6">
        <v>1659143</v>
      </c>
      <c r="I6">
        <v>-132721</v>
      </c>
      <c r="J6">
        <v>-93264</v>
      </c>
      <c r="K6">
        <v>-11994</v>
      </c>
      <c r="L6">
        <v>63942</v>
      </c>
      <c r="M6">
        <v>77576</v>
      </c>
      <c r="N6">
        <v>-70019</v>
      </c>
      <c r="O6">
        <v>-218</v>
      </c>
      <c r="P6">
        <v>-31370</v>
      </c>
      <c r="Q6">
        <v>-93</v>
      </c>
      <c r="R6">
        <v>-1517428</v>
      </c>
      <c r="S6">
        <v>506154</v>
      </c>
      <c r="T6">
        <v>1002032</v>
      </c>
      <c r="U6">
        <v>-9144</v>
      </c>
      <c r="V6">
        <v>0</v>
      </c>
      <c r="W6">
        <v>-40142</v>
      </c>
      <c r="X6">
        <v>-21957</v>
      </c>
      <c r="Y6">
        <v>-25634</v>
      </c>
      <c r="Z6">
        <v>-1555700</v>
      </c>
      <c r="AA6">
        <v>137473</v>
      </c>
      <c r="AB6">
        <v>614672</v>
      </c>
      <c r="AC6">
        <v>920615</v>
      </c>
      <c r="AD6">
        <v>-198156</v>
      </c>
      <c r="AE6">
        <v>-2015</v>
      </c>
      <c r="AF6">
        <v>204564</v>
      </c>
      <c r="AG6">
        <v>859</v>
      </c>
      <c r="AH6">
        <v>-19212</v>
      </c>
      <c r="AI6">
        <v>-3124</v>
      </c>
      <c r="AJ6">
        <v>1037</v>
      </c>
      <c r="AK6">
        <v>2024</v>
      </c>
      <c r="AL6">
        <v>3538</v>
      </c>
      <c r="AM6">
        <v>3003</v>
      </c>
      <c r="AN6">
        <v>-11896</v>
      </c>
      <c r="AO6">
        <v>-59372</v>
      </c>
      <c r="AP6">
        <v>-109283</v>
      </c>
      <c r="AQ6">
        <v>-5984</v>
      </c>
      <c r="AR6">
        <v>13117</v>
      </c>
      <c r="AS6">
        <v>108833</v>
      </c>
      <c r="AT6">
        <v>-144504</v>
      </c>
      <c r="AU6">
        <v>-641</v>
      </c>
      <c r="AV6">
        <v>-34411</v>
      </c>
      <c r="AW6">
        <v>-18087</v>
      </c>
    </row>
    <row r="7" spans="1:49" x14ac:dyDescent="0.2">
      <c r="A7" t="s">
        <v>403</v>
      </c>
      <c r="B7" t="s">
        <v>38</v>
      </c>
      <c r="C7" t="s">
        <v>42</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row>
    <row r="8" spans="1:49" x14ac:dyDescent="0.2">
      <c r="A8" t="s">
        <v>403</v>
      </c>
      <c r="B8" t="s">
        <v>38</v>
      </c>
      <c r="C8" t="s">
        <v>408</v>
      </c>
      <c r="F8">
        <v>1834752</v>
      </c>
      <c r="G8">
        <v>2092134</v>
      </c>
      <c r="H8">
        <v>2579884</v>
      </c>
      <c r="I8">
        <v>914852</v>
      </c>
      <c r="J8">
        <v>-53195</v>
      </c>
      <c r="K8">
        <v>3378</v>
      </c>
      <c r="L8">
        <v>95091</v>
      </c>
      <c r="M8">
        <v>464524</v>
      </c>
      <c r="N8">
        <v>115531</v>
      </c>
      <c r="O8">
        <v>80205</v>
      </c>
      <c r="P8">
        <v>210312</v>
      </c>
      <c r="Q8">
        <v>50294</v>
      </c>
      <c r="R8">
        <v>5589411</v>
      </c>
      <c r="S8">
        <v>1611204</v>
      </c>
      <c r="T8">
        <v>2990359</v>
      </c>
      <c r="U8">
        <v>103455</v>
      </c>
      <c r="V8">
        <v>0</v>
      </c>
      <c r="W8">
        <v>65608</v>
      </c>
      <c r="X8">
        <v>61666</v>
      </c>
      <c r="Y8">
        <v>59252</v>
      </c>
      <c r="Z8">
        <v>1536991</v>
      </c>
      <c r="AA8">
        <v>1491065</v>
      </c>
      <c r="AB8">
        <v>1417443</v>
      </c>
      <c r="AC8">
        <v>1317042</v>
      </c>
      <c r="AD8">
        <v>273243</v>
      </c>
      <c r="AE8">
        <v>253708</v>
      </c>
      <c r="AF8">
        <v>893285</v>
      </c>
      <c r="AG8">
        <v>176861</v>
      </c>
      <c r="AH8">
        <v>779179</v>
      </c>
      <c r="AI8">
        <v>147575</v>
      </c>
      <c r="AJ8">
        <v>88715</v>
      </c>
      <c r="AK8">
        <v>60221</v>
      </c>
      <c r="AL8">
        <v>34224</v>
      </c>
      <c r="AM8">
        <v>16249</v>
      </c>
      <c r="AN8">
        <v>9162</v>
      </c>
      <c r="AO8">
        <v>202806</v>
      </c>
      <c r="AP8">
        <v>1063919</v>
      </c>
      <c r="AQ8">
        <v>42342</v>
      </c>
      <c r="AR8">
        <v>48676</v>
      </c>
      <c r="AS8">
        <v>200986</v>
      </c>
      <c r="AT8">
        <v>-20952</v>
      </c>
      <c r="AU8">
        <v>15983</v>
      </c>
      <c r="AV8">
        <v>34366</v>
      </c>
      <c r="AW8">
        <v>57425</v>
      </c>
    </row>
    <row r="9" spans="1:49" x14ac:dyDescent="0.2">
      <c r="A9" t="s">
        <v>403</v>
      </c>
      <c r="B9" t="s">
        <v>44</v>
      </c>
      <c r="C9" t="s">
        <v>45</v>
      </c>
      <c r="F9">
        <v>100498</v>
      </c>
      <c r="G9">
        <v>762631</v>
      </c>
      <c r="H9">
        <v>379045</v>
      </c>
      <c r="I9">
        <v>586399</v>
      </c>
      <c r="J9">
        <v>29006</v>
      </c>
      <c r="K9">
        <v>4968</v>
      </c>
      <c r="L9">
        <v>0</v>
      </c>
      <c r="M9">
        <v>170510</v>
      </c>
      <c r="N9">
        <v>62822</v>
      </c>
      <c r="O9">
        <v>38</v>
      </c>
      <c r="P9">
        <v>152270</v>
      </c>
      <c r="Q9">
        <v>8408</v>
      </c>
      <c r="R9">
        <v>1232898</v>
      </c>
      <c r="S9">
        <v>252506</v>
      </c>
      <c r="T9">
        <v>831967</v>
      </c>
      <c r="U9">
        <v>84</v>
      </c>
      <c r="V9">
        <v>0</v>
      </c>
      <c r="W9">
        <v>40445</v>
      </c>
      <c r="X9">
        <v>34412</v>
      </c>
      <c r="Y9">
        <v>25393</v>
      </c>
      <c r="Z9">
        <v>32279</v>
      </c>
      <c r="AA9">
        <v>69857</v>
      </c>
      <c r="AB9">
        <v>259176</v>
      </c>
      <c r="AC9">
        <v>332636</v>
      </c>
      <c r="AD9">
        <v>97897</v>
      </c>
      <c r="AE9">
        <v>30818</v>
      </c>
      <c r="AF9">
        <v>289503</v>
      </c>
      <c r="AG9">
        <v>69792</v>
      </c>
      <c r="AH9">
        <v>224706</v>
      </c>
      <c r="AI9">
        <v>17059</v>
      </c>
      <c r="AJ9">
        <v>0</v>
      </c>
      <c r="AK9">
        <v>0</v>
      </c>
      <c r="AL9">
        <v>66</v>
      </c>
      <c r="AM9">
        <v>4810</v>
      </c>
      <c r="AN9">
        <v>2058</v>
      </c>
      <c r="AO9">
        <v>956</v>
      </c>
      <c r="AP9">
        <v>63929</v>
      </c>
      <c r="AQ9">
        <v>2614</v>
      </c>
      <c r="AR9">
        <v>57986</v>
      </c>
      <c r="AS9">
        <v>52556</v>
      </c>
      <c r="AT9">
        <v>9390</v>
      </c>
      <c r="AU9">
        <v>38</v>
      </c>
      <c r="AV9">
        <v>85680</v>
      </c>
      <c r="AW9">
        <v>22680</v>
      </c>
    </row>
    <row r="10" spans="1:49" x14ac:dyDescent="0.2">
      <c r="A10" t="s">
        <v>403</v>
      </c>
      <c r="B10" t="s">
        <v>44</v>
      </c>
      <c r="C10" t="s">
        <v>46</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row>
    <row r="11" spans="1:49" x14ac:dyDescent="0.2">
      <c r="A11" t="s">
        <v>403</v>
      </c>
      <c r="B11" t="s">
        <v>44</v>
      </c>
      <c r="C11" t="s">
        <v>47</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row>
    <row r="12" spans="1:49" x14ac:dyDescent="0.2">
      <c r="A12" t="s">
        <v>403</v>
      </c>
      <c r="B12" t="s">
        <v>44</v>
      </c>
      <c r="C12" t="s">
        <v>48</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row>
    <row r="13" spans="1:49" x14ac:dyDescent="0.2">
      <c r="A13" t="s">
        <v>403</v>
      </c>
      <c r="B13" t="s">
        <v>44</v>
      </c>
      <c r="C13" t="s">
        <v>49</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row>
    <row r="14" spans="1:49" x14ac:dyDescent="0.2">
      <c r="A14" t="s">
        <v>403</v>
      </c>
      <c r="B14" t="s">
        <v>44</v>
      </c>
      <c r="C14" t="s">
        <v>50</v>
      </c>
      <c r="F14">
        <v>330519</v>
      </c>
      <c r="G14">
        <v>327856</v>
      </c>
      <c r="H14">
        <v>123920</v>
      </c>
      <c r="I14">
        <v>292094</v>
      </c>
      <c r="J14">
        <v>6652</v>
      </c>
      <c r="K14">
        <v>3384</v>
      </c>
      <c r="L14">
        <v>4626</v>
      </c>
      <c r="M14">
        <v>103499</v>
      </c>
      <c r="N14">
        <v>56325</v>
      </c>
      <c r="O14">
        <v>0</v>
      </c>
      <c r="P14">
        <v>87650</v>
      </c>
      <c r="Q14">
        <v>6033</v>
      </c>
      <c r="R14">
        <v>513138</v>
      </c>
      <c r="S14">
        <v>105805</v>
      </c>
      <c r="T14">
        <v>101991</v>
      </c>
      <c r="U14">
        <v>11159</v>
      </c>
      <c r="V14">
        <v>0</v>
      </c>
      <c r="W14">
        <v>0</v>
      </c>
      <c r="X14">
        <v>0</v>
      </c>
      <c r="Y14">
        <v>0</v>
      </c>
      <c r="Z14">
        <v>781835</v>
      </c>
      <c r="AA14">
        <v>280445</v>
      </c>
      <c r="AB14">
        <v>123893</v>
      </c>
      <c r="AC14">
        <v>72008</v>
      </c>
      <c r="AD14">
        <v>153965</v>
      </c>
      <c r="AE14">
        <v>89059</v>
      </c>
      <c r="AF14">
        <v>208848</v>
      </c>
      <c r="AG14">
        <v>7623</v>
      </c>
      <c r="AH14">
        <v>248927</v>
      </c>
      <c r="AI14">
        <v>75768</v>
      </c>
      <c r="AJ14">
        <v>674</v>
      </c>
      <c r="AK14">
        <v>364</v>
      </c>
      <c r="AL14">
        <v>235</v>
      </c>
      <c r="AM14">
        <v>0</v>
      </c>
      <c r="AN14">
        <v>0</v>
      </c>
      <c r="AO14">
        <v>0</v>
      </c>
      <c r="AP14">
        <v>0</v>
      </c>
      <c r="AQ14">
        <v>0</v>
      </c>
      <c r="AR14">
        <v>0</v>
      </c>
      <c r="AS14">
        <v>0</v>
      </c>
      <c r="AT14">
        <v>0</v>
      </c>
      <c r="AU14">
        <v>0</v>
      </c>
      <c r="AV14">
        <v>0</v>
      </c>
      <c r="AW14">
        <v>0</v>
      </c>
    </row>
    <row r="15" spans="1:49" x14ac:dyDescent="0.2">
      <c r="A15" t="s">
        <v>403</v>
      </c>
      <c r="B15" t="s">
        <v>44</v>
      </c>
      <c r="C15" t="s">
        <v>407</v>
      </c>
      <c r="F15">
        <v>431018</v>
      </c>
      <c r="G15">
        <v>1090487</v>
      </c>
      <c r="H15">
        <v>502965</v>
      </c>
      <c r="I15">
        <v>878493</v>
      </c>
      <c r="J15">
        <v>35659</v>
      </c>
      <c r="K15">
        <v>8352</v>
      </c>
      <c r="L15">
        <v>4626</v>
      </c>
      <c r="M15">
        <v>274008</v>
      </c>
      <c r="N15">
        <v>119147</v>
      </c>
      <c r="O15">
        <v>38</v>
      </c>
      <c r="P15">
        <v>239920</v>
      </c>
      <c r="Q15">
        <v>14440</v>
      </c>
      <c r="R15">
        <v>1746036</v>
      </c>
      <c r="S15">
        <v>358311</v>
      </c>
      <c r="T15">
        <v>933958</v>
      </c>
      <c r="U15">
        <v>11243</v>
      </c>
      <c r="V15">
        <v>0</v>
      </c>
      <c r="W15">
        <v>40445</v>
      </c>
      <c r="X15">
        <v>34412</v>
      </c>
      <c r="Y15">
        <v>25393</v>
      </c>
      <c r="Z15">
        <v>814114</v>
      </c>
      <c r="AA15">
        <v>350302</v>
      </c>
      <c r="AB15">
        <v>383069</v>
      </c>
      <c r="AC15">
        <v>404643</v>
      </c>
      <c r="AD15">
        <v>251863</v>
      </c>
      <c r="AE15">
        <v>119877</v>
      </c>
      <c r="AF15">
        <v>498351</v>
      </c>
      <c r="AG15">
        <v>77415</v>
      </c>
      <c r="AH15">
        <v>473633</v>
      </c>
      <c r="AI15">
        <v>92828</v>
      </c>
      <c r="AJ15">
        <v>674</v>
      </c>
      <c r="AK15">
        <v>364</v>
      </c>
      <c r="AL15">
        <v>302</v>
      </c>
      <c r="AM15">
        <v>4810</v>
      </c>
      <c r="AN15">
        <v>2058</v>
      </c>
      <c r="AO15">
        <v>956</v>
      </c>
      <c r="AP15">
        <v>63929</v>
      </c>
      <c r="AQ15">
        <v>2614</v>
      </c>
      <c r="AR15">
        <v>57986</v>
      </c>
      <c r="AS15">
        <v>52556</v>
      </c>
      <c r="AT15">
        <v>9390</v>
      </c>
      <c r="AU15">
        <v>38</v>
      </c>
      <c r="AV15">
        <v>85680</v>
      </c>
      <c r="AW15">
        <v>22680</v>
      </c>
    </row>
    <row r="16" spans="1:49" x14ac:dyDescent="0.2">
      <c r="A16" t="s">
        <v>403</v>
      </c>
      <c r="B16" t="s">
        <v>52</v>
      </c>
      <c r="C16" t="s">
        <v>53</v>
      </c>
      <c r="F16">
        <v>1135052</v>
      </c>
      <c r="G16">
        <v>2223147</v>
      </c>
      <c r="H16">
        <v>204032</v>
      </c>
      <c r="I16">
        <v>0</v>
      </c>
      <c r="J16">
        <v>10558</v>
      </c>
      <c r="K16">
        <v>5179</v>
      </c>
      <c r="L16">
        <v>0</v>
      </c>
      <c r="M16">
        <v>3653</v>
      </c>
      <c r="N16">
        <v>124657</v>
      </c>
      <c r="O16">
        <v>-386</v>
      </c>
      <c r="P16">
        <v>0</v>
      </c>
      <c r="Q16">
        <v>13078</v>
      </c>
      <c r="R16">
        <v>3825840</v>
      </c>
      <c r="S16">
        <v>116830</v>
      </c>
      <c r="T16">
        <v>82265</v>
      </c>
      <c r="U16">
        <v>2621</v>
      </c>
      <c r="V16">
        <v>0</v>
      </c>
      <c r="W16">
        <v>55040</v>
      </c>
      <c r="X16">
        <v>36855</v>
      </c>
      <c r="Y16">
        <v>0</v>
      </c>
      <c r="Z16">
        <v>500295</v>
      </c>
      <c r="AA16">
        <v>361471</v>
      </c>
      <c r="AB16">
        <v>250611</v>
      </c>
      <c r="AC16">
        <v>78306</v>
      </c>
      <c r="AD16">
        <v>548869</v>
      </c>
      <c r="AE16">
        <v>109358</v>
      </c>
      <c r="AF16">
        <v>0</v>
      </c>
      <c r="AG16">
        <v>99651</v>
      </c>
      <c r="AH16">
        <v>501842</v>
      </c>
      <c r="AI16">
        <v>0</v>
      </c>
      <c r="AJ16">
        <v>268</v>
      </c>
      <c r="AK16">
        <v>191</v>
      </c>
      <c r="AL16">
        <v>154</v>
      </c>
      <c r="AM16">
        <v>0</v>
      </c>
      <c r="AN16">
        <v>0</v>
      </c>
      <c r="AO16">
        <v>24843</v>
      </c>
      <c r="AP16">
        <v>104877</v>
      </c>
      <c r="AQ16">
        <v>1725</v>
      </c>
      <c r="AR16">
        <v>19477</v>
      </c>
      <c r="AS16">
        <v>88146</v>
      </c>
      <c r="AT16">
        <v>0</v>
      </c>
      <c r="AU16">
        <v>93</v>
      </c>
      <c r="AV16">
        <v>0</v>
      </c>
      <c r="AW16">
        <v>0</v>
      </c>
    </row>
    <row r="17" spans="1:49" x14ac:dyDescent="0.2">
      <c r="A17" t="s">
        <v>403</v>
      </c>
      <c r="B17" t="s">
        <v>52</v>
      </c>
      <c r="C17" t="s">
        <v>54</v>
      </c>
      <c r="F17">
        <v>588648</v>
      </c>
      <c r="G17">
        <v>2252431</v>
      </c>
      <c r="H17">
        <v>487628</v>
      </c>
      <c r="I17">
        <v>0</v>
      </c>
      <c r="J17">
        <v>87736</v>
      </c>
      <c r="K17">
        <v>10667</v>
      </c>
      <c r="L17">
        <v>2030</v>
      </c>
      <c r="M17">
        <v>430750</v>
      </c>
      <c r="N17">
        <v>148015</v>
      </c>
      <c r="O17">
        <v>0</v>
      </c>
      <c r="P17">
        <v>0</v>
      </c>
      <c r="Q17">
        <v>14782</v>
      </c>
      <c r="R17">
        <v>3468109</v>
      </c>
      <c r="S17">
        <v>639576</v>
      </c>
      <c r="T17">
        <v>1517652</v>
      </c>
      <c r="U17">
        <v>14259</v>
      </c>
      <c r="V17">
        <v>0</v>
      </c>
      <c r="W17">
        <v>86346</v>
      </c>
      <c r="X17">
        <v>95494</v>
      </c>
      <c r="Y17">
        <v>0</v>
      </c>
      <c r="Z17">
        <v>591074</v>
      </c>
      <c r="AA17">
        <v>678631</v>
      </c>
      <c r="AB17">
        <v>571263</v>
      </c>
      <c r="AC17">
        <v>390640</v>
      </c>
      <c r="AD17">
        <v>35994</v>
      </c>
      <c r="AE17">
        <v>12635</v>
      </c>
      <c r="AF17">
        <v>0</v>
      </c>
      <c r="AG17">
        <v>187971</v>
      </c>
      <c r="AH17">
        <v>343153</v>
      </c>
      <c r="AI17">
        <v>0</v>
      </c>
      <c r="AJ17">
        <v>105</v>
      </c>
      <c r="AK17">
        <v>86</v>
      </c>
      <c r="AL17">
        <v>47</v>
      </c>
      <c r="AM17">
        <v>73555</v>
      </c>
      <c r="AN17">
        <v>175412</v>
      </c>
      <c r="AO17">
        <v>57972</v>
      </c>
      <c r="AP17">
        <v>600835</v>
      </c>
      <c r="AQ17">
        <v>8170</v>
      </c>
      <c r="AR17">
        <v>81950</v>
      </c>
      <c r="AS17">
        <v>165336</v>
      </c>
      <c r="AT17">
        <v>0</v>
      </c>
      <c r="AU17">
        <v>0</v>
      </c>
      <c r="AV17">
        <v>0</v>
      </c>
      <c r="AW17">
        <v>72945</v>
      </c>
    </row>
    <row r="18" spans="1:49" x14ac:dyDescent="0.2">
      <c r="A18" t="s">
        <v>403</v>
      </c>
      <c r="B18" t="s">
        <v>52</v>
      </c>
      <c r="C18" t="s">
        <v>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row>
    <row r="19" spans="1:49" x14ac:dyDescent="0.2">
      <c r="A19" t="s">
        <v>403</v>
      </c>
      <c r="B19" t="s">
        <v>52</v>
      </c>
      <c r="C19" t="s">
        <v>56</v>
      </c>
      <c r="F19">
        <v>0</v>
      </c>
      <c r="G19">
        <v>0</v>
      </c>
      <c r="H19">
        <v>84800</v>
      </c>
      <c r="I19">
        <v>844975</v>
      </c>
      <c r="J19">
        <v>0</v>
      </c>
      <c r="K19">
        <v>0</v>
      </c>
      <c r="L19">
        <v>0</v>
      </c>
      <c r="M19">
        <v>0</v>
      </c>
      <c r="N19">
        <v>0</v>
      </c>
      <c r="O19">
        <v>0</v>
      </c>
      <c r="P19">
        <v>131734</v>
      </c>
      <c r="Q19">
        <v>0</v>
      </c>
      <c r="R19">
        <v>0</v>
      </c>
      <c r="S19">
        <v>0</v>
      </c>
      <c r="T19">
        <v>39723</v>
      </c>
      <c r="U19">
        <v>0</v>
      </c>
      <c r="V19">
        <v>0</v>
      </c>
      <c r="W19">
        <v>0</v>
      </c>
      <c r="X19">
        <v>0</v>
      </c>
      <c r="Y19">
        <v>26473</v>
      </c>
      <c r="Z19">
        <v>510</v>
      </c>
      <c r="AA19">
        <v>169</v>
      </c>
      <c r="AB19">
        <v>166</v>
      </c>
      <c r="AC19">
        <v>1</v>
      </c>
      <c r="AD19">
        <v>0</v>
      </c>
      <c r="AE19">
        <v>0</v>
      </c>
      <c r="AF19">
        <v>244385</v>
      </c>
      <c r="AG19">
        <v>69</v>
      </c>
      <c r="AH19">
        <v>0</v>
      </c>
      <c r="AI19">
        <v>8821</v>
      </c>
      <c r="AJ19">
        <v>0</v>
      </c>
      <c r="AK19">
        <v>0</v>
      </c>
      <c r="AL19">
        <v>0</v>
      </c>
      <c r="AM19">
        <v>0</v>
      </c>
      <c r="AN19">
        <v>0</v>
      </c>
      <c r="AO19">
        <v>0</v>
      </c>
      <c r="AP19">
        <v>125</v>
      </c>
      <c r="AQ19">
        <v>219</v>
      </c>
      <c r="AR19">
        <v>-33</v>
      </c>
      <c r="AS19">
        <v>-23</v>
      </c>
      <c r="AT19">
        <v>6463</v>
      </c>
      <c r="AU19">
        <v>0</v>
      </c>
      <c r="AV19">
        <v>63204</v>
      </c>
      <c r="AW19">
        <v>0</v>
      </c>
    </row>
    <row r="20" spans="1:49" x14ac:dyDescent="0.2">
      <c r="A20" t="s">
        <v>403</v>
      </c>
      <c r="B20" t="s">
        <v>52</v>
      </c>
      <c r="C20" t="s">
        <v>57</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row>
    <row r="21" spans="1:49" x14ac:dyDescent="0.2">
      <c r="A21" t="s">
        <v>403</v>
      </c>
      <c r="B21" t="s">
        <v>52</v>
      </c>
      <c r="C21" t="s">
        <v>406</v>
      </c>
      <c r="F21">
        <v>24473</v>
      </c>
      <c r="G21">
        <v>37392</v>
      </c>
      <c r="H21">
        <v>24042</v>
      </c>
      <c r="I21">
        <v>72634</v>
      </c>
      <c r="J21">
        <v>3019</v>
      </c>
      <c r="K21">
        <v>2930</v>
      </c>
      <c r="L21">
        <v>487</v>
      </c>
      <c r="M21">
        <v>13162</v>
      </c>
      <c r="N21">
        <v>4661</v>
      </c>
      <c r="O21">
        <v>218</v>
      </c>
      <c r="P21">
        <v>0</v>
      </c>
      <c r="Q21">
        <v>282</v>
      </c>
      <c r="R21">
        <v>19228</v>
      </c>
      <c r="S21">
        <v>22014</v>
      </c>
      <c r="T21">
        <v>23210</v>
      </c>
      <c r="U21">
        <v>1251</v>
      </c>
      <c r="V21">
        <v>0</v>
      </c>
      <c r="W21">
        <v>1793</v>
      </c>
      <c r="X21">
        <v>3127</v>
      </c>
      <c r="Y21">
        <v>91</v>
      </c>
      <c r="Z21">
        <v>8150</v>
      </c>
      <c r="AA21">
        <v>7016</v>
      </c>
      <c r="AB21">
        <v>4621</v>
      </c>
      <c r="AC21">
        <v>3214</v>
      </c>
      <c r="AD21">
        <v>1800</v>
      </c>
      <c r="AE21">
        <v>1944</v>
      </c>
      <c r="AF21">
        <v>9890</v>
      </c>
      <c r="AG21">
        <v>1442</v>
      </c>
      <c r="AH21">
        <v>-3041</v>
      </c>
      <c r="AI21">
        <v>6766</v>
      </c>
      <c r="AJ21">
        <v>-65</v>
      </c>
      <c r="AK21">
        <v>-21</v>
      </c>
      <c r="AL21">
        <v>17</v>
      </c>
      <c r="AM21">
        <v>0</v>
      </c>
      <c r="AN21">
        <v>0</v>
      </c>
      <c r="AO21">
        <v>2731</v>
      </c>
      <c r="AP21">
        <v>15802</v>
      </c>
      <c r="AQ21">
        <v>813</v>
      </c>
      <c r="AR21">
        <v>3790</v>
      </c>
      <c r="AS21">
        <v>3925</v>
      </c>
      <c r="AT21">
        <v>13064</v>
      </c>
      <c r="AU21">
        <v>4</v>
      </c>
      <c r="AV21">
        <v>0</v>
      </c>
      <c r="AW21">
        <v>0</v>
      </c>
    </row>
    <row r="22" spans="1:49" x14ac:dyDescent="0.2">
      <c r="A22" t="s">
        <v>403</v>
      </c>
      <c r="B22" t="s">
        <v>52</v>
      </c>
      <c r="C22" t="s">
        <v>59</v>
      </c>
      <c r="F22">
        <v>21091</v>
      </c>
      <c r="G22">
        <v>32815</v>
      </c>
      <c r="H22">
        <v>21993</v>
      </c>
      <c r="I22">
        <v>71825</v>
      </c>
      <c r="J22">
        <v>2980</v>
      </c>
      <c r="K22">
        <v>2918</v>
      </c>
      <c r="L22">
        <v>471</v>
      </c>
      <c r="M22">
        <v>13066</v>
      </c>
      <c r="N22">
        <v>4639</v>
      </c>
      <c r="O22">
        <v>218</v>
      </c>
      <c r="P22">
        <v>0</v>
      </c>
      <c r="Q22">
        <v>172</v>
      </c>
      <c r="R22">
        <v>18755</v>
      </c>
      <c r="S22">
        <v>20707</v>
      </c>
      <c r="T22">
        <v>23206</v>
      </c>
      <c r="U22">
        <v>993</v>
      </c>
      <c r="V22">
        <v>0</v>
      </c>
      <c r="W22">
        <v>1595</v>
      </c>
      <c r="X22">
        <v>2948</v>
      </c>
      <c r="Y22">
        <v>0</v>
      </c>
      <c r="Z22">
        <v>6069</v>
      </c>
      <c r="AA22">
        <v>5495</v>
      </c>
      <c r="AB22">
        <v>4593</v>
      </c>
      <c r="AC22">
        <v>3195</v>
      </c>
      <c r="AD22">
        <v>1800</v>
      </c>
      <c r="AE22">
        <v>1944</v>
      </c>
      <c r="AF22">
        <v>9890</v>
      </c>
      <c r="AG22">
        <v>978</v>
      </c>
      <c r="AH22">
        <v>-5599</v>
      </c>
      <c r="AI22">
        <v>6753</v>
      </c>
      <c r="AJ22">
        <v>-88</v>
      </c>
      <c r="AK22">
        <v>-32</v>
      </c>
      <c r="AL22">
        <v>12</v>
      </c>
      <c r="AM22">
        <v>0</v>
      </c>
      <c r="AN22">
        <v>0</v>
      </c>
      <c r="AO22">
        <v>2330</v>
      </c>
      <c r="AP22">
        <v>13375</v>
      </c>
      <c r="AQ22">
        <v>786</v>
      </c>
      <c r="AR22">
        <v>3767</v>
      </c>
      <c r="AS22">
        <v>3768</v>
      </c>
      <c r="AT22">
        <v>12977</v>
      </c>
      <c r="AU22">
        <v>0</v>
      </c>
      <c r="AV22">
        <v>0</v>
      </c>
      <c r="AW22">
        <v>0</v>
      </c>
    </row>
    <row r="23" spans="1:49" x14ac:dyDescent="0.2">
      <c r="A23" t="s">
        <v>403</v>
      </c>
      <c r="B23" t="s">
        <v>52</v>
      </c>
      <c r="C23" t="s">
        <v>60</v>
      </c>
      <c r="F23">
        <v>3382</v>
      </c>
      <c r="G23">
        <v>4577</v>
      </c>
      <c r="H23">
        <v>2050</v>
      </c>
      <c r="I23">
        <v>809</v>
      </c>
      <c r="J23">
        <v>39</v>
      </c>
      <c r="K23">
        <v>12</v>
      </c>
      <c r="L23">
        <v>15</v>
      </c>
      <c r="M23">
        <v>0</v>
      </c>
      <c r="N23">
        <v>0</v>
      </c>
      <c r="O23">
        <v>0</v>
      </c>
      <c r="P23">
        <v>0</v>
      </c>
      <c r="Q23">
        <v>111</v>
      </c>
      <c r="R23">
        <v>0</v>
      </c>
      <c r="S23">
        <v>0</v>
      </c>
      <c r="T23">
        <v>0</v>
      </c>
      <c r="U23">
        <v>0</v>
      </c>
      <c r="V23">
        <v>0</v>
      </c>
      <c r="W23">
        <v>197</v>
      </c>
      <c r="X23">
        <v>179</v>
      </c>
      <c r="Y23">
        <v>91</v>
      </c>
      <c r="Z23">
        <v>2082</v>
      </c>
      <c r="AA23">
        <v>1522</v>
      </c>
      <c r="AB23">
        <v>28</v>
      </c>
      <c r="AC23">
        <v>19</v>
      </c>
      <c r="AD23">
        <v>0</v>
      </c>
      <c r="AE23">
        <v>0</v>
      </c>
      <c r="AF23">
        <v>0</v>
      </c>
      <c r="AG23">
        <v>464</v>
      </c>
      <c r="AH23">
        <v>1988</v>
      </c>
      <c r="AI23">
        <v>14</v>
      </c>
      <c r="AJ23">
        <v>23</v>
      </c>
      <c r="AK23">
        <v>11</v>
      </c>
      <c r="AL23">
        <v>5</v>
      </c>
      <c r="AM23">
        <v>0</v>
      </c>
      <c r="AN23">
        <v>0</v>
      </c>
      <c r="AO23">
        <v>401</v>
      </c>
      <c r="AP23">
        <v>2427</v>
      </c>
      <c r="AQ23">
        <v>27</v>
      </c>
      <c r="AR23">
        <v>23</v>
      </c>
      <c r="AS23">
        <v>157</v>
      </c>
      <c r="AT23">
        <v>86</v>
      </c>
      <c r="AU23">
        <v>0</v>
      </c>
      <c r="AV23">
        <v>0</v>
      </c>
      <c r="AW23">
        <v>0</v>
      </c>
    </row>
    <row r="24" spans="1:49" x14ac:dyDescent="0.2">
      <c r="A24" t="s">
        <v>403</v>
      </c>
      <c r="B24" t="s">
        <v>52</v>
      </c>
      <c r="C24" t="s">
        <v>61</v>
      </c>
      <c r="F24">
        <v>0</v>
      </c>
      <c r="G24">
        <v>0</v>
      </c>
      <c r="H24">
        <v>0</v>
      </c>
      <c r="I24">
        <v>0</v>
      </c>
      <c r="J24">
        <v>0</v>
      </c>
      <c r="K24">
        <v>0</v>
      </c>
      <c r="L24">
        <v>0</v>
      </c>
      <c r="M24">
        <v>96</v>
      </c>
      <c r="N24">
        <v>22</v>
      </c>
      <c r="O24">
        <v>0</v>
      </c>
      <c r="P24">
        <v>0</v>
      </c>
      <c r="Q24">
        <v>0</v>
      </c>
      <c r="R24">
        <v>473</v>
      </c>
      <c r="S24">
        <v>1307</v>
      </c>
      <c r="T24">
        <v>4</v>
      </c>
      <c r="U24">
        <v>258</v>
      </c>
      <c r="V24">
        <v>0</v>
      </c>
      <c r="W24">
        <v>0</v>
      </c>
      <c r="X24">
        <v>0</v>
      </c>
      <c r="Y24">
        <v>0</v>
      </c>
      <c r="Z24">
        <v>0</v>
      </c>
      <c r="AA24">
        <v>0</v>
      </c>
      <c r="AB24">
        <v>0</v>
      </c>
      <c r="AC24">
        <v>0</v>
      </c>
      <c r="AD24">
        <v>0</v>
      </c>
      <c r="AE24">
        <v>0</v>
      </c>
      <c r="AF24">
        <v>0</v>
      </c>
      <c r="AG24">
        <v>0</v>
      </c>
      <c r="AH24">
        <v>570</v>
      </c>
      <c r="AI24">
        <v>0</v>
      </c>
      <c r="AJ24">
        <v>0</v>
      </c>
      <c r="AK24">
        <v>0</v>
      </c>
      <c r="AL24">
        <v>0</v>
      </c>
      <c r="AM24">
        <v>0</v>
      </c>
      <c r="AN24">
        <v>0</v>
      </c>
      <c r="AO24">
        <v>0</v>
      </c>
      <c r="AP24">
        <v>0</v>
      </c>
      <c r="AQ24">
        <v>0</v>
      </c>
      <c r="AR24">
        <v>0</v>
      </c>
      <c r="AS24">
        <v>0</v>
      </c>
      <c r="AT24">
        <v>0</v>
      </c>
      <c r="AU24">
        <v>4</v>
      </c>
      <c r="AV24">
        <v>0</v>
      </c>
      <c r="AW24">
        <v>0</v>
      </c>
    </row>
    <row r="25" spans="1:49" x14ac:dyDescent="0.2">
      <c r="A25" t="s">
        <v>403</v>
      </c>
      <c r="B25" t="s">
        <v>52</v>
      </c>
      <c r="C25" t="s">
        <v>62</v>
      </c>
      <c r="F25">
        <v>3068</v>
      </c>
      <c r="G25">
        <v>8125</v>
      </c>
      <c r="H25">
        <v>1751</v>
      </c>
      <c r="I25">
        <v>3435</v>
      </c>
      <c r="J25">
        <v>237</v>
      </c>
      <c r="K25">
        <v>65</v>
      </c>
      <c r="L25">
        <v>6</v>
      </c>
      <c r="M25">
        <v>0</v>
      </c>
      <c r="N25">
        <v>0</v>
      </c>
      <c r="O25">
        <v>0</v>
      </c>
      <c r="P25">
        <v>0</v>
      </c>
      <c r="Q25">
        <v>1132</v>
      </c>
      <c r="R25">
        <v>136032</v>
      </c>
      <c r="S25">
        <v>16622</v>
      </c>
      <c r="T25">
        <v>36121</v>
      </c>
      <c r="U25">
        <v>598</v>
      </c>
      <c r="V25">
        <v>0</v>
      </c>
      <c r="W25">
        <v>-62</v>
      </c>
      <c r="X25">
        <v>-11</v>
      </c>
      <c r="Y25">
        <v>0</v>
      </c>
      <c r="Z25">
        <v>32620</v>
      </c>
      <c r="AA25">
        <v>28195</v>
      </c>
      <c r="AB25">
        <v>14646</v>
      </c>
      <c r="AC25">
        <v>9353</v>
      </c>
      <c r="AD25">
        <v>3192</v>
      </c>
      <c r="AE25">
        <v>460</v>
      </c>
      <c r="AF25">
        <v>0</v>
      </c>
      <c r="AG25">
        <v>3300</v>
      </c>
      <c r="AH25">
        <v>3233</v>
      </c>
      <c r="AI25">
        <v>0</v>
      </c>
      <c r="AJ25">
        <v>-1</v>
      </c>
      <c r="AK25">
        <v>0</v>
      </c>
      <c r="AL25">
        <v>0</v>
      </c>
      <c r="AM25">
        <v>0</v>
      </c>
      <c r="AN25">
        <v>0</v>
      </c>
      <c r="AO25">
        <v>3384</v>
      </c>
      <c r="AP25">
        <v>23709</v>
      </c>
      <c r="AQ25">
        <v>430</v>
      </c>
      <c r="AR25">
        <v>0</v>
      </c>
      <c r="AS25">
        <v>0</v>
      </c>
      <c r="AT25">
        <v>0</v>
      </c>
      <c r="AU25">
        <v>0</v>
      </c>
      <c r="AV25">
        <v>0</v>
      </c>
      <c r="AW25">
        <v>0</v>
      </c>
    </row>
    <row r="26" spans="1:49" x14ac:dyDescent="0.2">
      <c r="A26" t="s">
        <v>403</v>
      </c>
      <c r="B26" t="s">
        <v>52</v>
      </c>
      <c r="C26" t="s">
        <v>405</v>
      </c>
      <c r="F26">
        <v>1745105</v>
      </c>
      <c r="G26">
        <v>4504844</v>
      </c>
      <c r="H26">
        <v>798751</v>
      </c>
      <c r="I26">
        <v>914174</v>
      </c>
      <c r="J26">
        <v>101076</v>
      </c>
      <c r="K26">
        <v>18711</v>
      </c>
      <c r="L26">
        <v>2511</v>
      </c>
      <c r="M26">
        <v>447565</v>
      </c>
      <c r="N26">
        <v>277333</v>
      </c>
      <c r="O26">
        <v>-169</v>
      </c>
      <c r="P26">
        <v>131734</v>
      </c>
      <c r="Q26">
        <v>27009</v>
      </c>
      <c r="R26">
        <v>7177145</v>
      </c>
      <c r="S26">
        <v>761798</v>
      </c>
      <c r="T26">
        <v>1626729</v>
      </c>
      <c r="U26">
        <v>17533</v>
      </c>
      <c r="V26">
        <v>0</v>
      </c>
      <c r="W26">
        <v>143241</v>
      </c>
      <c r="X26">
        <v>135487</v>
      </c>
      <c r="Y26">
        <v>26564</v>
      </c>
      <c r="Z26">
        <v>1067410</v>
      </c>
      <c r="AA26">
        <v>1019092</v>
      </c>
      <c r="AB26">
        <v>812016</v>
      </c>
      <c r="AC26">
        <v>462809</v>
      </c>
      <c r="AD26">
        <v>583471</v>
      </c>
      <c r="AE26">
        <v>123476</v>
      </c>
      <c r="AF26">
        <v>254275</v>
      </c>
      <c r="AG26">
        <v>285833</v>
      </c>
      <c r="AH26">
        <v>838721</v>
      </c>
      <c r="AI26">
        <v>15587</v>
      </c>
      <c r="AJ26">
        <v>308</v>
      </c>
      <c r="AK26">
        <v>257</v>
      </c>
      <c r="AL26">
        <v>217</v>
      </c>
      <c r="AM26">
        <v>73555</v>
      </c>
      <c r="AN26">
        <v>175412</v>
      </c>
      <c r="AO26">
        <v>82162</v>
      </c>
      <c r="AP26">
        <v>697930</v>
      </c>
      <c r="AQ26">
        <v>10497</v>
      </c>
      <c r="AR26">
        <v>105184</v>
      </c>
      <c r="AS26">
        <v>257384</v>
      </c>
      <c r="AT26">
        <v>19526</v>
      </c>
      <c r="AU26">
        <v>97</v>
      </c>
      <c r="AV26">
        <v>63204</v>
      </c>
      <c r="AW26">
        <v>72945</v>
      </c>
    </row>
    <row r="27" spans="1:49" x14ac:dyDescent="0.2">
      <c r="A27" t="s">
        <v>403</v>
      </c>
      <c r="B27" t="s">
        <v>64</v>
      </c>
      <c r="C27" t="s">
        <v>65</v>
      </c>
      <c r="F27">
        <v>51251</v>
      </c>
      <c r="G27">
        <v>138235</v>
      </c>
      <c r="H27">
        <v>31633</v>
      </c>
      <c r="I27">
        <v>67291</v>
      </c>
      <c r="J27">
        <v>3036</v>
      </c>
      <c r="K27">
        <v>1054</v>
      </c>
      <c r="L27">
        <v>102</v>
      </c>
      <c r="M27">
        <v>18104</v>
      </c>
      <c r="N27">
        <v>11490</v>
      </c>
      <c r="O27">
        <v>50</v>
      </c>
      <c r="P27">
        <v>10073</v>
      </c>
      <c r="Q27">
        <v>364</v>
      </c>
      <c r="R27">
        <v>193379</v>
      </c>
      <c r="S27">
        <v>22040</v>
      </c>
      <c r="T27">
        <v>45542</v>
      </c>
      <c r="U27">
        <v>578</v>
      </c>
      <c r="V27">
        <v>0</v>
      </c>
      <c r="W27">
        <v>7082</v>
      </c>
      <c r="X27">
        <v>6758</v>
      </c>
      <c r="Y27">
        <v>2346</v>
      </c>
      <c r="Z27">
        <v>40477</v>
      </c>
      <c r="AA27">
        <v>36329</v>
      </c>
      <c r="AB27">
        <v>27776</v>
      </c>
      <c r="AC27">
        <v>16916</v>
      </c>
      <c r="AD27">
        <v>4637</v>
      </c>
      <c r="AE27">
        <v>1117</v>
      </c>
      <c r="AF27">
        <v>3673</v>
      </c>
      <c r="AG27">
        <v>12212</v>
      </c>
      <c r="AH27">
        <v>16087</v>
      </c>
      <c r="AI27">
        <v>1927</v>
      </c>
      <c r="AJ27">
        <v>25</v>
      </c>
      <c r="AK27">
        <v>18</v>
      </c>
      <c r="AL27">
        <v>12</v>
      </c>
      <c r="AM27">
        <v>219</v>
      </c>
      <c r="AN27">
        <v>727</v>
      </c>
      <c r="AO27">
        <v>2278</v>
      </c>
      <c r="AP27">
        <v>15982</v>
      </c>
      <c r="AQ27">
        <v>256</v>
      </c>
      <c r="AR27">
        <v>6561</v>
      </c>
      <c r="AS27">
        <v>17577</v>
      </c>
      <c r="AT27">
        <v>1953</v>
      </c>
      <c r="AU27">
        <v>0</v>
      </c>
      <c r="AV27">
        <v>3551</v>
      </c>
      <c r="AW27">
        <v>2199</v>
      </c>
    </row>
    <row r="28" spans="1:49" x14ac:dyDescent="0.2">
      <c r="A28" t="s">
        <v>403</v>
      </c>
      <c r="B28" t="s">
        <v>64</v>
      </c>
      <c r="C28" t="s">
        <v>404</v>
      </c>
      <c r="F28">
        <v>51251</v>
      </c>
      <c r="G28">
        <v>138235</v>
      </c>
      <c r="H28">
        <v>31633</v>
      </c>
      <c r="I28">
        <v>67291</v>
      </c>
      <c r="J28">
        <v>3036</v>
      </c>
      <c r="K28">
        <v>1054</v>
      </c>
      <c r="L28">
        <v>102</v>
      </c>
      <c r="M28">
        <v>18104</v>
      </c>
      <c r="N28">
        <v>11490</v>
      </c>
      <c r="O28">
        <v>50</v>
      </c>
      <c r="P28">
        <v>10073</v>
      </c>
      <c r="Q28">
        <v>364</v>
      </c>
      <c r="R28">
        <v>193379</v>
      </c>
      <c r="S28">
        <v>22040</v>
      </c>
      <c r="T28">
        <v>45542</v>
      </c>
      <c r="U28">
        <v>578</v>
      </c>
      <c r="V28">
        <v>0</v>
      </c>
      <c r="W28">
        <v>7082</v>
      </c>
      <c r="X28">
        <v>6758</v>
      </c>
      <c r="Y28">
        <v>2346</v>
      </c>
      <c r="Z28">
        <v>40477</v>
      </c>
      <c r="AA28">
        <v>36329</v>
      </c>
      <c r="AB28">
        <v>27776</v>
      </c>
      <c r="AC28">
        <v>16916</v>
      </c>
      <c r="AD28">
        <v>4637</v>
      </c>
      <c r="AE28">
        <v>1117</v>
      </c>
      <c r="AF28">
        <v>3673</v>
      </c>
      <c r="AG28">
        <v>12212</v>
      </c>
      <c r="AH28">
        <v>16087</v>
      </c>
      <c r="AI28">
        <v>1927</v>
      </c>
      <c r="AJ28">
        <v>25</v>
      </c>
      <c r="AK28">
        <v>18</v>
      </c>
      <c r="AL28">
        <v>12</v>
      </c>
      <c r="AM28">
        <v>219</v>
      </c>
      <c r="AN28">
        <v>727</v>
      </c>
      <c r="AO28">
        <v>2278</v>
      </c>
      <c r="AP28">
        <v>15982</v>
      </c>
      <c r="AQ28">
        <v>256</v>
      </c>
      <c r="AR28">
        <v>6561</v>
      </c>
      <c r="AS28">
        <v>17577</v>
      </c>
      <c r="AT28">
        <v>1953</v>
      </c>
      <c r="AU28">
        <v>0</v>
      </c>
      <c r="AV28">
        <v>3551</v>
      </c>
      <c r="AW28">
        <v>2199</v>
      </c>
    </row>
    <row r="29" spans="1:49" x14ac:dyDescent="0.2">
      <c r="A29" t="s">
        <v>403</v>
      </c>
      <c r="B29" t="s">
        <v>67</v>
      </c>
      <c r="F29">
        <v>238</v>
      </c>
      <c r="G29">
        <v>645</v>
      </c>
      <c r="H29">
        <v>145</v>
      </c>
      <c r="I29">
        <v>315</v>
      </c>
      <c r="J29">
        <v>14</v>
      </c>
      <c r="K29">
        <v>5</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row>
    <row r="30" spans="1:49" x14ac:dyDescent="0.2">
      <c r="A30" t="s">
        <v>403</v>
      </c>
      <c r="B30" t="s">
        <v>68</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row>
    <row r="31" spans="1:49" x14ac:dyDescent="0.2">
      <c r="A31" t="s">
        <v>403</v>
      </c>
      <c r="B31" t="s">
        <v>69</v>
      </c>
      <c r="F31">
        <v>3097825</v>
      </c>
      <c r="G31">
        <v>5368900</v>
      </c>
      <c r="H31">
        <v>2844182</v>
      </c>
      <c r="I31">
        <v>883557</v>
      </c>
      <c r="J31">
        <v>9201</v>
      </c>
      <c r="K31">
        <v>12688</v>
      </c>
      <c r="L31">
        <v>92874</v>
      </c>
      <c r="M31">
        <v>619977</v>
      </c>
      <c r="N31">
        <v>262227</v>
      </c>
      <c r="O31">
        <v>79948</v>
      </c>
      <c r="P31">
        <v>92053</v>
      </c>
      <c r="Q31">
        <v>62499</v>
      </c>
      <c r="R31">
        <v>10827141</v>
      </c>
      <c r="S31">
        <v>1992651</v>
      </c>
      <c r="T31">
        <v>3637588</v>
      </c>
      <c r="U31">
        <v>109167</v>
      </c>
      <c r="V31">
        <v>0</v>
      </c>
      <c r="W31">
        <v>161323</v>
      </c>
      <c r="X31">
        <v>155984</v>
      </c>
      <c r="Y31">
        <v>58077</v>
      </c>
      <c r="Z31">
        <v>1749810</v>
      </c>
      <c r="AA31">
        <v>2123526</v>
      </c>
      <c r="AB31">
        <v>1818614</v>
      </c>
      <c r="AC31">
        <v>1358291</v>
      </c>
      <c r="AD31">
        <v>600215</v>
      </c>
      <c r="AE31">
        <v>256190</v>
      </c>
      <c r="AF31">
        <v>645535</v>
      </c>
      <c r="AG31">
        <v>373068</v>
      </c>
      <c r="AH31">
        <v>1128180</v>
      </c>
      <c r="AI31">
        <v>68408</v>
      </c>
      <c r="AJ31">
        <v>88325</v>
      </c>
      <c r="AK31">
        <v>60095</v>
      </c>
      <c r="AL31">
        <v>34127</v>
      </c>
      <c r="AM31">
        <v>84775</v>
      </c>
      <c r="AN31">
        <v>181789</v>
      </c>
      <c r="AO31">
        <v>281734</v>
      </c>
      <c r="AP31">
        <v>1681938</v>
      </c>
      <c r="AQ31">
        <v>49969</v>
      </c>
      <c r="AR31">
        <v>89313</v>
      </c>
      <c r="AS31">
        <v>388237</v>
      </c>
      <c r="AT31">
        <v>-12769</v>
      </c>
      <c r="AU31">
        <v>16043</v>
      </c>
      <c r="AV31">
        <v>8339</v>
      </c>
      <c r="AW31">
        <v>105492</v>
      </c>
    </row>
    <row r="32" spans="1:49" x14ac:dyDescent="0.2">
      <c r="A32" t="s">
        <v>403</v>
      </c>
      <c r="B32" t="s">
        <v>70</v>
      </c>
      <c r="F32">
        <v>16671232</v>
      </c>
      <c r="G32">
        <v>45902840</v>
      </c>
      <c r="H32">
        <v>9865074</v>
      </c>
      <c r="I32">
        <v>22735159</v>
      </c>
      <c r="J32">
        <v>1074211</v>
      </c>
      <c r="K32">
        <v>354797</v>
      </c>
      <c r="L32">
        <v>81</v>
      </c>
      <c r="M32">
        <v>5681806</v>
      </c>
      <c r="N32">
        <v>3751702</v>
      </c>
      <c r="O32">
        <v>0</v>
      </c>
      <c r="P32">
        <v>3313354</v>
      </c>
      <c r="Q32">
        <v>334618</v>
      </c>
      <c r="R32">
        <v>96720648</v>
      </c>
      <c r="S32">
        <v>10747660</v>
      </c>
      <c r="T32">
        <v>22334998</v>
      </c>
      <c r="U32">
        <v>260403</v>
      </c>
      <c r="V32">
        <v>0</v>
      </c>
      <c r="W32">
        <v>1755933</v>
      </c>
      <c r="X32">
        <v>1703239</v>
      </c>
      <c r="Y32">
        <v>651577</v>
      </c>
      <c r="Z32">
        <v>15979337</v>
      </c>
      <c r="AA32">
        <v>14760764</v>
      </c>
      <c r="AB32">
        <v>11332596</v>
      </c>
      <c r="AC32">
        <v>6758632</v>
      </c>
      <c r="AD32">
        <v>6281817</v>
      </c>
      <c r="AE32">
        <v>1448988</v>
      </c>
      <c r="AF32">
        <v>6265598</v>
      </c>
      <c r="AG32">
        <v>3961471</v>
      </c>
      <c r="AH32">
        <v>10685863</v>
      </c>
      <c r="AI32">
        <v>422598</v>
      </c>
      <c r="AJ32">
        <v>0</v>
      </c>
      <c r="AK32">
        <v>0</v>
      </c>
      <c r="AL32">
        <v>0</v>
      </c>
      <c r="AM32">
        <v>117999</v>
      </c>
      <c r="AN32">
        <v>211383</v>
      </c>
      <c r="AO32">
        <v>1247179</v>
      </c>
      <c r="AP32">
        <v>8834397</v>
      </c>
      <c r="AQ32">
        <v>199823</v>
      </c>
      <c r="AR32">
        <v>1239762</v>
      </c>
      <c r="AS32">
        <v>3265100</v>
      </c>
      <c r="AT32">
        <v>445991</v>
      </c>
      <c r="AU32">
        <v>0</v>
      </c>
      <c r="AV32">
        <v>1531281</v>
      </c>
      <c r="AW32">
        <v>849761</v>
      </c>
    </row>
    <row r="33" spans="1:49" x14ac:dyDescent="0.2">
      <c r="A33" t="s">
        <v>403</v>
      </c>
      <c r="B33" t="s">
        <v>71</v>
      </c>
      <c r="F33">
        <v>19769057</v>
      </c>
      <c r="G33">
        <v>51271740</v>
      </c>
      <c r="H33">
        <v>12709256</v>
      </c>
      <c r="I33">
        <v>23618717</v>
      </c>
      <c r="J33">
        <v>1083411</v>
      </c>
      <c r="K33">
        <v>367485</v>
      </c>
      <c r="L33">
        <v>92955</v>
      </c>
      <c r="M33">
        <v>6301783</v>
      </c>
      <c r="N33">
        <v>4013929</v>
      </c>
      <c r="O33">
        <v>79948</v>
      </c>
      <c r="P33">
        <v>3405406</v>
      </c>
      <c r="Q33">
        <v>397117</v>
      </c>
      <c r="R33">
        <v>107547789</v>
      </c>
      <c r="S33">
        <v>12740311</v>
      </c>
      <c r="T33">
        <v>25972586</v>
      </c>
      <c r="U33">
        <v>369570</v>
      </c>
      <c r="V33">
        <v>0</v>
      </c>
      <c r="W33">
        <v>1917255</v>
      </c>
      <c r="X33">
        <v>1859223</v>
      </c>
      <c r="Y33">
        <v>709655</v>
      </c>
      <c r="Z33">
        <v>17729147</v>
      </c>
      <c r="AA33">
        <v>16884290</v>
      </c>
      <c r="AB33">
        <v>13151210</v>
      </c>
      <c r="AC33">
        <v>8116924</v>
      </c>
      <c r="AD33">
        <v>6882032</v>
      </c>
      <c r="AE33">
        <v>1705178</v>
      </c>
      <c r="AF33">
        <v>6911133</v>
      </c>
      <c r="AG33">
        <v>4334539</v>
      </c>
      <c r="AH33">
        <v>11814044</v>
      </c>
      <c r="AI33">
        <v>491006</v>
      </c>
      <c r="AJ33">
        <v>88325</v>
      </c>
      <c r="AK33">
        <v>60095</v>
      </c>
      <c r="AL33">
        <v>34127</v>
      </c>
      <c r="AM33">
        <v>202774</v>
      </c>
      <c r="AN33">
        <v>393172</v>
      </c>
      <c r="AO33">
        <v>1528913</v>
      </c>
      <c r="AP33">
        <v>10516335</v>
      </c>
      <c r="AQ33">
        <v>249792</v>
      </c>
      <c r="AR33">
        <v>1329075</v>
      </c>
      <c r="AS33">
        <v>3653337</v>
      </c>
      <c r="AT33">
        <v>433222</v>
      </c>
      <c r="AU33">
        <v>16043</v>
      </c>
      <c r="AV33">
        <v>1539620</v>
      </c>
      <c r="AW33">
        <v>955253</v>
      </c>
    </row>
    <row r="34" spans="1:49" x14ac:dyDescent="0.2">
      <c r="A34" t="s">
        <v>72</v>
      </c>
      <c r="B34" t="s">
        <v>73</v>
      </c>
      <c r="C34" t="s">
        <v>74</v>
      </c>
      <c r="D34" t="s">
        <v>75</v>
      </c>
      <c r="F34">
        <v>11998858</v>
      </c>
      <c r="G34">
        <v>22829114</v>
      </c>
      <c r="H34">
        <v>2371878</v>
      </c>
      <c r="I34">
        <v>0</v>
      </c>
      <c r="J34">
        <v>123834</v>
      </c>
      <c r="K34">
        <v>68126</v>
      </c>
      <c r="L34">
        <v>0</v>
      </c>
      <c r="M34">
        <v>3973</v>
      </c>
      <c r="N34">
        <v>2129585</v>
      </c>
      <c r="O34">
        <v>37614</v>
      </c>
      <c r="P34">
        <v>0</v>
      </c>
      <c r="Q34">
        <v>203901</v>
      </c>
      <c r="R34">
        <v>54502875</v>
      </c>
      <c r="S34">
        <v>3035599</v>
      </c>
      <c r="T34">
        <v>949717</v>
      </c>
      <c r="U34">
        <v>153316</v>
      </c>
      <c r="V34">
        <v>0</v>
      </c>
      <c r="W34">
        <v>659854</v>
      </c>
      <c r="X34">
        <v>448746</v>
      </c>
      <c r="Y34">
        <v>0</v>
      </c>
      <c r="Z34">
        <v>9756359</v>
      </c>
      <c r="AA34">
        <v>7476413</v>
      </c>
      <c r="AB34">
        <v>4844626</v>
      </c>
      <c r="AC34">
        <v>804405</v>
      </c>
      <c r="AD34">
        <v>6236479</v>
      </c>
      <c r="AE34">
        <v>1390733</v>
      </c>
      <c r="AF34">
        <v>0</v>
      </c>
      <c r="AG34">
        <v>1801869</v>
      </c>
      <c r="AH34">
        <v>5897657</v>
      </c>
      <c r="AI34">
        <v>0</v>
      </c>
      <c r="AJ34">
        <v>60413</v>
      </c>
      <c r="AK34">
        <v>39934</v>
      </c>
      <c r="AL34">
        <v>21258</v>
      </c>
      <c r="AM34">
        <v>21210</v>
      </c>
      <c r="AN34">
        <v>70444</v>
      </c>
      <c r="AO34">
        <v>783730</v>
      </c>
      <c r="AP34">
        <v>2788945</v>
      </c>
      <c r="AQ34">
        <v>47099</v>
      </c>
      <c r="AR34">
        <v>466556</v>
      </c>
      <c r="AS34">
        <v>2011990</v>
      </c>
      <c r="AT34">
        <v>0</v>
      </c>
      <c r="AU34">
        <v>10493</v>
      </c>
      <c r="AV34">
        <v>0</v>
      </c>
      <c r="AW34">
        <v>294169</v>
      </c>
    </row>
    <row r="35" spans="1:49" x14ac:dyDescent="0.2">
      <c r="A35" t="s">
        <v>72</v>
      </c>
      <c r="B35" t="s">
        <v>73</v>
      </c>
      <c r="C35" t="s">
        <v>74</v>
      </c>
      <c r="D35" t="s">
        <v>76</v>
      </c>
      <c r="F35">
        <v>6785774</v>
      </c>
      <c r="G35">
        <v>26163606</v>
      </c>
      <c r="H35">
        <v>7035228</v>
      </c>
      <c r="I35">
        <v>0</v>
      </c>
      <c r="J35">
        <v>865641</v>
      </c>
      <c r="K35">
        <v>211389</v>
      </c>
      <c r="L35">
        <v>68486</v>
      </c>
      <c r="M35">
        <v>6187065</v>
      </c>
      <c r="N35">
        <v>1827102</v>
      </c>
      <c r="O35">
        <v>0</v>
      </c>
      <c r="P35">
        <v>0</v>
      </c>
      <c r="Q35">
        <v>179335</v>
      </c>
      <c r="R35">
        <v>49794893</v>
      </c>
      <c r="S35">
        <v>9139541</v>
      </c>
      <c r="T35">
        <v>23484641</v>
      </c>
      <c r="U35">
        <v>173870</v>
      </c>
      <c r="V35">
        <v>0</v>
      </c>
      <c r="W35">
        <v>1166831</v>
      </c>
      <c r="X35">
        <v>1323288</v>
      </c>
      <c r="Y35">
        <v>0</v>
      </c>
      <c r="Z35">
        <v>7677069</v>
      </c>
      <c r="AA35">
        <v>9188168</v>
      </c>
      <c r="AB35">
        <v>8215688</v>
      </c>
      <c r="AC35">
        <v>7291689</v>
      </c>
      <c r="AD35">
        <v>379675</v>
      </c>
      <c r="AE35">
        <v>196972</v>
      </c>
      <c r="AF35">
        <v>0</v>
      </c>
      <c r="AG35">
        <v>2429279</v>
      </c>
      <c r="AH35">
        <v>5774851</v>
      </c>
      <c r="AI35">
        <v>0</v>
      </c>
      <c r="AJ35">
        <v>5955</v>
      </c>
      <c r="AK35">
        <v>4886</v>
      </c>
      <c r="AL35">
        <v>2647</v>
      </c>
      <c r="AM35">
        <v>82057</v>
      </c>
      <c r="AN35">
        <v>124951</v>
      </c>
      <c r="AO35">
        <v>694557</v>
      </c>
      <c r="AP35">
        <v>7509264</v>
      </c>
      <c r="AQ35">
        <v>183524</v>
      </c>
      <c r="AR35">
        <v>794051</v>
      </c>
      <c r="AS35">
        <v>1634506</v>
      </c>
      <c r="AT35">
        <v>0</v>
      </c>
      <c r="AU35">
        <v>0</v>
      </c>
      <c r="AV35">
        <v>0</v>
      </c>
      <c r="AW35">
        <v>621643</v>
      </c>
    </row>
    <row r="36" spans="1:49" x14ac:dyDescent="0.2">
      <c r="A36" t="s">
        <v>72</v>
      </c>
      <c r="B36" t="s">
        <v>73</v>
      </c>
      <c r="C36" t="s">
        <v>74</v>
      </c>
      <c r="D36" t="s">
        <v>77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row>
    <row r="37" spans="1:49" x14ac:dyDescent="0.2">
      <c r="A37" t="s">
        <v>72</v>
      </c>
      <c r="B37" t="s">
        <v>73</v>
      </c>
      <c r="C37" t="s">
        <v>74</v>
      </c>
      <c r="D37" t="s">
        <v>78</v>
      </c>
      <c r="F37">
        <v>0</v>
      </c>
      <c r="G37">
        <v>0</v>
      </c>
      <c r="H37">
        <v>2506525</v>
      </c>
      <c r="I37">
        <v>22105368</v>
      </c>
      <c r="J37">
        <v>0</v>
      </c>
      <c r="K37">
        <v>0</v>
      </c>
      <c r="L37">
        <v>0</v>
      </c>
      <c r="M37">
        <v>0</v>
      </c>
      <c r="N37">
        <v>0</v>
      </c>
      <c r="O37">
        <v>0</v>
      </c>
      <c r="P37">
        <v>3396701</v>
      </c>
      <c r="Q37">
        <v>0</v>
      </c>
      <c r="R37">
        <v>0</v>
      </c>
      <c r="S37">
        <v>0</v>
      </c>
      <c r="T37">
        <v>970927</v>
      </c>
      <c r="U37">
        <v>0</v>
      </c>
      <c r="V37">
        <v>0</v>
      </c>
      <c r="W37">
        <v>0</v>
      </c>
      <c r="X37">
        <v>0</v>
      </c>
      <c r="Y37">
        <v>701633</v>
      </c>
      <c r="Z37">
        <v>10881</v>
      </c>
      <c r="AA37">
        <v>4500</v>
      </c>
      <c r="AB37">
        <v>4428</v>
      </c>
      <c r="AC37">
        <v>0</v>
      </c>
      <c r="AD37">
        <v>0</v>
      </c>
      <c r="AE37">
        <v>0</v>
      </c>
      <c r="AF37">
        <v>6822587</v>
      </c>
      <c r="AG37">
        <v>1838</v>
      </c>
      <c r="AH37">
        <v>0</v>
      </c>
      <c r="AI37">
        <v>109633</v>
      </c>
      <c r="AJ37">
        <v>0</v>
      </c>
      <c r="AK37">
        <v>0</v>
      </c>
      <c r="AL37">
        <v>0</v>
      </c>
      <c r="AM37">
        <v>34279</v>
      </c>
      <c r="AN37">
        <v>33966</v>
      </c>
      <c r="AO37">
        <v>0</v>
      </c>
      <c r="AP37">
        <v>3437</v>
      </c>
      <c r="AQ37">
        <v>11184</v>
      </c>
      <c r="AR37">
        <v>0</v>
      </c>
      <c r="AS37">
        <v>0</v>
      </c>
      <c r="AT37">
        <v>160012</v>
      </c>
      <c r="AU37">
        <v>0</v>
      </c>
      <c r="AV37">
        <v>1544113</v>
      </c>
      <c r="AW37">
        <v>40268</v>
      </c>
    </row>
    <row r="38" spans="1:49" x14ac:dyDescent="0.2">
      <c r="A38" t="s">
        <v>72</v>
      </c>
      <c r="B38" t="s">
        <v>73</v>
      </c>
      <c r="C38" t="s">
        <v>74</v>
      </c>
      <c r="D38" t="s">
        <v>79</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row>
    <row r="39" spans="1:49" x14ac:dyDescent="0.2">
      <c r="A39" t="s">
        <v>72</v>
      </c>
      <c r="B39" t="s">
        <v>73</v>
      </c>
      <c r="C39" t="s">
        <v>74</v>
      </c>
      <c r="D39" t="s">
        <v>80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931</v>
      </c>
      <c r="AI39">
        <v>0</v>
      </c>
      <c r="AJ39">
        <v>0</v>
      </c>
      <c r="AK39">
        <v>0</v>
      </c>
      <c r="AL39">
        <v>0</v>
      </c>
      <c r="AM39">
        <v>0</v>
      </c>
      <c r="AN39">
        <v>0</v>
      </c>
      <c r="AO39">
        <v>0</v>
      </c>
      <c r="AP39">
        <v>0</v>
      </c>
      <c r="AQ39">
        <v>0</v>
      </c>
      <c r="AR39">
        <v>0</v>
      </c>
      <c r="AS39">
        <v>0</v>
      </c>
      <c r="AT39">
        <v>0</v>
      </c>
      <c r="AU39">
        <v>0</v>
      </c>
      <c r="AV39">
        <v>0</v>
      </c>
      <c r="AW39">
        <v>0</v>
      </c>
    </row>
    <row r="40" spans="1:49" x14ac:dyDescent="0.2">
      <c r="A40" t="s">
        <v>72</v>
      </c>
      <c r="B40" t="s">
        <v>73</v>
      </c>
      <c r="C40" t="s">
        <v>74</v>
      </c>
      <c r="D40" t="s">
        <v>402</v>
      </c>
      <c r="F40">
        <v>18784632</v>
      </c>
      <c r="G40">
        <v>48992719</v>
      </c>
      <c r="H40">
        <v>11913631</v>
      </c>
      <c r="I40">
        <v>22105368</v>
      </c>
      <c r="J40">
        <v>989475</v>
      </c>
      <c r="K40">
        <v>279515</v>
      </c>
      <c r="L40">
        <v>68486</v>
      </c>
      <c r="M40">
        <v>6191038</v>
      </c>
      <c r="N40">
        <v>3956687</v>
      </c>
      <c r="O40">
        <v>37614</v>
      </c>
      <c r="P40">
        <v>3396701</v>
      </c>
      <c r="Q40">
        <v>383236</v>
      </c>
      <c r="R40">
        <v>104297768</v>
      </c>
      <c r="S40">
        <v>12175140</v>
      </c>
      <c r="T40">
        <v>25405285</v>
      </c>
      <c r="U40">
        <v>327186</v>
      </c>
      <c r="V40">
        <v>0</v>
      </c>
      <c r="W40">
        <v>1826685</v>
      </c>
      <c r="X40">
        <v>1772034</v>
      </c>
      <c r="Y40">
        <v>701633</v>
      </c>
      <c r="Z40">
        <v>17444309</v>
      </c>
      <c r="AA40">
        <v>16669081</v>
      </c>
      <c r="AB40">
        <v>13064742</v>
      </c>
      <c r="AC40">
        <v>8096095</v>
      </c>
      <c r="AD40">
        <v>6616154</v>
      </c>
      <c r="AE40">
        <v>1587705</v>
      </c>
      <c r="AF40">
        <v>6822587</v>
      </c>
      <c r="AG40">
        <v>4232986</v>
      </c>
      <c r="AH40">
        <v>11673439</v>
      </c>
      <c r="AI40">
        <v>109633</v>
      </c>
      <c r="AJ40">
        <v>66368</v>
      </c>
      <c r="AK40">
        <v>44820</v>
      </c>
      <c r="AL40">
        <v>23905</v>
      </c>
      <c r="AM40">
        <v>137546</v>
      </c>
      <c r="AN40">
        <v>229361</v>
      </c>
      <c r="AO40">
        <v>1478287</v>
      </c>
      <c r="AP40">
        <v>10301646</v>
      </c>
      <c r="AQ40">
        <v>241807</v>
      </c>
      <c r="AR40">
        <v>1260607</v>
      </c>
      <c r="AS40">
        <v>3646496</v>
      </c>
      <c r="AT40">
        <v>160012</v>
      </c>
      <c r="AU40">
        <v>10493</v>
      </c>
      <c r="AV40">
        <v>1544113</v>
      </c>
      <c r="AW40">
        <v>956081</v>
      </c>
    </row>
    <row r="41" spans="1:49" x14ac:dyDescent="0.2">
      <c r="A41" t="s">
        <v>72</v>
      </c>
      <c r="B41" t="s">
        <v>73</v>
      </c>
      <c r="C41" t="s">
        <v>81</v>
      </c>
      <c r="D41" t="s">
        <v>82</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row>
    <row r="42" spans="1:49" x14ac:dyDescent="0.2">
      <c r="A42" t="s">
        <v>72</v>
      </c>
      <c r="B42" t="s">
        <v>73</v>
      </c>
      <c r="C42" t="s">
        <v>81</v>
      </c>
      <c r="D42" t="s">
        <v>83</v>
      </c>
      <c r="F42">
        <v>0</v>
      </c>
      <c r="G42">
        <v>0</v>
      </c>
      <c r="H42">
        <v>0</v>
      </c>
      <c r="I42">
        <v>0</v>
      </c>
      <c r="J42">
        <v>0</v>
      </c>
      <c r="K42">
        <v>0</v>
      </c>
      <c r="L42">
        <v>0</v>
      </c>
      <c r="M42">
        <v>0</v>
      </c>
      <c r="N42">
        <v>0</v>
      </c>
      <c r="O42">
        <v>0</v>
      </c>
      <c r="P42">
        <v>0</v>
      </c>
      <c r="Q42">
        <v>4043</v>
      </c>
      <c r="R42">
        <v>0</v>
      </c>
      <c r="S42">
        <v>0</v>
      </c>
      <c r="T42">
        <v>0</v>
      </c>
      <c r="U42">
        <v>0</v>
      </c>
      <c r="V42">
        <v>0</v>
      </c>
      <c r="W42">
        <v>8245</v>
      </c>
      <c r="X42">
        <v>5744</v>
      </c>
      <c r="Y42">
        <v>8022</v>
      </c>
      <c r="Z42">
        <v>0</v>
      </c>
      <c r="AA42">
        <v>0</v>
      </c>
      <c r="AB42">
        <v>0</v>
      </c>
      <c r="AC42">
        <v>0</v>
      </c>
      <c r="AD42">
        <v>7915</v>
      </c>
      <c r="AE42">
        <v>860</v>
      </c>
      <c r="AF42">
        <v>5645</v>
      </c>
      <c r="AG42">
        <v>0</v>
      </c>
      <c r="AH42">
        <v>57501</v>
      </c>
      <c r="AI42">
        <v>0</v>
      </c>
      <c r="AJ42">
        <v>0</v>
      </c>
      <c r="AK42">
        <v>0</v>
      </c>
      <c r="AL42">
        <v>0</v>
      </c>
      <c r="AM42">
        <v>343</v>
      </c>
      <c r="AN42">
        <v>1179</v>
      </c>
      <c r="AO42">
        <v>24627</v>
      </c>
      <c r="AP42">
        <v>110498</v>
      </c>
      <c r="AQ42">
        <v>3870</v>
      </c>
      <c r="AR42">
        <v>2269</v>
      </c>
      <c r="AS42">
        <v>6786</v>
      </c>
      <c r="AT42">
        <v>9832</v>
      </c>
      <c r="AU42">
        <v>2998</v>
      </c>
      <c r="AV42">
        <v>313</v>
      </c>
      <c r="AW42">
        <v>1371</v>
      </c>
    </row>
    <row r="43" spans="1:49" x14ac:dyDescent="0.2">
      <c r="A43" t="s">
        <v>72</v>
      </c>
      <c r="B43" t="s">
        <v>73</v>
      </c>
      <c r="C43" t="s">
        <v>81</v>
      </c>
      <c r="D43" t="s">
        <v>84</v>
      </c>
      <c r="F43">
        <v>0</v>
      </c>
      <c r="G43">
        <v>0</v>
      </c>
      <c r="H43">
        <v>0</v>
      </c>
      <c r="I43">
        <v>0</v>
      </c>
      <c r="J43">
        <v>0</v>
      </c>
      <c r="K43">
        <v>0</v>
      </c>
      <c r="L43">
        <v>0</v>
      </c>
      <c r="M43">
        <v>0</v>
      </c>
      <c r="N43">
        <v>0</v>
      </c>
      <c r="O43">
        <v>0</v>
      </c>
      <c r="P43">
        <v>0</v>
      </c>
      <c r="Q43">
        <v>0</v>
      </c>
      <c r="R43">
        <v>31869</v>
      </c>
      <c r="S43">
        <v>2359</v>
      </c>
      <c r="T43">
        <v>1431</v>
      </c>
      <c r="U43">
        <v>82</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row>
    <row r="44" spans="1:49" x14ac:dyDescent="0.2">
      <c r="A44" t="s">
        <v>72</v>
      </c>
      <c r="B44" t="s">
        <v>73</v>
      </c>
      <c r="C44" t="s">
        <v>81</v>
      </c>
      <c r="D44" t="s">
        <v>85</v>
      </c>
      <c r="F44">
        <v>3250</v>
      </c>
      <c r="G44">
        <v>-165</v>
      </c>
      <c r="H44">
        <v>28</v>
      </c>
      <c r="I44">
        <v>11</v>
      </c>
      <c r="J44">
        <v>79</v>
      </c>
      <c r="K44">
        <v>32</v>
      </c>
      <c r="L44">
        <v>0</v>
      </c>
      <c r="M44">
        <v>24564</v>
      </c>
      <c r="N44">
        <v>12279</v>
      </c>
      <c r="O44">
        <v>23209</v>
      </c>
      <c r="P44">
        <v>8705</v>
      </c>
      <c r="Q44">
        <v>9516</v>
      </c>
      <c r="R44">
        <v>18890</v>
      </c>
      <c r="S44">
        <v>970</v>
      </c>
      <c r="T44">
        <v>2824</v>
      </c>
      <c r="U44">
        <v>40</v>
      </c>
      <c r="V44">
        <v>242</v>
      </c>
      <c r="W44">
        <v>0</v>
      </c>
      <c r="X44">
        <v>0</v>
      </c>
      <c r="Y44">
        <v>0</v>
      </c>
      <c r="Z44">
        <v>3322</v>
      </c>
      <c r="AA44">
        <v>1284</v>
      </c>
      <c r="AB44">
        <v>932</v>
      </c>
      <c r="AC44">
        <v>558</v>
      </c>
      <c r="AD44">
        <v>6361</v>
      </c>
      <c r="AE44">
        <v>1528</v>
      </c>
      <c r="AF44">
        <v>7731</v>
      </c>
      <c r="AG44">
        <v>3600</v>
      </c>
      <c r="AH44">
        <v>568</v>
      </c>
      <c r="AI44">
        <v>0</v>
      </c>
      <c r="AJ44">
        <v>0</v>
      </c>
      <c r="AK44">
        <v>0</v>
      </c>
      <c r="AL44">
        <v>0</v>
      </c>
      <c r="AM44">
        <v>65280</v>
      </c>
      <c r="AN44">
        <v>162236</v>
      </c>
      <c r="AO44">
        <v>0</v>
      </c>
      <c r="AP44">
        <v>0</v>
      </c>
      <c r="AQ44">
        <v>0</v>
      </c>
      <c r="AR44">
        <v>0</v>
      </c>
      <c r="AS44">
        <v>0</v>
      </c>
      <c r="AT44">
        <v>0</v>
      </c>
      <c r="AU44">
        <v>0</v>
      </c>
      <c r="AV44">
        <v>0</v>
      </c>
      <c r="AW44">
        <v>0</v>
      </c>
    </row>
    <row r="45" spans="1:49" x14ac:dyDescent="0.2">
      <c r="A45" t="s">
        <v>72</v>
      </c>
      <c r="B45" t="s">
        <v>73</v>
      </c>
      <c r="C45" t="s">
        <v>81</v>
      </c>
      <c r="D45" t="s">
        <v>401</v>
      </c>
      <c r="F45">
        <v>3250</v>
      </c>
      <c r="G45">
        <v>-165</v>
      </c>
      <c r="H45">
        <v>28</v>
      </c>
      <c r="I45">
        <v>11</v>
      </c>
      <c r="J45">
        <v>79</v>
      </c>
      <c r="K45">
        <v>32</v>
      </c>
      <c r="L45">
        <v>0</v>
      </c>
      <c r="M45">
        <v>24564</v>
      </c>
      <c r="N45">
        <v>12279</v>
      </c>
      <c r="O45">
        <v>23209</v>
      </c>
      <c r="P45">
        <v>8705</v>
      </c>
      <c r="Q45">
        <v>13559</v>
      </c>
      <c r="R45">
        <v>50759</v>
      </c>
      <c r="S45">
        <v>3329</v>
      </c>
      <c r="T45">
        <v>4255</v>
      </c>
      <c r="U45">
        <v>122</v>
      </c>
      <c r="V45">
        <v>242</v>
      </c>
      <c r="W45">
        <v>8245</v>
      </c>
      <c r="X45">
        <v>5744</v>
      </c>
      <c r="Y45">
        <v>8022</v>
      </c>
      <c r="Z45">
        <v>3322</v>
      </c>
      <c r="AA45">
        <v>1284</v>
      </c>
      <c r="AB45">
        <v>932</v>
      </c>
      <c r="AC45">
        <v>558</v>
      </c>
      <c r="AD45">
        <v>14276</v>
      </c>
      <c r="AE45">
        <v>2388</v>
      </c>
      <c r="AF45">
        <v>13376</v>
      </c>
      <c r="AG45">
        <v>3600</v>
      </c>
      <c r="AH45">
        <v>58069</v>
      </c>
      <c r="AI45">
        <v>0</v>
      </c>
      <c r="AJ45">
        <v>0</v>
      </c>
      <c r="AK45">
        <v>0</v>
      </c>
      <c r="AL45">
        <v>0</v>
      </c>
      <c r="AM45">
        <v>65623</v>
      </c>
      <c r="AN45">
        <v>163416</v>
      </c>
      <c r="AO45">
        <v>24627</v>
      </c>
      <c r="AP45">
        <v>110498</v>
      </c>
      <c r="AQ45">
        <v>3870</v>
      </c>
      <c r="AR45">
        <v>2269</v>
      </c>
      <c r="AS45">
        <v>6786</v>
      </c>
      <c r="AT45">
        <v>9832</v>
      </c>
      <c r="AU45">
        <v>2998</v>
      </c>
      <c r="AV45">
        <v>313</v>
      </c>
      <c r="AW45">
        <v>1371</v>
      </c>
    </row>
    <row r="46" spans="1:49" x14ac:dyDescent="0.2">
      <c r="A46" t="s">
        <v>72</v>
      </c>
      <c r="B46" t="s">
        <v>73</v>
      </c>
      <c r="C46" t="s">
        <v>86</v>
      </c>
      <c r="D46" t="s">
        <v>87</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row>
    <row r="47" spans="1:49" x14ac:dyDescent="0.2">
      <c r="A47" t="s">
        <v>72</v>
      </c>
      <c r="B47" t="s">
        <v>73</v>
      </c>
      <c r="C47" t="s">
        <v>86</v>
      </c>
      <c r="D47" t="s">
        <v>88</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7269</v>
      </c>
      <c r="AI47">
        <v>0</v>
      </c>
      <c r="AJ47">
        <v>0</v>
      </c>
      <c r="AK47">
        <v>0</v>
      </c>
      <c r="AL47">
        <v>0</v>
      </c>
      <c r="AM47">
        <v>0</v>
      </c>
      <c r="AN47">
        <v>0</v>
      </c>
      <c r="AO47">
        <v>0</v>
      </c>
      <c r="AP47">
        <v>0</v>
      </c>
      <c r="AQ47">
        <v>0</v>
      </c>
      <c r="AR47">
        <v>0</v>
      </c>
      <c r="AS47">
        <v>0</v>
      </c>
      <c r="AT47">
        <v>0</v>
      </c>
      <c r="AU47">
        <v>0</v>
      </c>
      <c r="AV47">
        <v>0</v>
      </c>
      <c r="AW47">
        <v>0</v>
      </c>
    </row>
    <row r="48" spans="1:49" x14ac:dyDescent="0.2">
      <c r="A48" t="s">
        <v>72</v>
      </c>
      <c r="B48" t="s">
        <v>73</v>
      </c>
      <c r="C48" t="s">
        <v>86</v>
      </c>
      <c r="D48" t="s">
        <v>89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row>
    <row r="49" spans="1:49" x14ac:dyDescent="0.2">
      <c r="A49" t="s">
        <v>72</v>
      </c>
      <c r="B49" t="s">
        <v>73</v>
      </c>
      <c r="C49" t="s">
        <v>86</v>
      </c>
      <c r="D49" t="s">
        <v>400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7269</v>
      </c>
      <c r="AI49">
        <v>0</v>
      </c>
      <c r="AJ49">
        <v>0</v>
      </c>
      <c r="AK49">
        <v>0</v>
      </c>
      <c r="AL49">
        <v>0</v>
      </c>
      <c r="AM49">
        <v>0</v>
      </c>
      <c r="AN49">
        <v>0</v>
      </c>
      <c r="AO49">
        <v>0</v>
      </c>
      <c r="AP49">
        <v>0</v>
      </c>
      <c r="AQ49">
        <v>0</v>
      </c>
      <c r="AR49">
        <v>0</v>
      </c>
      <c r="AS49">
        <v>0</v>
      </c>
      <c r="AT49">
        <v>0</v>
      </c>
      <c r="AU49">
        <v>0</v>
      </c>
      <c r="AV49">
        <v>0</v>
      </c>
      <c r="AW49">
        <v>0</v>
      </c>
    </row>
    <row r="50" spans="1:49" x14ac:dyDescent="0.2">
      <c r="A50" t="s">
        <v>72</v>
      </c>
      <c r="B50" t="s">
        <v>73</v>
      </c>
      <c r="C50" t="s">
        <v>91</v>
      </c>
      <c r="F50">
        <v>996943</v>
      </c>
      <c r="G50">
        <v>2324514</v>
      </c>
      <c r="H50">
        <v>812951</v>
      </c>
      <c r="I50">
        <v>1542245</v>
      </c>
      <c r="J50">
        <v>94901</v>
      </c>
      <c r="K50">
        <v>88215</v>
      </c>
      <c r="L50">
        <v>25064</v>
      </c>
      <c r="M50">
        <v>86181</v>
      </c>
      <c r="N50">
        <v>44963</v>
      </c>
      <c r="O50">
        <v>19126</v>
      </c>
      <c r="P50">
        <v>0</v>
      </c>
      <c r="Q50">
        <v>492</v>
      </c>
      <c r="R50">
        <v>3270573</v>
      </c>
      <c r="S50">
        <v>572160</v>
      </c>
      <c r="T50">
        <v>579958</v>
      </c>
      <c r="U50">
        <v>50379</v>
      </c>
      <c r="V50">
        <v>704348</v>
      </c>
      <c r="W50">
        <v>82201</v>
      </c>
      <c r="X50">
        <v>88169</v>
      </c>
      <c r="Y50">
        <v>0</v>
      </c>
      <c r="Z50">
        <v>650789</v>
      </c>
      <c r="AA50">
        <v>225195</v>
      </c>
      <c r="AB50">
        <v>121780</v>
      </c>
      <c r="AC50">
        <v>9642</v>
      </c>
      <c r="AD50">
        <v>261692</v>
      </c>
      <c r="AE50">
        <v>116789</v>
      </c>
      <c r="AF50">
        <v>92208</v>
      </c>
      <c r="AG50">
        <v>102401</v>
      </c>
      <c r="AH50">
        <v>88242</v>
      </c>
      <c r="AI50">
        <v>381373</v>
      </c>
      <c r="AJ50">
        <v>21957</v>
      </c>
      <c r="AK50">
        <v>15275</v>
      </c>
      <c r="AL50">
        <v>10222</v>
      </c>
      <c r="AM50">
        <v>0</v>
      </c>
      <c r="AN50">
        <v>0</v>
      </c>
      <c r="AO50">
        <v>7564</v>
      </c>
      <c r="AP50">
        <v>26927</v>
      </c>
      <c r="AQ50">
        <v>1016</v>
      </c>
      <c r="AR50">
        <v>66199</v>
      </c>
      <c r="AS50">
        <v>55</v>
      </c>
      <c r="AT50">
        <v>263378</v>
      </c>
      <c r="AU50">
        <v>2551</v>
      </c>
      <c r="AV50">
        <v>0</v>
      </c>
      <c r="AW50">
        <v>0</v>
      </c>
    </row>
    <row r="51" spans="1:49" x14ac:dyDescent="0.2">
      <c r="A51" t="s">
        <v>72</v>
      </c>
      <c r="B51" t="s">
        <v>73</v>
      </c>
      <c r="C51" t="s">
        <v>399</v>
      </c>
      <c r="F51">
        <v>19784825</v>
      </c>
      <c r="G51">
        <v>51317068</v>
      </c>
      <c r="H51">
        <v>12726609</v>
      </c>
      <c r="I51">
        <v>23647623</v>
      </c>
      <c r="J51">
        <v>1084454</v>
      </c>
      <c r="K51">
        <v>367762</v>
      </c>
      <c r="L51">
        <v>93550</v>
      </c>
      <c r="M51">
        <v>6301783</v>
      </c>
      <c r="N51">
        <v>4013929</v>
      </c>
      <c r="O51">
        <v>79948</v>
      </c>
      <c r="P51">
        <v>3405406</v>
      </c>
      <c r="Q51">
        <v>397287</v>
      </c>
      <c r="R51">
        <v>107619100</v>
      </c>
      <c r="S51">
        <v>12750629</v>
      </c>
      <c r="T51">
        <v>25989498</v>
      </c>
      <c r="U51">
        <v>377687</v>
      </c>
      <c r="V51">
        <v>704590</v>
      </c>
      <c r="W51">
        <v>1917131</v>
      </c>
      <c r="X51">
        <v>1865947</v>
      </c>
      <c r="Y51">
        <v>709655</v>
      </c>
      <c r="Z51">
        <v>18098421</v>
      </c>
      <c r="AA51">
        <v>16895560</v>
      </c>
      <c r="AB51">
        <v>13187454</v>
      </c>
      <c r="AC51">
        <v>8106295</v>
      </c>
      <c r="AD51">
        <v>6892122</v>
      </c>
      <c r="AE51">
        <v>1706882</v>
      </c>
      <c r="AF51">
        <v>6928171</v>
      </c>
      <c r="AG51">
        <v>4338988</v>
      </c>
      <c r="AH51">
        <v>11827017</v>
      </c>
      <c r="AI51">
        <v>491006</v>
      </c>
      <c r="AJ51">
        <v>88325</v>
      </c>
      <c r="AK51">
        <v>60095</v>
      </c>
      <c r="AL51">
        <v>34127</v>
      </c>
      <c r="AM51">
        <v>203169</v>
      </c>
      <c r="AN51">
        <v>392777</v>
      </c>
      <c r="AO51">
        <v>1510478</v>
      </c>
      <c r="AP51">
        <v>10439071</v>
      </c>
      <c r="AQ51">
        <v>246693</v>
      </c>
      <c r="AR51">
        <v>1329075</v>
      </c>
      <c r="AS51">
        <v>3653337</v>
      </c>
      <c r="AT51">
        <v>433222</v>
      </c>
      <c r="AU51">
        <v>16043</v>
      </c>
      <c r="AV51">
        <v>1544426</v>
      </c>
      <c r="AW51">
        <v>957452</v>
      </c>
    </row>
    <row r="52" spans="1:49" x14ac:dyDescent="0.2">
      <c r="A52" t="s">
        <v>72</v>
      </c>
      <c r="B52" t="s">
        <v>93</v>
      </c>
      <c r="C52" t="s">
        <v>94</v>
      </c>
      <c r="D52" t="s">
        <v>95</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-18435</v>
      </c>
      <c r="AP52">
        <v>-77264</v>
      </c>
      <c r="AQ52">
        <v>-3099</v>
      </c>
      <c r="AR52">
        <v>0</v>
      </c>
      <c r="AS52">
        <v>0</v>
      </c>
      <c r="AT52">
        <v>0</v>
      </c>
      <c r="AU52">
        <v>0</v>
      </c>
      <c r="AV52">
        <v>0</v>
      </c>
      <c r="AW52">
        <v>0</v>
      </c>
    </row>
    <row r="53" spans="1:49" x14ac:dyDescent="0.2">
      <c r="A53" t="s">
        <v>72</v>
      </c>
      <c r="B53" t="s">
        <v>93</v>
      </c>
      <c r="C53" t="s">
        <v>94</v>
      </c>
      <c r="D53" t="s">
        <v>96</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row>
    <row r="54" spans="1:49" x14ac:dyDescent="0.2">
      <c r="A54" t="s">
        <v>72</v>
      </c>
      <c r="B54" t="s">
        <v>93</v>
      </c>
      <c r="C54" t="s">
        <v>94</v>
      </c>
      <c r="D54" t="s">
        <v>97</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row>
    <row r="55" spans="1:49" x14ac:dyDescent="0.2">
      <c r="A55" t="s">
        <v>72</v>
      </c>
      <c r="B55" t="s">
        <v>93</v>
      </c>
      <c r="C55" t="s">
        <v>94</v>
      </c>
      <c r="D55" t="s">
        <v>98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row>
    <row r="56" spans="1:49" x14ac:dyDescent="0.2">
      <c r="A56" t="s">
        <v>72</v>
      </c>
      <c r="B56" t="s">
        <v>93</v>
      </c>
      <c r="C56" t="s">
        <v>94</v>
      </c>
      <c r="D56" t="s">
        <v>99</v>
      </c>
      <c r="F56">
        <v>3733</v>
      </c>
      <c r="G56">
        <v>32933</v>
      </c>
      <c r="H56">
        <v>11760</v>
      </c>
      <c r="I56">
        <v>18287</v>
      </c>
      <c r="J56">
        <v>865</v>
      </c>
      <c r="K56">
        <v>47</v>
      </c>
      <c r="L56">
        <v>10</v>
      </c>
      <c r="M56">
        <v>0</v>
      </c>
      <c r="N56">
        <v>0</v>
      </c>
      <c r="O56">
        <v>0</v>
      </c>
      <c r="P56">
        <v>0</v>
      </c>
      <c r="Q56">
        <v>0</v>
      </c>
      <c r="R56">
        <v>69552</v>
      </c>
      <c r="S56">
        <v>9946</v>
      </c>
      <c r="T56">
        <v>16088</v>
      </c>
      <c r="U56">
        <v>548</v>
      </c>
      <c r="V56">
        <v>702812</v>
      </c>
      <c r="W56">
        <v>0</v>
      </c>
      <c r="X56">
        <v>0</v>
      </c>
      <c r="Y56">
        <v>0</v>
      </c>
      <c r="Z56">
        <v>0</v>
      </c>
      <c r="AA56">
        <v>0</v>
      </c>
      <c r="AB56">
        <v>0</v>
      </c>
      <c r="AC56">
        <v>0</v>
      </c>
      <c r="AD56">
        <v>0</v>
      </c>
      <c r="AE56">
        <v>0</v>
      </c>
      <c r="AF56">
        <v>0</v>
      </c>
      <c r="AG56">
        <v>0</v>
      </c>
      <c r="AH56">
        <v>1193</v>
      </c>
      <c r="AI56">
        <v>0</v>
      </c>
      <c r="AJ56">
        <v>0</v>
      </c>
      <c r="AK56">
        <v>0</v>
      </c>
      <c r="AL56">
        <v>0</v>
      </c>
      <c r="AM56">
        <v>0</v>
      </c>
      <c r="AN56">
        <v>0</v>
      </c>
      <c r="AO56">
        <v>0</v>
      </c>
      <c r="AP56">
        <v>0</v>
      </c>
      <c r="AQ56">
        <v>0</v>
      </c>
      <c r="AR56">
        <v>0</v>
      </c>
      <c r="AS56">
        <v>0</v>
      </c>
      <c r="AT56">
        <v>0</v>
      </c>
      <c r="AU56">
        <v>0</v>
      </c>
      <c r="AV56">
        <v>0</v>
      </c>
      <c r="AW56">
        <v>0</v>
      </c>
    </row>
    <row r="57" spans="1:49" x14ac:dyDescent="0.2">
      <c r="A57" t="s">
        <v>72</v>
      </c>
      <c r="B57" t="s">
        <v>93</v>
      </c>
      <c r="C57" t="s">
        <v>94</v>
      </c>
      <c r="D57" t="s">
        <v>100</v>
      </c>
      <c r="F57">
        <v>12035</v>
      </c>
      <c r="G57">
        <v>12395</v>
      </c>
      <c r="H57">
        <v>5594</v>
      </c>
      <c r="I57">
        <v>10619</v>
      </c>
      <c r="J57">
        <v>178</v>
      </c>
      <c r="K57">
        <v>230</v>
      </c>
      <c r="L57">
        <v>585</v>
      </c>
      <c r="M57">
        <v>0</v>
      </c>
      <c r="N57">
        <v>0</v>
      </c>
      <c r="O57">
        <v>0</v>
      </c>
      <c r="P57">
        <v>0</v>
      </c>
      <c r="Q57">
        <v>170</v>
      </c>
      <c r="R57">
        <v>1759</v>
      </c>
      <c r="S57">
        <v>372</v>
      </c>
      <c r="T57">
        <v>824</v>
      </c>
      <c r="U57">
        <v>7569</v>
      </c>
      <c r="V57">
        <v>1778</v>
      </c>
      <c r="W57">
        <v>0</v>
      </c>
      <c r="X57">
        <v>0</v>
      </c>
      <c r="Y57">
        <v>0</v>
      </c>
      <c r="Z57">
        <v>369274</v>
      </c>
      <c r="AA57">
        <v>11269</v>
      </c>
      <c r="AB57">
        <v>36244</v>
      </c>
      <c r="AC57">
        <v>-10628</v>
      </c>
      <c r="AD57">
        <v>10090</v>
      </c>
      <c r="AE57">
        <v>1704</v>
      </c>
      <c r="AF57">
        <v>17038</v>
      </c>
      <c r="AG57">
        <v>4449</v>
      </c>
      <c r="AH57">
        <v>11780</v>
      </c>
      <c r="AI57">
        <v>0</v>
      </c>
      <c r="AJ57">
        <v>0</v>
      </c>
      <c r="AK57">
        <v>0</v>
      </c>
      <c r="AL57">
        <v>0</v>
      </c>
      <c r="AM57">
        <v>0</v>
      </c>
      <c r="AN57">
        <v>0</v>
      </c>
      <c r="AO57">
        <v>0</v>
      </c>
      <c r="AP57">
        <v>0</v>
      </c>
      <c r="AQ57">
        <v>0</v>
      </c>
      <c r="AR57">
        <v>0</v>
      </c>
      <c r="AS57">
        <v>0</v>
      </c>
      <c r="AT57">
        <v>0</v>
      </c>
      <c r="AU57">
        <v>0</v>
      </c>
      <c r="AV57">
        <v>4807</v>
      </c>
      <c r="AW57">
        <v>2199</v>
      </c>
    </row>
    <row r="58" spans="1:49" x14ac:dyDescent="0.2">
      <c r="A58" t="s">
        <v>72</v>
      </c>
      <c r="B58" t="s">
        <v>93</v>
      </c>
      <c r="C58" t="s">
        <v>94</v>
      </c>
      <c r="D58" t="s">
        <v>398</v>
      </c>
      <c r="F58">
        <v>15768</v>
      </c>
      <c r="G58">
        <v>45328</v>
      </c>
      <c r="H58">
        <v>17354</v>
      </c>
      <c r="I58">
        <v>28907</v>
      </c>
      <c r="J58">
        <v>1043</v>
      </c>
      <c r="K58">
        <v>277</v>
      </c>
      <c r="L58">
        <v>595</v>
      </c>
      <c r="M58">
        <v>0</v>
      </c>
      <c r="N58">
        <v>0</v>
      </c>
      <c r="O58">
        <v>0</v>
      </c>
      <c r="P58">
        <v>0</v>
      </c>
      <c r="Q58">
        <v>170</v>
      </c>
      <c r="R58">
        <v>71311</v>
      </c>
      <c r="S58">
        <v>10318</v>
      </c>
      <c r="T58">
        <v>16912</v>
      </c>
      <c r="U58">
        <v>8117</v>
      </c>
      <c r="V58">
        <v>704590</v>
      </c>
      <c r="W58">
        <v>0</v>
      </c>
      <c r="X58">
        <v>0</v>
      </c>
      <c r="Y58">
        <v>0</v>
      </c>
      <c r="Z58">
        <v>369274</v>
      </c>
      <c r="AA58">
        <v>11269</v>
      </c>
      <c r="AB58">
        <v>36244</v>
      </c>
      <c r="AC58">
        <v>-10628</v>
      </c>
      <c r="AD58">
        <v>10090</v>
      </c>
      <c r="AE58">
        <v>1704</v>
      </c>
      <c r="AF58">
        <v>17038</v>
      </c>
      <c r="AG58">
        <v>4449</v>
      </c>
      <c r="AH58">
        <v>12974</v>
      </c>
      <c r="AI58">
        <v>0</v>
      </c>
      <c r="AJ58">
        <v>0</v>
      </c>
      <c r="AK58">
        <v>0</v>
      </c>
      <c r="AL58">
        <v>0</v>
      </c>
      <c r="AM58">
        <v>0</v>
      </c>
      <c r="AN58">
        <v>0</v>
      </c>
      <c r="AO58">
        <v>-18435</v>
      </c>
      <c r="AP58">
        <v>-77264</v>
      </c>
      <c r="AQ58">
        <v>-3099</v>
      </c>
      <c r="AR58">
        <v>0</v>
      </c>
      <c r="AS58">
        <v>0</v>
      </c>
      <c r="AT58">
        <v>0</v>
      </c>
      <c r="AU58">
        <v>0</v>
      </c>
      <c r="AV58">
        <v>4807</v>
      </c>
      <c r="AW58">
        <v>2199</v>
      </c>
    </row>
    <row r="59" spans="1:49" x14ac:dyDescent="0.2">
      <c r="A59" t="s">
        <v>72</v>
      </c>
      <c r="B59" t="s">
        <v>93</v>
      </c>
      <c r="C59" t="s">
        <v>397</v>
      </c>
      <c r="F59">
        <v>15768</v>
      </c>
      <c r="G59">
        <v>45328</v>
      </c>
      <c r="H59">
        <v>17354</v>
      </c>
      <c r="I59">
        <v>28907</v>
      </c>
      <c r="J59">
        <v>1043</v>
      </c>
      <c r="K59">
        <v>277</v>
      </c>
      <c r="L59">
        <v>595</v>
      </c>
      <c r="M59">
        <v>0</v>
      </c>
      <c r="N59">
        <v>0</v>
      </c>
      <c r="O59">
        <v>0</v>
      </c>
      <c r="P59">
        <v>0</v>
      </c>
      <c r="Q59">
        <v>170</v>
      </c>
      <c r="R59">
        <v>71311</v>
      </c>
      <c r="S59">
        <v>10318</v>
      </c>
      <c r="T59">
        <v>16912</v>
      </c>
      <c r="U59">
        <v>8117</v>
      </c>
      <c r="V59">
        <v>704590</v>
      </c>
      <c r="W59">
        <v>0</v>
      </c>
      <c r="X59">
        <v>0</v>
      </c>
      <c r="Y59">
        <v>0</v>
      </c>
      <c r="Z59">
        <v>369274</v>
      </c>
      <c r="AA59">
        <v>11269</v>
      </c>
      <c r="AB59">
        <v>36244</v>
      </c>
      <c r="AC59">
        <v>-10628</v>
      </c>
      <c r="AD59">
        <v>10090</v>
      </c>
      <c r="AE59">
        <v>1704</v>
      </c>
      <c r="AF59">
        <v>17038</v>
      </c>
      <c r="AG59">
        <v>4449</v>
      </c>
      <c r="AH59">
        <v>12974</v>
      </c>
      <c r="AI59">
        <v>0</v>
      </c>
      <c r="AJ59">
        <v>0</v>
      </c>
      <c r="AK59">
        <v>0</v>
      </c>
      <c r="AL59">
        <v>0</v>
      </c>
      <c r="AM59">
        <v>0</v>
      </c>
      <c r="AN59">
        <v>0</v>
      </c>
      <c r="AO59">
        <v>-18435</v>
      </c>
      <c r="AP59">
        <v>-77264</v>
      </c>
      <c r="AQ59">
        <v>-3099</v>
      </c>
      <c r="AR59">
        <v>0</v>
      </c>
      <c r="AS59">
        <v>0</v>
      </c>
      <c r="AT59">
        <v>0</v>
      </c>
      <c r="AU59">
        <v>0</v>
      </c>
      <c r="AV59">
        <v>4807</v>
      </c>
      <c r="AW59">
        <v>2199</v>
      </c>
    </row>
    <row r="60" spans="1:49" x14ac:dyDescent="0.2">
      <c r="A60" t="s">
        <v>72</v>
      </c>
      <c r="B60" t="s">
        <v>103</v>
      </c>
      <c r="F60">
        <v>19769057</v>
      </c>
      <c r="G60">
        <v>51271740</v>
      </c>
      <c r="H60">
        <v>12709256</v>
      </c>
      <c r="I60">
        <v>23618717</v>
      </c>
      <c r="J60">
        <v>1083411</v>
      </c>
      <c r="K60">
        <v>367485</v>
      </c>
      <c r="L60">
        <v>92955</v>
      </c>
      <c r="M60">
        <v>6301783</v>
      </c>
      <c r="N60">
        <v>4013929</v>
      </c>
      <c r="O60">
        <v>79948</v>
      </c>
      <c r="P60">
        <v>3405406</v>
      </c>
      <c r="Q60">
        <v>397117</v>
      </c>
      <c r="R60">
        <v>107547789</v>
      </c>
      <c r="S60">
        <v>12740311</v>
      </c>
      <c r="T60">
        <v>25972586</v>
      </c>
      <c r="U60">
        <v>369570</v>
      </c>
      <c r="V60">
        <v>0</v>
      </c>
      <c r="W60">
        <v>1917131</v>
      </c>
      <c r="X60">
        <v>1865947</v>
      </c>
      <c r="Y60">
        <v>709655</v>
      </c>
      <c r="Z60">
        <v>17729147</v>
      </c>
      <c r="AA60">
        <v>16884290</v>
      </c>
      <c r="AB60">
        <v>13151210</v>
      </c>
      <c r="AC60">
        <v>8116924</v>
      </c>
      <c r="AD60">
        <v>6882032</v>
      </c>
      <c r="AE60">
        <v>1705178</v>
      </c>
      <c r="AF60">
        <v>6911133</v>
      </c>
      <c r="AG60">
        <v>4334539</v>
      </c>
      <c r="AH60">
        <v>11814044</v>
      </c>
      <c r="AI60">
        <v>491006</v>
      </c>
      <c r="AJ60">
        <v>88325</v>
      </c>
      <c r="AK60">
        <v>60095</v>
      </c>
      <c r="AL60">
        <v>34127</v>
      </c>
      <c r="AM60">
        <v>203169</v>
      </c>
      <c r="AN60">
        <v>392777</v>
      </c>
      <c r="AO60">
        <v>1528913</v>
      </c>
      <c r="AP60">
        <v>10516335</v>
      </c>
      <c r="AQ60">
        <v>249792</v>
      </c>
      <c r="AR60">
        <v>1329075</v>
      </c>
      <c r="AS60">
        <v>3653337</v>
      </c>
      <c r="AT60">
        <v>433222</v>
      </c>
      <c r="AU60">
        <v>16043</v>
      </c>
      <c r="AV60">
        <v>1539620</v>
      </c>
      <c r="AW60">
        <v>955253</v>
      </c>
    </row>
    <row r="61" spans="1:49" x14ac:dyDescent="0.2">
      <c r="A61" t="s">
        <v>72</v>
      </c>
      <c r="B61" t="s">
        <v>104</v>
      </c>
      <c r="F61">
        <v>838302</v>
      </c>
      <c r="G61">
        <v>1598184</v>
      </c>
      <c r="H61">
        <v>155529</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450670</v>
      </c>
      <c r="AI61">
        <v>0</v>
      </c>
      <c r="AJ61">
        <v>0</v>
      </c>
      <c r="AK61">
        <v>0</v>
      </c>
      <c r="AL61">
        <v>0</v>
      </c>
      <c r="AM61">
        <v>0</v>
      </c>
      <c r="AN61">
        <v>0</v>
      </c>
      <c r="AO61">
        <v>0</v>
      </c>
      <c r="AP61">
        <v>0</v>
      </c>
      <c r="AQ61">
        <v>0</v>
      </c>
      <c r="AR61">
        <v>0</v>
      </c>
      <c r="AS61">
        <v>0</v>
      </c>
      <c r="AT61">
        <v>0</v>
      </c>
      <c r="AU61">
        <v>0</v>
      </c>
      <c r="AV61">
        <v>0</v>
      </c>
      <c r="AW61">
        <v>0</v>
      </c>
    </row>
    <row r="62" spans="1:49" x14ac:dyDescent="0.2">
      <c r="A62" t="s">
        <v>105</v>
      </c>
      <c r="B62" t="s">
        <v>106</v>
      </c>
      <c r="C62" t="s">
        <v>38</v>
      </c>
      <c r="F62">
        <v>1838133</v>
      </c>
      <c r="G62">
        <v>2096710</v>
      </c>
      <c r="H62">
        <v>2581934</v>
      </c>
      <c r="I62">
        <v>915660</v>
      </c>
      <c r="J62">
        <v>-53157</v>
      </c>
      <c r="K62">
        <v>3390</v>
      </c>
      <c r="L62">
        <v>95107</v>
      </c>
      <c r="M62">
        <v>434595</v>
      </c>
      <c r="N62">
        <v>102228</v>
      </c>
      <c r="O62">
        <v>56938</v>
      </c>
      <c r="P62">
        <v>198388</v>
      </c>
      <c r="Q62">
        <v>47405</v>
      </c>
      <c r="R62">
        <v>5584653</v>
      </c>
      <c r="S62">
        <v>1611301</v>
      </c>
      <c r="T62">
        <v>2990567</v>
      </c>
      <c r="U62">
        <v>103426</v>
      </c>
      <c r="V62">
        <v>54049</v>
      </c>
      <c r="W62">
        <v>64847</v>
      </c>
      <c r="X62">
        <v>65639</v>
      </c>
      <c r="Y62">
        <v>54630</v>
      </c>
      <c r="Z62">
        <v>1535889</v>
      </c>
      <c r="AA62">
        <v>1490559</v>
      </c>
      <c r="AB62">
        <v>1417146</v>
      </c>
      <c r="AC62">
        <v>1317357</v>
      </c>
      <c r="AD62">
        <v>111222</v>
      </c>
      <c r="AE62">
        <v>164391</v>
      </c>
      <c r="AF62">
        <v>678374</v>
      </c>
      <c r="AG62">
        <v>176861</v>
      </c>
      <c r="AH62">
        <v>779179</v>
      </c>
      <c r="AI62">
        <v>147575</v>
      </c>
      <c r="AJ62">
        <v>88715</v>
      </c>
      <c r="AK62">
        <v>60221</v>
      </c>
      <c r="AL62">
        <v>34224</v>
      </c>
      <c r="AM62">
        <v>16249</v>
      </c>
      <c r="AN62">
        <v>9162</v>
      </c>
      <c r="AO62">
        <v>195624</v>
      </c>
      <c r="AP62">
        <v>1033536</v>
      </c>
      <c r="AQ62">
        <v>41787</v>
      </c>
      <c r="AR62">
        <v>48671</v>
      </c>
      <c r="AS62">
        <v>199058</v>
      </c>
      <c r="AT62">
        <v>-22480</v>
      </c>
      <c r="AU62">
        <v>12985</v>
      </c>
      <c r="AV62">
        <v>34367</v>
      </c>
      <c r="AW62">
        <v>57426</v>
      </c>
    </row>
    <row r="63" spans="1:49" x14ac:dyDescent="0.2">
      <c r="A63" t="s">
        <v>105</v>
      </c>
      <c r="B63" t="s">
        <v>106</v>
      </c>
      <c r="C63" t="s">
        <v>107</v>
      </c>
      <c r="F63">
        <v>27929</v>
      </c>
      <c r="G63">
        <v>45187</v>
      </c>
      <c r="H63">
        <v>24013</v>
      </c>
      <c r="I63">
        <v>71829</v>
      </c>
      <c r="J63">
        <v>2982</v>
      </c>
      <c r="K63">
        <v>2920</v>
      </c>
      <c r="L63">
        <v>493</v>
      </c>
      <c r="M63">
        <v>13066</v>
      </c>
      <c r="N63">
        <v>4639</v>
      </c>
      <c r="O63">
        <v>218</v>
      </c>
      <c r="P63">
        <v>131734</v>
      </c>
      <c r="Q63">
        <v>257</v>
      </c>
      <c r="R63">
        <v>50646</v>
      </c>
      <c r="S63">
        <v>13457</v>
      </c>
      <c r="T63">
        <v>23852</v>
      </c>
      <c r="U63">
        <v>701</v>
      </c>
      <c r="V63">
        <v>0</v>
      </c>
      <c r="W63">
        <v>1595</v>
      </c>
      <c r="X63">
        <v>2948</v>
      </c>
      <c r="Y63">
        <v>0</v>
      </c>
      <c r="Z63">
        <v>-4131</v>
      </c>
      <c r="AA63">
        <v>7165</v>
      </c>
      <c r="AB63">
        <v>4712</v>
      </c>
      <c r="AC63">
        <v>3215</v>
      </c>
      <c r="AD63">
        <v>8471</v>
      </c>
      <c r="AE63">
        <v>4792</v>
      </c>
      <c r="AF63">
        <v>9890</v>
      </c>
      <c r="AG63">
        <v>2329</v>
      </c>
      <c r="AH63">
        <v>4149</v>
      </c>
      <c r="AI63">
        <v>6766</v>
      </c>
      <c r="AJ63">
        <v>44</v>
      </c>
      <c r="AK63">
        <v>26</v>
      </c>
      <c r="AL63">
        <v>17</v>
      </c>
      <c r="AM63">
        <v>20</v>
      </c>
      <c r="AN63">
        <v>101</v>
      </c>
      <c r="AO63">
        <v>2731</v>
      </c>
      <c r="AP63">
        <v>15802</v>
      </c>
      <c r="AQ63">
        <v>813</v>
      </c>
      <c r="AR63">
        <v>3734</v>
      </c>
      <c r="AS63">
        <v>3745</v>
      </c>
      <c r="AT63">
        <v>19440</v>
      </c>
      <c r="AU63">
        <v>0</v>
      </c>
      <c r="AV63">
        <v>0</v>
      </c>
      <c r="AW63">
        <v>0</v>
      </c>
    </row>
    <row r="64" spans="1:49" x14ac:dyDescent="0.2">
      <c r="A64" t="s">
        <v>105</v>
      </c>
      <c r="B64" t="s">
        <v>106</v>
      </c>
      <c r="C64" t="s">
        <v>108</v>
      </c>
      <c r="F64">
        <v>29445</v>
      </c>
      <c r="G64">
        <v>68400</v>
      </c>
      <c r="H64">
        <v>8318</v>
      </c>
      <c r="I64">
        <v>143</v>
      </c>
      <c r="J64">
        <v>21</v>
      </c>
      <c r="K64">
        <v>32</v>
      </c>
      <c r="L64">
        <v>19</v>
      </c>
      <c r="M64">
        <v>45059</v>
      </c>
      <c r="N64">
        <v>0</v>
      </c>
      <c r="O64">
        <v>0</v>
      </c>
      <c r="P64">
        <v>0</v>
      </c>
      <c r="Q64">
        <v>2209</v>
      </c>
      <c r="R64">
        <v>20396</v>
      </c>
      <c r="S64">
        <v>736</v>
      </c>
      <c r="T64">
        <v>37539</v>
      </c>
      <c r="U64">
        <v>247</v>
      </c>
      <c r="V64">
        <v>0</v>
      </c>
      <c r="W64">
        <v>-1586</v>
      </c>
      <c r="X64">
        <v>2942</v>
      </c>
      <c r="Y64">
        <v>0</v>
      </c>
      <c r="Z64">
        <v>7</v>
      </c>
      <c r="AA64">
        <v>0</v>
      </c>
      <c r="AB64">
        <v>0</v>
      </c>
      <c r="AC64">
        <v>235</v>
      </c>
      <c r="AD64">
        <v>0</v>
      </c>
      <c r="AE64">
        <v>0</v>
      </c>
      <c r="AF64">
        <v>0</v>
      </c>
      <c r="AG64">
        <v>-613</v>
      </c>
      <c r="AH64">
        <v>4739</v>
      </c>
      <c r="AI64">
        <v>0</v>
      </c>
      <c r="AJ64">
        <v>0</v>
      </c>
      <c r="AK64">
        <v>0</v>
      </c>
      <c r="AL64">
        <v>0</v>
      </c>
      <c r="AM64">
        <v>0</v>
      </c>
      <c r="AN64">
        <v>0</v>
      </c>
      <c r="AO64">
        <v>0</v>
      </c>
      <c r="AP64">
        <v>0</v>
      </c>
      <c r="AQ64">
        <v>0</v>
      </c>
      <c r="AR64">
        <v>0</v>
      </c>
      <c r="AS64">
        <v>0</v>
      </c>
      <c r="AT64">
        <v>0</v>
      </c>
      <c r="AU64">
        <v>0</v>
      </c>
      <c r="AV64">
        <v>1233</v>
      </c>
      <c r="AW64">
        <v>0</v>
      </c>
    </row>
    <row r="65" spans="1:49" x14ac:dyDescent="0.2">
      <c r="A65" t="s">
        <v>105</v>
      </c>
      <c r="B65" t="s">
        <v>106</v>
      </c>
      <c r="C65" t="s">
        <v>396</v>
      </c>
      <c r="F65">
        <v>1895507</v>
      </c>
      <c r="G65">
        <v>2210297</v>
      </c>
      <c r="H65">
        <v>2614266</v>
      </c>
      <c r="I65">
        <v>987633</v>
      </c>
      <c r="J65">
        <v>-50154</v>
      </c>
      <c r="K65">
        <v>6342</v>
      </c>
      <c r="L65">
        <v>95619</v>
      </c>
      <c r="M65">
        <v>492720</v>
      </c>
      <c r="N65">
        <v>106867</v>
      </c>
      <c r="O65">
        <v>57156</v>
      </c>
      <c r="P65">
        <v>330121</v>
      </c>
      <c r="Q65">
        <v>49871</v>
      </c>
      <c r="R65">
        <v>5655695</v>
      </c>
      <c r="S65">
        <v>1625494</v>
      </c>
      <c r="T65">
        <v>3051958</v>
      </c>
      <c r="U65">
        <v>104374</v>
      </c>
      <c r="V65">
        <v>54049</v>
      </c>
      <c r="W65">
        <v>64856</v>
      </c>
      <c r="X65">
        <v>71529</v>
      </c>
      <c r="Y65">
        <v>54630</v>
      </c>
      <c r="Z65">
        <v>1531766</v>
      </c>
      <c r="AA65">
        <v>1497725</v>
      </c>
      <c r="AB65">
        <v>1421858</v>
      </c>
      <c r="AC65">
        <v>1320807</v>
      </c>
      <c r="AD65">
        <v>119693</v>
      </c>
      <c r="AE65">
        <v>169183</v>
      </c>
      <c r="AF65">
        <v>688264</v>
      </c>
      <c r="AG65">
        <v>178578</v>
      </c>
      <c r="AH65">
        <v>788068</v>
      </c>
      <c r="AI65">
        <v>154341</v>
      </c>
      <c r="AJ65">
        <v>88759</v>
      </c>
      <c r="AK65">
        <v>60247</v>
      </c>
      <c r="AL65">
        <v>34240</v>
      </c>
      <c r="AM65">
        <v>16269</v>
      </c>
      <c r="AN65">
        <v>9263</v>
      </c>
      <c r="AO65">
        <v>198355</v>
      </c>
      <c r="AP65">
        <v>1049338</v>
      </c>
      <c r="AQ65">
        <v>42600</v>
      </c>
      <c r="AR65">
        <v>52405</v>
      </c>
      <c r="AS65">
        <v>202803</v>
      </c>
      <c r="AT65">
        <v>-3040</v>
      </c>
      <c r="AU65">
        <v>12985</v>
      </c>
      <c r="AV65">
        <v>35601</v>
      </c>
      <c r="AW65">
        <v>57426</v>
      </c>
    </row>
    <row r="66" spans="1:49" x14ac:dyDescent="0.2">
      <c r="A66" t="s">
        <v>105</v>
      </c>
      <c r="B66" t="s">
        <v>110</v>
      </c>
      <c r="C66" t="s">
        <v>44</v>
      </c>
      <c r="F66">
        <v>437236</v>
      </c>
      <c r="G66">
        <v>1103578</v>
      </c>
      <c r="H66">
        <v>501662</v>
      </c>
      <c r="I66">
        <v>880024</v>
      </c>
      <c r="J66">
        <v>35390</v>
      </c>
      <c r="K66">
        <v>8742</v>
      </c>
      <c r="L66">
        <v>4058</v>
      </c>
      <c r="M66">
        <v>262473</v>
      </c>
      <c r="N66">
        <v>116258</v>
      </c>
      <c r="O66">
        <v>0</v>
      </c>
      <c r="P66">
        <v>240937</v>
      </c>
      <c r="Q66">
        <v>14440</v>
      </c>
      <c r="R66">
        <v>1746039</v>
      </c>
      <c r="S66">
        <v>358313</v>
      </c>
      <c r="T66">
        <v>933956</v>
      </c>
      <c r="U66">
        <v>11240</v>
      </c>
      <c r="V66">
        <v>46917</v>
      </c>
      <c r="W66">
        <v>40445</v>
      </c>
      <c r="X66">
        <v>34412</v>
      </c>
      <c r="Y66">
        <v>25393</v>
      </c>
      <c r="Z66">
        <v>21092</v>
      </c>
      <c r="AA66">
        <v>69857</v>
      </c>
      <c r="AB66">
        <v>259176</v>
      </c>
      <c r="AC66">
        <v>332636</v>
      </c>
      <c r="AD66">
        <v>91696</v>
      </c>
      <c r="AE66">
        <v>30246</v>
      </c>
      <c r="AF66">
        <v>279487</v>
      </c>
      <c r="AG66">
        <v>69391</v>
      </c>
      <c r="AH66">
        <v>473633</v>
      </c>
      <c r="AI66">
        <v>92828</v>
      </c>
      <c r="AJ66">
        <v>674</v>
      </c>
      <c r="AK66">
        <v>364</v>
      </c>
      <c r="AL66">
        <v>302</v>
      </c>
      <c r="AM66">
        <v>4810</v>
      </c>
      <c r="AN66">
        <v>2058</v>
      </c>
      <c r="AO66">
        <v>956</v>
      </c>
      <c r="AP66">
        <v>63929</v>
      </c>
      <c r="AQ66">
        <v>2614</v>
      </c>
      <c r="AR66">
        <v>57986</v>
      </c>
      <c r="AS66">
        <v>52556</v>
      </c>
      <c r="AT66">
        <v>9390</v>
      </c>
      <c r="AU66">
        <v>38</v>
      </c>
      <c r="AV66">
        <v>85680</v>
      </c>
      <c r="AW66">
        <v>22680</v>
      </c>
    </row>
    <row r="67" spans="1:49" x14ac:dyDescent="0.2">
      <c r="A67" t="s">
        <v>105</v>
      </c>
      <c r="B67" t="s">
        <v>110</v>
      </c>
      <c r="C67" t="s">
        <v>111</v>
      </c>
      <c r="F67">
        <v>54850</v>
      </c>
      <c r="G67">
        <v>148198</v>
      </c>
      <c r="H67">
        <v>33766</v>
      </c>
      <c r="I67">
        <v>72274</v>
      </c>
      <c r="J67">
        <v>3267</v>
      </c>
      <c r="K67">
        <v>1131</v>
      </c>
      <c r="L67">
        <v>102</v>
      </c>
      <c r="M67">
        <v>16911</v>
      </c>
      <c r="N67">
        <v>10963</v>
      </c>
      <c r="O67">
        <v>30</v>
      </c>
      <c r="P67">
        <v>9835</v>
      </c>
      <c r="Q67">
        <v>364</v>
      </c>
      <c r="R67">
        <v>182205</v>
      </c>
      <c r="S67">
        <v>20992</v>
      </c>
      <c r="T67">
        <v>44585</v>
      </c>
      <c r="U67">
        <v>514</v>
      </c>
      <c r="V67">
        <v>-681</v>
      </c>
      <c r="W67">
        <v>0</v>
      </c>
      <c r="X67">
        <v>0</v>
      </c>
      <c r="Y67">
        <v>0</v>
      </c>
      <c r="Z67">
        <v>43427</v>
      </c>
      <c r="AA67">
        <v>52855</v>
      </c>
      <c r="AB67">
        <v>29835</v>
      </c>
      <c r="AC67">
        <v>24624</v>
      </c>
      <c r="AD67">
        <v>6539</v>
      </c>
      <c r="AE67">
        <v>1545</v>
      </c>
      <c r="AF67">
        <v>3645</v>
      </c>
      <c r="AG67">
        <v>15592</v>
      </c>
      <c r="AH67">
        <v>15474</v>
      </c>
      <c r="AI67">
        <v>1927</v>
      </c>
      <c r="AJ67">
        <v>25</v>
      </c>
      <c r="AK67">
        <v>18</v>
      </c>
      <c r="AL67">
        <v>12</v>
      </c>
      <c r="AM67">
        <v>219</v>
      </c>
      <c r="AN67">
        <v>727</v>
      </c>
      <c r="AO67">
        <v>2278</v>
      </c>
      <c r="AP67">
        <v>15982</v>
      </c>
      <c r="AQ67">
        <v>256</v>
      </c>
      <c r="AR67">
        <v>6561</v>
      </c>
      <c r="AS67">
        <v>17577</v>
      </c>
      <c r="AT67">
        <v>1953</v>
      </c>
      <c r="AU67">
        <v>0</v>
      </c>
      <c r="AV67">
        <v>3551</v>
      </c>
      <c r="AW67">
        <v>2199</v>
      </c>
    </row>
    <row r="68" spans="1:49" x14ac:dyDescent="0.2">
      <c r="A68" t="s">
        <v>105</v>
      </c>
      <c r="B68" t="s">
        <v>110</v>
      </c>
      <c r="C68" t="s">
        <v>112</v>
      </c>
      <c r="F68">
        <v>0</v>
      </c>
      <c r="G68">
        <v>0</v>
      </c>
      <c r="H68">
        <v>0</v>
      </c>
      <c r="I68">
        <v>0</v>
      </c>
      <c r="J68">
        <v>0</v>
      </c>
      <c r="K68">
        <v>0</v>
      </c>
      <c r="L68">
        <v>0</v>
      </c>
      <c r="M68">
        <v>0</v>
      </c>
      <c r="N68">
        <v>0</v>
      </c>
      <c r="O68">
        <v>0</v>
      </c>
      <c r="P68">
        <v>0</v>
      </c>
      <c r="Q68">
        <v>0</v>
      </c>
      <c r="R68">
        <v>0</v>
      </c>
      <c r="S68">
        <v>0</v>
      </c>
      <c r="T68">
        <v>0</v>
      </c>
      <c r="U68">
        <v>0</v>
      </c>
      <c r="V68">
        <v>0</v>
      </c>
      <c r="W68">
        <v>0</v>
      </c>
      <c r="X68">
        <v>0</v>
      </c>
      <c r="Y68">
        <v>0</v>
      </c>
      <c r="Z68">
        <v>749549</v>
      </c>
      <c r="AA68">
        <v>291481</v>
      </c>
      <c r="AB68">
        <v>125162</v>
      </c>
      <c r="AC68">
        <v>70542</v>
      </c>
      <c r="AD68">
        <v>0</v>
      </c>
      <c r="AE68">
        <v>0</v>
      </c>
      <c r="AF68">
        <v>0</v>
      </c>
      <c r="AG68">
        <v>0</v>
      </c>
      <c r="AH68">
        <v>771</v>
      </c>
      <c r="AI68">
        <v>0</v>
      </c>
      <c r="AJ68">
        <v>0</v>
      </c>
      <c r="AK68">
        <v>0</v>
      </c>
      <c r="AL68">
        <v>0</v>
      </c>
      <c r="AM68">
        <v>0</v>
      </c>
      <c r="AN68">
        <v>0</v>
      </c>
      <c r="AO68">
        <v>0</v>
      </c>
      <c r="AP68">
        <v>0</v>
      </c>
      <c r="AQ68">
        <v>0</v>
      </c>
      <c r="AR68">
        <v>0</v>
      </c>
      <c r="AS68">
        <v>0</v>
      </c>
      <c r="AT68">
        <v>0</v>
      </c>
      <c r="AU68">
        <v>0</v>
      </c>
      <c r="AV68">
        <v>0</v>
      </c>
      <c r="AW68">
        <v>0</v>
      </c>
    </row>
    <row r="69" spans="1:49" x14ac:dyDescent="0.2">
      <c r="A69" t="s">
        <v>105</v>
      </c>
      <c r="B69" t="s">
        <v>110</v>
      </c>
      <c r="C69" t="s">
        <v>113</v>
      </c>
      <c r="F69">
        <v>9758</v>
      </c>
      <c r="G69">
        <v>16765</v>
      </c>
      <c r="H69">
        <v>1683</v>
      </c>
      <c r="I69">
        <v>717</v>
      </c>
      <c r="J69">
        <v>122</v>
      </c>
      <c r="K69">
        <v>24</v>
      </c>
      <c r="L69">
        <v>5</v>
      </c>
      <c r="M69">
        <v>0</v>
      </c>
      <c r="N69">
        <v>0</v>
      </c>
      <c r="O69">
        <v>0</v>
      </c>
      <c r="P69">
        <v>0</v>
      </c>
      <c r="Q69">
        <v>10155</v>
      </c>
      <c r="R69">
        <v>192138</v>
      </c>
      <c r="S69">
        <v>22753</v>
      </c>
      <c r="T69">
        <v>89067</v>
      </c>
      <c r="U69">
        <v>546</v>
      </c>
      <c r="V69">
        <v>0</v>
      </c>
      <c r="W69">
        <v>7082</v>
      </c>
      <c r="X69">
        <v>6758</v>
      </c>
      <c r="Y69">
        <v>0</v>
      </c>
      <c r="Z69">
        <v>0</v>
      </c>
      <c r="AA69">
        <v>-536</v>
      </c>
      <c r="AB69">
        <v>-417</v>
      </c>
      <c r="AC69">
        <v>0</v>
      </c>
      <c r="AD69">
        <v>5113</v>
      </c>
      <c r="AE69">
        <v>0</v>
      </c>
      <c r="AF69">
        <v>4196</v>
      </c>
      <c r="AG69">
        <v>7623</v>
      </c>
      <c r="AH69">
        <v>4766</v>
      </c>
      <c r="AI69">
        <v>0</v>
      </c>
      <c r="AJ69">
        <v>0</v>
      </c>
      <c r="AK69">
        <v>0</v>
      </c>
      <c r="AL69">
        <v>0</v>
      </c>
      <c r="AM69">
        <v>0</v>
      </c>
      <c r="AN69">
        <v>0</v>
      </c>
      <c r="AO69">
        <v>9582</v>
      </c>
      <c r="AP69">
        <v>37428</v>
      </c>
      <c r="AQ69">
        <v>1772</v>
      </c>
      <c r="AR69">
        <v>0</v>
      </c>
      <c r="AS69">
        <v>0</v>
      </c>
      <c r="AT69">
        <v>0</v>
      </c>
      <c r="AU69">
        <v>0</v>
      </c>
      <c r="AV69">
        <v>0</v>
      </c>
      <c r="AW69">
        <v>254</v>
      </c>
    </row>
    <row r="70" spans="1:49" x14ac:dyDescent="0.2">
      <c r="A70" t="s">
        <v>105</v>
      </c>
      <c r="B70" t="s">
        <v>110</v>
      </c>
      <c r="C70" t="s">
        <v>395</v>
      </c>
      <c r="F70">
        <v>501844</v>
      </c>
      <c r="G70">
        <v>1268541</v>
      </c>
      <c r="H70">
        <v>537111</v>
      </c>
      <c r="I70">
        <v>953014</v>
      </c>
      <c r="J70">
        <v>38778</v>
      </c>
      <c r="K70">
        <v>9897</v>
      </c>
      <c r="L70">
        <v>4165</v>
      </c>
      <c r="M70">
        <v>279385</v>
      </c>
      <c r="N70">
        <v>127221</v>
      </c>
      <c r="O70">
        <v>30</v>
      </c>
      <c r="P70">
        <v>250772</v>
      </c>
      <c r="Q70">
        <v>24960</v>
      </c>
      <c r="R70">
        <v>2120382</v>
      </c>
      <c r="S70">
        <v>402058</v>
      </c>
      <c r="T70">
        <v>1067608</v>
      </c>
      <c r="U70">
        <v>12300</v>
      </c>
      <c r="V70">
        <v>46236</v>
      </c>
      <c r="W70">
        <v>47527</v>
      </c>
      <c r="X70">
        <v>41169</v>
      </c>
      <c r="Y70">
        <v>25393</v>
      </c>
      <c r="Z70">
        <v>814068</v>
      </c>
      <c r="AA70">
        <v>413657</v>
      </c>
      <c r="AB70">
        <v>413756</v>
      </c>
      <c r="AC70">
        <v>427802</v>
      </c>
      <c r="AD70">
        <v>103348</v>
      </c>
      <c r="AE70">
        <v>31792</v>
      </c>
      <c r="AF70">
        <v>287328</v>
      </c>
      <c r="AG70">
        <v>92606</v>
      </c>
      <c r="AH70">
        <v>494644</v>
      </c>
      <c r="AI70">
        <v>94755</v>
      </c>
      <c r="AJ70">
        <v>699</v>
      </c>
      <c r="AK70">
        <v>382</v>
      </c>
      <c r="AL70">
        <v>313</v>
      </c>
      <c r="AM70">
        <v>5029</v>
      </c>
      <c r="AN70">
        <v>2785</v>
      </c>
      <c r="AO70">
        <v>12816</v>
      </c>
      <c r="AP70">
        <v>117339</v>
      </c>
      <c r="AQ70">
        <v>4642</v>
      </c>
      <c r="AR70">
        <v>64547</v>
      </c>
      <c r="AS70">
        <v>70133</v>
      </c>
      <c r="AT70">
        <v>11343</v>
      </c>
      <c r="AU70">
        <v>38</v>
      </c>
      <c r="AV70">
        <v>89231</v>
      </c>
      <c r="AW70">
        <v>25133</v>
      </c>
    </row>
    <row r="71" spans="1:49" x14ac:dyDescent="0.2">
      <c r="A71" t="s">
        <v>105</v>
      </c>
      <c r="B71" t="s">
        <v>115</v>
      </c>
      <c r="C71" t="s">
        <v>116</v>
      </c>
      <c r="F71">
        <v>63620</v>
      </c>
      <c r="G71">
        <v>142012</v>
      </c>
      <c r="H71">
        <v>12518</v>
      </c>
      <c r="I71">
        <v>0</v>
      </c>
      <c r="J71">
        <v>903</v>
      </c>
      <c r="K71">
        <v>518</v>
      </c>
      <c r="L71">
        <v>0</v>
      </c>
      <c r="M71">
        <v>0</v>
      </c>
      <c r="N71">
        <v>7276</v>
      </c>
      <c r="O71">
        <v>0</v>
      </c>
      <c r="P71">
        <v>0</v>
      </c>
      <c r="Q71">
        <v>48</v>
      </c>
      <c r="R71">
        <v>365020</v>
      </c>
      <c r="S71">
        <v>24171</v>
      </c>
      <c r="T71">
        <v>9487</v>
      </c>
      <c r="U71">
        <v>1122</v>
      </c>
      <c r="V71">
        <v>0</v>
      </c>
      <c r="W71">
        <v>55349</v>
      </c>
      <c r="X71">
        <v>57964</v>
      </c>
      <c r="Y71">
        <v>0</v>
      </c>
      <c r="Z71">
        <v>355343</v>
      </c>
      <c r="AA71">
        <v>385621</v>
      </c>
      <c r="AB71">
        <v>300882</v>
      </c>
      <c r="AC71">
        <v>324431</v>
      </c>
      <c r="AD71">
        <v>16339</v>
      </c>
      <c r="AE71">
        <v>2285</v>
      </c>
      <c r="AF71">
        <v>0</v>
      </c>
      <c r="AG71">
        <v>124836</v>
      </c>
      <c r="AH71">
        <v>163348</v>
      </c>
      <c r="AI71">
        <v>8821</v>
      </c>
      <c r="AJ71">
        <v>1</v>
      </c>
      <c r="AK71">
        <v>0</v>
      </c>
      <c r="AL71">
        <v>0</v>
      </c>
      <c r="AM71">
        <v>0</v>
      </c>
      <c r="AN71">
        <v>0</v>
      </c>
      <c r="AO71">
        <v>2829</v>
      </c>
      <c r="AP71">
        <v>86514</v>
      </c>
      <c r="AQ71">
        <v>2068</v>
      </c>
      <c r="AR71">
        <v>2068</v>
      </c>
      <c r="AS71">
        <v>8844</v>
      </c>
      <c r="AT71">
        <v>0</v>
      </c>
      <c r="AU71">
        <v>4</v>
      </c>
      <c r="AV71">
        <v>0</v>
      </c>
      <c r="AW71">
        <v>0</v>
      </c>
    </row>
    <row r="72" spans="1:49" x14ac:dyDescent="0.2">
      <c r="A72" t="s">
        <v>105</v>
      </c>
      <c r="B72" t="s">
        <v>115</v>
      </c>
      <c r="C72" t="s">
        <v>117</v>
      </c>
      <c r="F72">
        <v>-1361002</v>
      </c>
      <c r="G72">
        <v>-1720720</v>
      </c>
      <c r="H72">
        <v>-461291</v>
      </c>
      <c r="I72">
        <v>0</v>
      </c>
      <c r="J72">
        <v>0</v>
      </c>
      <c r="K72">
        <v>0</v>
      </c>
      <c r="L72">
        <v>0</v>
      </c>
      <c r="M72">
        <v>0</v>
      </c>
      <c r="N72">
        <v>-1027506</v>
      </c>
      <c r="O72">
        <v>-38000</v>
      </c>
      <c r="P72">
        <v>0</v>
      </c>
      <c r="Q72">
        <v>-65275</v>
      </c>
      <c r="R72">
        <v>-20067279</v>
      </c>
      <c r="S72">
        <v>-2417145</v>
      </c>
      <c r="T72">
        <v>-1929518</v>
      </c>
      <c r="U72">
        <v>-168277</v>
      </c>
      <c r="V72">
        <v>0</v>
      </c>
      <c r="W72">
        <v>-197227</v>
      </c>
      <c r="X72">
        <v>-80496</v>
      </c>
      <c r="Y72">
        <v>0</v>
      </c>
      <c r="Z72">
        <v>-3436662</v>
      </c>
      <c r="AA72">
        <v>-3431734</v>
      </c>
      <c r="AB72">
        <v>-1906584</v>
      </c>
      <c r="AC72">
        <v>-710000</v>
      </c>
      <c r="AD72">
        <v>-1133369</v>
      </c>
      <c r="AE72">
        <v>-382782</v>
      </c>
      <c r="AF72">
        <v>0</v>
      </c>
      <c r="AG72">
        <v>-842328</v>
      </c>
      <c r="AH72">
        <v>-604412</v>
      </c>
      <c r="AI72">
        <v>0</v>
      </c>
      <c r="AJ72">
        <v>-60145</v>
      </c>
      <c r="AK72">
        <v>-39742</v>
      </c>
      <c r="AL72">
        <v>-21105</v>
      </c>
      <c r="AM72">
        <v>-5203</v>
      </c>
      <c r="AN72">
        <v>-13477</v>
      </c>
      <c r="AO72">
        <v>-444215</v>
      </c>
      <c r="AP72">
        <v>-1206000</v>
      </c>
      <c r="AQ72">
        <v>-104000</v>
      </c>
      <c r="AR72">
        <v>-400165</v>
      </c>
      <c r="AS72">
        <v>-1067852</v>
      </c>
      <c r="AT72">
        <v>0</v>
      </c>
      <c r="AU72">
        <v>-10400</v>
      </c>
      <c r="AV72">
        <v>0</v>
      </c>
      <c r="AW72">
        <v>-123929</v>
      </c>
    </row>
    <row r="73" spans="1:49" x14ac:dyDescent="0.2">
      <c r="A73" t="s">
        <v>105</v>
      </c>
      <c r="B73" t="s">
        <v>115</v>
      </c>
      <c r="C73" t="s">
        <v>118</v>
      </c>
      <c r="F73">
        <v>256537</v>
      </c>
      <c r="G73">
        <v>567739</v>
      </c>
      <c r="H73">
        <v>50092</v>
      </c>
      <c r="I73">
        <v>0</v>
      </c>
      <c r="J73">
        <v>0</v>
      </c>
      <c r="K73">
        <v>29973</v>
      </c>
      <c r="L73">
        <v>0</v>
      </c>
      <c r="M73">
        <v>0</v>
      </c>
      <c r="N73">
        <v>836335</v>
      </c>
      <c r="O73">
        <v>0</v>
      </c>
      <c r="P73">
        <v>0</v>
      </c>
      <c r="Q73">
        <v>40685</v>
      </c>
      <c r="R73">
        <v>21102733</v>
      </c>
      <c r="S73">
        <v>2696637</v>
      </c>
      <c r="T73">
        <v>3023471</v>
      </c>
      <c r="U73">
        <v>135064</v>
      </c>
      <c r="V73">
        <v>0</v>
      </c>
      <c r="W73">
        <v>211603</v>
      </c>
      <c r="X73">
        <v>101329</v>
      </c>
      <c r="Y73">
        <v>0</v>
      </c>
      <c r="Z73">
        <v>3436665</v>
      </c>
      <c r="AA73">
        <v>3253439</v>
      </c>
      <c r="AB73">
        <v>2117202</v>
      </c>
      <c r="AC73">
        <v>3068685</v>
      </c>
      <c r="AD73">
        <v>1278959</v>
      </c>
      <c r="AE73">
        <v>337362</v>
      </c>
      <c r="AF73">
        <v>0</v>
      </c>
      <c r="AG73">
        <v>1035925</v>
      </c>
      <c r="AH73">
        <v>110967</v>
      </c>
      <c r="AI73">
        <v>0</v>
      </c>
      <c r="AJ73">
        <v>0</v>
      </c>
      <c r="AK73">
        <v>0</v>
      </c>
      <c r="AL73">
        <v>0</v>
      </c>
      <c r="AM73">
        <v>5921</v>
      </c>
      <c r="AN73">
        <v>19055</v>
      </c>
      <c r="AO73">
        <v>247220</v>
      </c>
      <c r="AP73">
        <v>857499</v>
      </c>
      <c r="AQ73">
        <v>105526</v>
      </c>
      <c r="AR73">
        <v>323422</v>
      </c>
      <c r="AS73">
        <v>704784</v>
      </c>
      <c r="AT73">
        <v>0</v>
      </c>
      <c r="AU73">
        <v>0</v>
      </c>
      <c r="AV73">
        <v>0</v>
      </c>
      <c r="AW73">
        <v>130621</v>
      </c>
    </row>
    <row r="74" spans="1:49" x14ac:dyDescent="0.2">
      <c r="A74" t="s">
        <v>105</v>
      </c>
      <c r="B74" t="s">
        <v>115</v>
      </c>
      <c r="C74" t="s">
        <v>119</v>
      </c>
      <c r="F74">
        <v>779199</v>
      </c>
      <c r="G74">
        <v>3020997</v>
      </c>
      <c r="H74">
        <v>1039255</v>
      </c>
      <c r="I74">
        <v>2166</v>
      </c>
      <c r="J74">
        <v>48412</v>
      </c>
      <c r="K74">
        <v>11139</v>
      </c>
      <c r="L74">
        <v>5584</v>
      </c>
      <c r="M74">
        <v>690876</v>
      </c>
      <c r="N74">
        <v>182707</v>
      </c>
      <c r="O74">
        <v>0</v>
      </c>
      <c r="P74">
        <v>0</v>
      </c>
      <c r="Q74">
        <v>13207</v>
      </c>
      <c r="R74">
        <v>4567422</v>
      </c>
      <c r="S74">
        <v>899991</v>
      </c>
      <c r="T74">
        <v>2055574</v>
      </c>
      <c r="U74">
        <v>12411</v>
      </c>
      <c r="V74">
        <v>0</v>
      </c>
      <c r="W74">
        <v>88123</v>
      </c>
      <c r="X74">
        <v>108156</v>
      </c>
      <c r="Y74">
        <v>0</v>
      </c>
      <c r="Z74">
        <v>314951</v>
      </c>
      <c r="AA74">
        <v>247094</v>
      </c>
      <c r="AB74">
        <v>206220</v>
      </c>
      <c r="AC74">
        <v>108888</v>
      </c>
      <c r="AD74">
        <v>10077</v>
      </c>
      <c r="AE74">
        <v>3887</v>
      </c>
      <c r="AF74">
        <v>0</v>
      </c>
      <c r="AG74">
        <v>90896</v>
      </c>
      <c r="AH74">
        <v>773186</v>
      </c>
      <c r="AI74">
        <v>0</v>
      </c>
      <c r="AJ74">
        <v>0</v>
      </c>
      <c r="AK74">
        <v>0</v>
      </c>
      <c r="AL74">
        <v>0</v>
      </c>
      <c r="AM74">
        <v>0</v>
      </c>
      <c r="AN74">
        <v>0</v>
      </c>
      <c r="AO74">
        <v>45239</v>
      </c>
      <c r="AP74">
        <v>377591</v>
      </c>
      <c r="AQ74">
        <v>2226</v>
      </c>
      <c r="AR74">
        <v>4092</v>
      </c>
      <c r="AS74">
        <v>8254</v>
      </c>
      <c r="AT74">
        <v>0</v>
      </c>
      <c r="AU74">
        <v>0</v>
      </c>
      <c r="AV74">
        <v>0</v>
      </c>
      <c r="AW74">
        <v>36056</v>
      </c>
    </row>
    <row r="75" spans="1:49" x14ac:dyDescent="0.2">
      <c r="A75" t="s">
        <v>105</v>
      </c>
      <c r="B75" t="s">
        <v>115</v>
      </c>
      <c r="C75" t="s">
        <v>120</v>
      </c>
      <c r="F75">
        <v>-839036</v>
      </c>
      <c r="G75">
        <v>-2273820</v>
      </c>
      <c r="H75">
        <v>-2293181</v>
      </c>
      <c r="I75">
        <v>0</v>
      </c>
      <c r="J75">
        <v>-162068</v>
      </c>
      <c r="K75">
        <v>-104479</v>
      </c>
      <c r="L75">
        <v>-72033</v>
      </c>
      <c r="M75">
        <v>-1551520</v>
      </c>
      <c r="N75">
        <v>-549864</v>
      </c>
      <c r="O75">
        <v>0</v>
      </c>
      <c r="P75">
        <v>0</v>
      </c>
      <c r="Q75">
        <v>-20548</v>
      </c>
      <c r="R75">
        <v>-13875028</v>
      </c>
      <c r="S75">
        <v>-3580141</v>
      </c>
      <c r="T75">
        <v>-9122506</v>
      </c>
      <c r="U75">
        <v>-57424</v>
      </c>
      <c r="V75">
        <v>0</v>
      </c>
      <c r="W75">
        <v>-116992</v>
      </c>
      <c r="X75">
        <v>-226593</v>
      </c>
      <c r="Y75">
        <v>0</v>
      </c>
      <c r="Z75">
        <v>-3094895</v>
      </c>
      <c r="AA75">
        <v>-2989766</v>
      </c>
      <c r="AB75">
        <v>-3245778</v>
      </c>
      <c r="AC75">
        <v>-5145069</v>
      </c>
      <c r="AD75">
        <v>-93742</v>
      </c>
      <c r="AE75">
        <v>-120529</v>
      </c>
      <c r="AF75">
        <v>0</v>
      </c>
      <c r="AG75">
        <v>-970063</v>
      </c>
      <c r="AH75">
        <v>-735249</v>
      </c>
      <c r="AI75">
        <v>0</v>
      </c>
      <c r="AJ75">
        <v>-5850</v>
      </c>
      <c r="AK75">
        <v>-4800</v>
      </c>
      <c r="AL75">
        <v>-2600</v>
      </c>
      <c r="AM75">
        <v>-23921</v>
      </c>
      <c r="AN75">
        <v>-30525</v>
      </c>
      <c r="AO75">
        <v>-272878</v>
      </c>
      <c r="AP75">
        <v>-2255903</v>
      </c>
      <c r="AQ75">
        <v>-206196</v>
      </c>
      <c r="AR75">
        <v>-103194</v>
      </c>
      <c r="AS75">
        <v>-265248</v>
      </c>
      <c r="AT75">
        <v>0</v>
      </c>
      <c r="AU75">
        <v>0</v>
      </c>
      <c r="AV75">
        <v>0</v>
      </c>
      <c r="AW75">
        <v>-132572</v>
      </c>
    </row>
    <row r="76" spans="1:49" x14ac:dyDescent="0.2">
      <c r="A76" t="s">
        <v>105</v>
      </c>
      <c r="B76" t="s">
        <v>115</v>
      </c>
      <c r="C76" t="s">
        <v>121</v>
      </c>
      <c r="F76">
        <v>51538</v>
      </c>
      <c r="G76">
        <v>191402</v>
      </c>
      <c r="H76">
        <v>162641</v>
      </c>
      <c r="I76">
        <v>0</v>
      </c>
      <c r="J76">
        <v>187747</v>
      </c>
      <c r="K76">
        <v>77501</v>
      </c>
      <c r="L76">
        <v>0</v>
      </c>
      <c r="M76">
        <v>287357</v>
      </c>
      <c r="N76">
        <v>381512</v>
      </c>
      <c r="O76">
        <v>0</v>
      </c>
      <c r="P76">
        <v>0</v>
      </c>
      <c r="Q76">
        <v>3634</v>
      </c>
      <c r="R76">
        <v>7010030</v>
      </c>
      <c r="S76">
        <v>1318940</v>
      </c>
      <c r="T76">
        <v>3784028</v>
      </c>
      <c r="U76">
        <v>25197</v>
      </c>
      <c r="V76">
        <v>0</v>
      </c>
      <c r="W76">
        <v>45</v>
      </c>
      <c r="X76">
        <v>58281</v>
      </c>
      <c r="Y76">
        <v>0</v>
      </c>
      <c r="Z76">
        <v>1964320</v>
      </c>
      <c r="AA76">
        <v>1613956</v>
      </c>
      <c r="AB76">
        <v>1605180</v>
      </c>
      <c r="AC76">
        <v>1427047</v>
      </c>
      <c r="AD76">
        <v>21328</v>
      </c>
      <c r="AE76">
        <v>21328</v>
      </c>
      <c r="AF76">
        <v>0</v>
      </c>
      <c r="AG76">
        <v>540247</v>
      </c>
      <c r="AH76">
        <v>5714</v>
      </c>
      <c r="AI76">
        <v>0</v>
      </c>
      <c r="AJ76">
        <v>0</v>
      </c>
      <c r="AK76">
        <v>0</v>
      </c>
      <c r="AL76">
        <v>0</v>
      </c>
      <c r="AM76">
        <v>11962</v>
      </c>
      <c r="AN76">
        <v>18469</v>
      </c>
      <c r="AO76">
        <v>234391</v>
      </c>
      <c r="AP76">
        <v>1216273</v>
      </c>
      <c r="AQ76">
        <v>94605</v>
      </c>
      <c r="AR76">
        <v>129210</v>
      </c>
      <c r="AS76">
        <v>252210</v>
      </c>
      <c r="AT76">
        <v>0</v>
      </c>
      <c r="AU76">
        <v>0</v>
      </c>
      <c r="AV76">
        <v>0</v>
      </c>
      <c r="AW76">
        <v>69297</v>
      </c>
    </row>
    <row r="77" spans="1:49" x14ac:dyDescent="0.2">
      <c r="A77" t="s">
        <v>105</v>
      </c>
      <c r="B77" t="s">
        <v>115</v>
      </c>
      <c r="C77" t="s">
        <v>122</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row>
    <row r="78" spans="1:49" x14ac:dyDescent="0.2">
      <c r="A78" t="s">
        <v>105</v>
      </c>
      <c r="B78" t="s">
        <v>115</v>
      </c>
      <c r="C78" t="s">
        <v>123</v>
      </c>
      <c r="F78">
        <v>0</v>
      </c>
      <c r="G78">
        <v>0</v>
      </c>
      <c r="H78">
        <v>-330000</v>
      </c>
      <c r="I78">
        <v>-300000</v>
      </c>
      <c r="J78">
        <v>0</v>
      </c>
      <c r="K78">
        <v>0</v>
      </c>
      <c r="L78">
        <v>0</v>
      </c>
      <c r="M78">
        <v>0</v>
      </c>
      <c r="N78">
        <v>0</v>
      </c>
      <c r="O78">
        <v>0</v>
      </c>
      <c r="P78">
        <v>-783650</v>
      </c>
      <c r="Q78">
        <v>0</v>
      </c>
      <c r="R78">
        <v>0</v>
      </c>
      <c r="S78">
        <v>0</v>
      </c>
      <c r="T78">
        <v>316419</v>
      </c>
      <c r="U78">
        <v>0</v>
      </c>
      <c r="V78">
        <v>0</v>
      </c>
      <c r="W78">
        <v>0</v>
      </c>
      <c r="X78">
        <v>0</v>
      </c>
      <c r="Y78">
        <v>0</v>
      </c>
      <c r="Z78">
        <v>0</v>
      </c>
      <c r="AA78">
        <v>0</v>
      </c>
      <c r="AB78">
        <v>0</v>
      </c>
      <c r="AC78">
        <v>0</v>
      </c>
      <c r="AD78">
        <v>0</v>
      </c>
      <c r="AE78">
        <v>0</v>
      </c>
      <c r="AF78">
        <v>-391000</v>
      </c>
      <c r="AG78">
        <v>-1838</v>
      </c>
      <c r="AH78">
        <v>0</v>
      </c>
      <c r="AI78">
        <v>-8821</v>
      </c>
      <c r="AJ78">
        <v>0</v>
      </c>
      <c r="AK78">
        <v>0</v>
      </c>
      <c r="AL78">
        <v>0</v>
      </c>
      <c r="AM78">
        <v>0</v>
      </c>
      <c r="AN78">
        <v>0</v>
      </c>
      <c r="AO78">
        <v>0</v>
      </c>
      <c r="AP78">
        <v>-126</v>
      </c>
      <c r="AQ78">
        <v>-362</v>
      </c>
      <c r="AR78">
        <v>0</v>
      </c>
      <c r="AS78">
        <v>0</v>
      </c>
      <c r="AT78">
        <v>0</v>
      </c>
      <c r="AU78">
        <v>0</v>
      </c>
      <c r="AV78">
        <v>53631</v>
      </c>
      <c r="AW78">
        <v>-11766</v>
      </c>
    </row>
    <row r="79" spans="1:49" x14ac:dyDescent="0.2">
      <c r="A79" t="s">
        <v>105</v>
      </c>
      <c r="B79" t="s">
        <v>115</v>
      </c>
      <c r="C79" t="s">
        <v>124</v>
      </c>
      <c r="F79">
        <v>0</v>
      </c>
      <c r="G79">
        <v>0</v>
      </c>
      <c r="H79">
        <v>0</v>
      </c>
      <c r="I79">
        <v>0</v>
      </c>
      <c r="J79">
        <v>0</v>
      </c>
      <c r="K79">
        <v>0</v>
      </c>
      <c r="L79">
        <v>0</v>
      </c>
      <c r="M79">
        <v>0</v>
      </c>
      <c r="N79">
        <v>0</v>
      </c>
      <c r="O79">
        <v>0</v>
      </c>
      <c r="P79">
        <v>0</v>
      </c>
      <c r="Q79">
        <v>0</v>
      </c>
      <c r="R79">
        <v>0</v>
      </c>
      <c r="S79">
        <v>0</v>
      </c>
      <c r="T79">
        <v>0</v>
      </c>
      <c r="U79">
        <v>0</v>
      </c>
      <c r="V79">
        <v>0</v>
      </c>
      <c r="W79">
        <v>0</v>
      </c>
      <c r="X79">
        <v>0</v>
      </c>
      <c r="Y79">
        <v>-29238</v>
      </c>
      <c r="Z79">
        <v>0</v>
      </c>
      <c r="AA79">
        <v>0</v>
      </c>
      <c r="AB79">
        <v>0</v>
      </c>
      <c r="AC79">
        <v>0</v>
      </c>
      <c r="AD79">
        <v>0</v>
      </c>
      <c r="AE79">
        <v>0</v>
      </c>
      <c r="AF79">
        <v>0</v>
      </c>
      <c r="AG79">
        <v>1882</v>
      </c>
      <c r="AH79">
        <v>0</v>
      </c>
      <c r="AI79">
        <v>168076</v>
      </c>
      <c r="AJ79">
        <v>0</v>
      </c>
      <c r="AK79">
        <v>0</v>
      </c>
      <c r="AL79">
        <v>0</v>
      </c>
      <c r="AM79">
        <v>0</v>
      </c>
      <c r="AN79">
        <v>0</v>
      </c>
      <c r="AO79">
        <v>0</v>
      </c>
      <c r="AP79">
        <v>0</v>
      </c>
      <c r="AQ79">
        <v>0</v>
      </c>
      <c r="AR79">
        <v>267</v>
      </c>
      <c r="AS79">
        <v>225</v>
      </c>
      <c r="AT79">
        <v>-7016</v>
      </c>
      <c r="AU79">
        <v>0</v>
      </c>
      <c r="AV79">
        <v>0</v>
      </c>
      <c r="AW79">
        <v>0</v>
      </c>
    </row>
    <row r="80" spans="1:49" x14ac:dyDescent="0.2">
      <c r="A80" t="s">
        <v>105</v>
      </c>
      <c r="B80" t="s">
        <v>115</v>
      </c>
      <c r="C80" t="s">
        <v>125</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row>
    <row r="81" spans="1:49" x14ac:dyDescent="0.2">
      <c r="A81" t="s">
        <v>105</v>
      </c>
      <c r="B81" t="s">
        <v>115</v>
      </c>
      <c r="C81" t="s">
        <v>126</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row>
    <row r="82" spans="1:49" x14ac:dyDescent="0.2">
      <c r="A82" t="s">
        <v>105</v>
      </c>
      <c r="B82" t="s">
        <v>115</v>
      </c>
      <c r="C82" t="s">
        <v>127</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row>
    <row r="83" spans="1:49" x14ac:dyDescent="0.2">
      <c r="A83" t="s">
        <v>105</v>
      </c>
      <c r="B83" t="s">
        <v>115</v>
      </c>
      <c r="C83" t="s">
        <v>128</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row>
    <row r="84" spans="1:49" x14ac:dyDescent="0.2">
      <c r="A84" t="s">
        <v>105</v>
      </c>
      <c r="B84" t="s">
        <v>115</v>
      </c>
      <c r="C84" t="s">
        <v>129</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row>
    <row r="85" spans="1:49" x14ac:dyDescent="0.2">
      <c r="A85" t="s">
        <v>105</v>
      </c>
      <c r="B85" t="s">
        <v>115</v>
      </c>
      <c r="C85" t="s">
        <v>130</v>
      </c>
      <c r="F85">
        <v>0</v>
      </c>
      <c r="G85">
        <v>0</v>
      </c>
      <c r="H85">
        <v>0</v>
      </c>
      <c r="I85">
        <v>0</v>
      </c>
      <c r="J85">
        <v>0</v>
      </c>
      <c r="K85">
        <v>0</v>
      </c>
      <c r="L85">
        <v>0</v>
      </c>
      <c r="M85">
        <v>0</v>
      </c>
      <c r="N85">
        <v>0</v>
      </c>
      <c r="O85">
        <v>0</v>
      </c>
      <c r="P85">
        <v>474121</v>
      </c>
      <c r="Q85">
        <v>0</v>
      </c>
      <c r="R85">
        <v>0</v>
      </c>
      <c r="S85">
        <v>0</v>
      </c>
      <c r="T85">
        <v>0</v>
      </c>
      <c r="U85">
        <v>0</v>
      </c>
      <c r="V85">
        <v>0</v>
      </c>
      <c r="W85">
        <v>0</v>
      </c>
      <c r="X85">
        <v>0</v>
      </c>
      <c r="Y85">
        <v>0</v>
      </c>
      <c r="Z85">
        <v>0</v>
      </c>
      <c r="AA85">
        <v>0</v>
      </c>
      <c r="AB85">
        <v>0</v>
      </c>
      <c r="AC85">
        <v>0</v>
      </c>
      <c r="AD85">
        <v>0</v>
      </c>
      <c r="AE85">
        <v>0</v>
      </c>
      <c r="AF85">
        <v>0</v>
      </c>
      <c r="AG85">
        <v>0</v>
      </c>
      <c r="AH85">
        <v>2367</v>
      </c>
      <c r="AI85">
        <v>0</v>
      </c>
      <c r="AJ85">
        <v>0</v>
      </c>
      <c r="AK85">
        <v>0</v>
      </c>
      <c r="AL85">
        <v>0</v>
      </c>
      <c r="AM85">
        <v>0</v>
      </c>
      <c r="AN85">
        <v>0</v>
      </c>
      <c r="AO85">
        <v>0</v>
      </c>
      <c r="AP85">
        <v>0</v>
      </c>
      <c r="AQ85">
        <v>0</v>
      </c>
      <c r="AR85">
        <v>0</v>
      </c>
      <c r="AS85">
        <v>0</v>
      </c>
      <c r="AT85">
        <v>0</v>
      </c>
      <c r="AU85">
        <v>0</v>
      </c>
      <c r="AV85">
        <v>0</v>
      </c>
      <c r="AW85">
        <v>0</v>
      </c>
    </row>
    <row r="86" spans="1:49" x14ac:dyDescent="0.2">
      <c r="A86" t="s">
        <v>105</v>
      </c>
      <c r="B86" t="s">
        <v>115</v>
      </c>
      <c r="C86" t="s">
        <v>394</v>
      </c>
      <c r="F86">
        <v>-1049143</v>
      </c>
      <c r="G86">
        <v>-72391</v>
      </c>
      <c r="H86">
        <v>-1819966</v>
      </c>
      <c r="I86">
        <v>-297834</v>
      </c>
      <c r="J86">
        <v>74995</v>
      </c>
      <c r="K86">
        <v>14651</v>
      </c>
      <c r="L86">
        <v>-66448</v>
      </c>
      <c r="M86">
        <v>-573287</v>
      </c>
      <c r="N86">
        <v>-169540</v>
      </c>
      <c r="O86">
        <v>-38000</v>
      </c>
      <c r="P86">
        <v>-309529</v>
      </c>
      <c r="Q86">
        <v>-28248</v>
      </c>
      <c r="R86">
        <v>-897102</v>
      </c>
      <c r="S86">
        <v>-1057547</v>
      </c>
      <c r="T86">
        <v>-1863045</v>
      </c>
      <c r="U86">
        <v>-51907</v>
      </c>
      <c r="V86">
        <v>0</v>
      </c>
      <c r="W86">
        <v>40900</v>
      </c>
      <c r="X86">
        <v>18641</v>
      </c>
      <c r="Y86">
        <v>-29238</v>
      </c>
      <c r="Z86">
        <v>-460277</v>
      </c>
      <c r="AA86">
        <v>-921389</v>
      </c>
      <c r="AB86">
        <v>-922878</v>
      </c>
      <c r="AC86">
        <v>-926018</v>
      </c>
      <c r="AD86">
        <v>99592</v>
      </c>
      <c r="AE86">
        <v>-138448</v>
      </c>
      <c r="AF86">
        <v>-391000</v>
      </c>
      <c r="AG86">
        <v>-20444</v>
      </c>
      <c r="AH86">
        <v>-284079</v>
      </c>
      <c r="AI86">
        <v>168076</v>
      </c>
      <c r="AJ86">
        <v>-65995</v>
      </c>
      <c r="AK86">
        <v>-44542</v>
      </c>
      <c r="AL86">
        <v>-23705</v>
      </c>
      <c r="AM86">
        <v>-11240</v>
      </c>
      <c r="AN86">
        <v>-6478</v>
      </c>
      <c r="AO86">
        <v>-187414</v>
      </c>
      <c r="AP86">
        <v>-924152</v>
      </c>
      <c r="AQ86">
        <v>-106133</v>
      </c>
      <c r="AR86">
        <v>-44300</v>
      </c>
      <c r="AS86">
        <v>-358783</v>
      </c>
      <c r="AT86">
        <v>-7016</v>
      </c>
      <c r="AU86">
        <v>-10396</v>
      </c>
      <c r="AV86">
        <v>53631</v>
      </c>
      <c r="AW86">
        <v>-32293</v>
      </c>
    </row>
    <row r="87" spans="1:49" x14ac:dyDescent="0.2">
      <c r="A87" t="s">
        <v>105</v>
      </c>
      <c r="B87" t="s">
        <v>115</v>
      </c>
      <c r="C87" t="s">
        <v>132</v>
      </c>
      <c r="F87">
        <v>344520</v>
      </c>
      <c r="G87">
        <v>869366</v>
      </c>
      <c r="H87">
        <v>257189</v>
      </c>
      <c r="I87">
        <v>-263215</v>
      </c>
      <c r="J87">
        <v>-13938</v>
      </c>
      <c r="K87">
        <v>11096</v>
      </c>
      <c r="L87">
        <v>25006</v>
      </c>
      <c r="M87">
        <v>-359952</v>
      </c>
      <c r="N87">
        <v>-189894</v>
      </c>
      <c r="O87">
        <v>19126</v>
      </c>
      <c r="P87">
        <v>-230180</v>
      </c>
      <c r="Q87">
        <v>-3337</v>
      </c>
      <c r="R87">
        <v>2638211</v>
      </c>
      <c r="S87">
        <v>165889</v>
      </c>
      <c r="T87">
        <v>121305</v>
      </c>
      <c r="U87">
        <v>40167</v>
      </c>
      <c r="V87">
        <v>7813</v>
      </c>
      <c r="W87">
        <v>58230</v>
      </c>
      <c r="X87">
        <v>49001</v>
      </c>
      <c r="Y87">
        <v>0</v>
      </c>
      <c r="Z87">
        <v>257421</v>
      </c>
      <c r="AA87">
        <v>162679</v>
      </c>
      <c r="AB87">
        <v>85224</v>
      </c>
      <c r="AC87">
        <v>-33012</v>
      </c>
      <c r="AD87">
        <v>115937</v>
      </c>
      <c r="AE87">
        <v>-1056</v>
      </c>
      <c r="AF87">
        <v>9936</v>
      </c>
      <c r="AG87">
        <v>65529</v>
      </c>
      <c r="AH87">
        <v>9345</v>
      </c>
      <c r="AI87">
        <v>227663</v>
      </c>
      <c r="AJ87">
        <v>22066</v>
      </c>
      <c r="AK87">
        <v>15322</v>
      </c>
      <c r="AL87">
        <v>10222</v>
      </c>
      <c r="AM87">
        <v>0</v>
      </c>
      <c r="AN87">
        <v>0</v>
      </c>
      <c r="AO87">
        <v>-1875</v>
      </c>
      <c r="AP87">
        <v>7847</v>
      </c>
      <c r="AQ87">
        <v>-68175</v>
      </c>
      <c r="AR87">
        <v>-56442</v>
      </c>
      <c r="AS87">
        <v>-226113</v>
      </c>
      <c r="AT87">
        <v>-21399</v>
      </c>
      <c r="AU87">
        <v>2551</v>
      </c>
      <c r="AV87">
        <v>0</v>
      </c>
      <c r="AW87">
        <v>0</v>
      </c>
    </row>
    <row r="88" spans="1:49" x14ac:dyDescent="0.2">
      <c r="A88" t="s">
        <v>105</v>
      </c>
      <c r="B88" t="s">
        <v>115</v>
      </c>
      <c r="C88" t="s">
        <v>133</v>
      </c>
      <c r="F88">
        <v>-7084</v>
      </c>
      <c r="G88">
        <v>-14109</v>
      </c>
      <c r="H88">
        <v>-1086</v>
      </c>
      <c r="I88">
        <v>0</v>
      </c>
      <c r="J88">
        <v>0</v>
      </c>
      <c r="K88">
        <v>0</v>
      </c>
      <c r="L88">
        <v>0</v>
      </c>
      <c r="M88">
        <v>0</v>
      </c>
      <c r="N88">
        <v>0</v>
      </c>
      <c r="O88">
        <v>0</v>
      </c>
      <c r="P88">
        <v>0</v>
      </c>
      <c r="Q88">
        <v>0</v>
      </c>
      <c r="R88">
        <v>-31857</v>
      </c>
      <c r="S88">
        <v>7250</v>
      </c>
      <c r="T88">
        <v>-641</v>
      </c>
      <c r="U88">
        <v>292</v>
      </c>
      <c r="V88">
        <v>0</v>
      </c>
      <c r="W88">
        <v>0</v>
      </c>
      <c r="X88">
        <v>0</v>
      </c>
      <c r="Y88">
        <v>0</v>
      </c>
      <c r="Z88">
        <v>-12658</v>
      </c>
      <c r="AA88">
        <v>-10775</v>
      </c>
      <c r="AB88">
        <v>-1159</v>
      </c>
      <c r="AC88">
        <v>0</v>
      </c>
      <c r="AD88">
        <v>-6671</v>
      </c>
      <c r="AE88">
        <v>-2848</v>
      </c>
      <c r="AF88">
        <v>0</v>
      </c>
      <c r="AG88">
        <v>-662</v>
      </c>
      <c r="AH88">
        <v>-8059</v>
      </c>
      <c r="AI88">
        <v>0</v>
      </c>
      <c r="AJ88">
        <v>-109</v>
      </c>
      <c r="AK88">
        <v>-47</v>
      </c>
      <c r="AL88">
        <v>0</v>
      </c>
      <c r="AM88">
        <v>0</v>
      </c>
      <c r="AN88">
        <v>0</v>
      </c>
      <c r="AO88">
        <v>0</v>
      </c>
      <c r="AP88">
        <v>0</v>
      </c>
      <c r="AQ88">
        <v>0</v>
      </c>
      <c r="AR88">
        <v>0</v>
      </c>
      <c r="AS88">
        <v>0</v>
      </c>
      <c r="AT88">
        <v>0</v>
      </c>
      <c r="AU88">
        <v>0</v>
      </c>
      <c r="AV88">
        <v>0</v>
      </c>
      <c r="AW88">
        <v>0</v>
      </c>
    </row>
    <row r="89" spans="1:49" x14ac:dyDescent="0.2">
      <c r="A89" t="s">
        <v>105</v>
      </c>
      <c r="B89" t="s">
        <v>115</v>
      </c>
      <c r="C89" t="s">
        <v>134</v>
      </c>
      <c r="F89">
        <v>659506</v>
      </c>
      <c r="G89">
        <v>1469258</v>
      </c>
      <c r="H89">
        <v>556849</v>
      </c>
      <c r="I89">
        <v>1805459</v>
      </c>
      <c r="J89">
        <v>108838</v>
      </c>
      <c r="K89">
        <v>77119</v>
      </c>
      <c r="L89">
        <v>58</v>
      </c>
      <c r="M89">
        <v>446132</v>
      </c>
      <c r="N89">
        <v>234857</v>
      </c>
      <c r="O89">
        <v>0</v>
      </c>
      <c r="P89">
        <v>230180</v>
      </c>
      <c r="Q89">
        <v>3829</v>
      </c>
      <c r="R89">
        <v>664219</v>
      </c>
      <c r="S89">
        <v>399021</v>
      </c>
      <c r="T89">
        <v>459294</v>
      </c>
      <c r="U89">
        <v>9920</v>
      </c>
      <c r="V89">
        <v>696535</v>
      </c>
      <c r="W89">
        <v>23971</v>
      </c>
      <c r="X89">
        <v>39168</v>
      </c>
      <c r="Y89">
        <v>0</v>
      </c>
      <c r="Z89">
        <v>406027</v>
      </c>
      <c r="AA89">
        <v>73291</v>
      </c>
      <c r="AB89">
        <v>37715</v>
      </c>
      <c r="AC89">
        <v>42655</v>
      </c>
      <c r="AD89">
        <v>152426</v>
      </c>
      <c r="AE89">
        <v>120694</v>
      </c>
      <c r="AF89">
        <v>82273</v>
      </c>
      <c r="AG89">
        <v>37535</v>
      </c>
      <c r="AH89">
        <v>86956</v>
      </c>
      <c r="AI89">
        <v>153711</v>
      </c>
      <c r="AJ89">
        <v>0</v>
      </c>
      <c r="AK89">
        <v>0</v>
      </c>
      <c r="AL89">
        <v>0</v>
      </c>
      <c r="AM89">
        <v>0</v>
      </c>
      <c r="AN89">
        <v>0</v>
      </c>
      <c r="AO89">
        <v>9439</v>
      </c>
      <c r="AP89">
        <v>19080</v>
      </c>
      <c r="AQ89">
        <v>69191</v>
      </c>
      <c r="AR89">
        <v>122641</v>
      </c>
      <c r="AS89">
        <v>226168</v>
      </c>
      <c r="AT89">
        <v>284776</v>
      </c>
      <c r="AU89">
        <v>0</v>
      </c>
      <c r="AV89">
        <v>0</v>
      </c>
      <c r="AW89">
        <v>0</v>
      </c>
    </row>
    <row r="90" spans="1:49" x14ac:dyDescent="0.2">
      <c r="A90" t="s">
        <v>105</v>
      </c>
      <c r="B90" t="s">
        <v>115</v>
      </c>
      <c r="C90" t="s">
        <v>135</v>
      </c>
      <c r="F90">
        <v>996943</v>
      </c>
      <c r="G90">
        <v>2324514</v>
      </c>
      <c r="H90">
        <v>812951</v>
      </c>
      <c r="I90">
        <v>1542245</v>
      </c>
      <c r="J90">
        <v>94901</v>
      </c>
      <c r="K90">
        <v>88215</v>
      </c>
      <c r="L90">
        <v>25064</v>
      </c>
      <c r="M90">
        <v>86181</v>
      </c>
      <c r="N90">
        <v>44963</v>
      </c>
      <c r="O90">
        <v>19126</v>
      </c>
      <c r="P90">
        <v>0</v>
      </c>
      <c r="Q90">
        <v>492</v>
      </c>
      <c r="R90">
        <v>3270573</v>
      </c>
      <c r="S90">
        <v>572160</v>
      </c>
      <c r="T90">
        <v>579958</v>
      </c>
      <c r="U90">
        <v>50379</v>
      </c>
      <c r="V90">
        <v>704348</v>
      </c>
      <c r="W90">
        <v>82201</v>
      </c>
      <c r="X90">
        <v>88169</v>
      </c>
      <c r="Y90">
        <v>0</v>
      </c>
      <c r="Z90">
        <v>650789</v>
      </c>
      <c r="AA90">
        <v>225195</v>
      </c>
      <c r="AB90">
        <v>121780</v>
      </c>
      <c r="AC90">
        <v>9642</v>
      </c>
      <c r="AD90">
        <v>261692</v>
      </c>
      <c r="AE90">
        <v>116789</v>
      </c>
      <c r="AF90">
        <v>92208</v>
      </c>
      <c r="AG90">
        <v>102401</v>
      </c>
      <c r="AH90">
        <v>88242</v>
      </c>
      <c r="AI90">
        <v>381373</v>
      </c>
      <c r="AJ90">
        <v>21957</v>
      </c>
      <c r="AK90">
        <v>15275</v>
      </c>
      <c r="AL90">
        <v>10222</v>
      </c>
      <c r="AM90">
        <v>0</v>
      </c>
      <c r="AN90">
        <v>0</v>
      </c>
      <c r="AO90">
        <v>7564</v>
      </c>
      <c r="AP90">
        <v>26927</v>
      </c>
      <c r="AQ90">
        <v>1016</v>
      </c>
      <c r="AR90">
        <v>66199</v>
      </c>
      <c r="AS90">
        <v>55</v>
      </c>
      <c r="AT90">
        <v>263378</v>
      </c>
      <c r="AU90">
        <v>2551</v>
      </c>
      <c r="AV90">
        <v>0</v>
      </c>
      <c r="AW90">
        <v>0</v>
      </c>
    </row>
    <row r="91" spans="1:49" x14ac:dyDescent="0.2">
      <c r="A91" t="s">
        <v>136</v>
      </c>
      <c r="B91" t="s">
        <v>137</v>
      </c>
      <c r="F91">
        <v>7.8</v>
      </c>
      <c r="G91">
        <v>7.5</v>
      </c>
      <c r="H91">
        <v>5.2</v>
      </c>
      <c r="I91">
        <v>1.9</v>
      </c>
      <c r="J91">
        <v>7.9</v>
      </c>
      <c r="K91">
        <v>3.2</v>
      </c>
      <c r="L91">
        <v>3.5</v>
      </c>
      <c r="M91">
        <v>5.5</v>
      </c>
      <c r="N91">
        <v>5.6</v>
      </c>
      <c r="O91">
        <v>-1.1000000000000001</v>
      </c>
      <c r="P91">
        <v>1.9</v>
      </c>
      <c r="Q91">
        <v>5.8</v>
      </c>
      <c r="R91">
        <v>5</v>
      </c>
      <c r="S91">
        <v>4.7</v>
      </c>
      <c r="T91">
        <v>4.9000000000000004</v>
      </c>
      <c r="U91">
        <v>4</v>
      </c>
      <c r="V91">
        <v>0</v>
      </c>
      <c r="W91">
        <v>5.9</v>
      </c>
      <c r="X91">
        <v>5.7</v>
      </c>
      <c r="Y91">
        <v>1.9</v>
      </c>
      <c r="Z91">
        <v>4.5</v>
      </c>
      <c r="AA91">
        <v>4.5999999999999996</v>
      </c>
      <c r="AB91">
        <v>4.8</v>
      </c>
      <c r="AC91">
        <v>4.4000000000000004</v>
      </c>
      <c r="AD91">
        <v>7.3</v>
      </c>
      <c r="AE91">
        <v>6.3</v>
      </c>
      <c r="AF91">
        <v>2.1</v>
      </c>
      <c r="AG91">
        <v>5</v>
      </c>
      <c r="AH91">
        <v>5.7</v>
      </c>
      <c r="AI91">
        <v>1.3</v>
      </c>
      <c r="AJ91">
        <v>-0.1</v>
      </c>
      <c r="AK91">
        <v>0.1</v>
      </c>
      <c r="AL91">
        <v>0.5</v>
      </c>
      <c r="AM91">
        <v>56.6</v>
      </c>
      <c r="AN91">
        <v>78.2</v>
      </c>
      <c r="AO91">
        <v>4.4000000000000004</v>
      </c>
      <c r="AP91">
        <v>5.6</v>
      </c>
      <c r="AQ91">
        <v>3.1</v>
      </c>
      <c r="AR91">
        <v>6.2</v>
      </c>
      <c r="AS91">
        <v>5.3</v>
      </c>
      <c r="AT91">
        <v>2.4</v>
      </c>
      <c r="AU91">
        <v>-0.5</v>
      </c>
      <c r="AV91">
        <v>2.2000000000000002</v>
      </c>
      <c r="AW91">
        <v>6.3</v>
      </c>
    </row>
    <row r="92" spans="1:49" x14ac:dyDescent="0.2">
      <c r="A92" t="s">
        <v>136</v>
      </c>
      <c r="B92" t="s">
        <v>138</v>
      </c>
      <c r="F92">
        <v>4.5</v>
      </c>
      <c r="G92">
        <v>4.5999999999999996</v>
      </c>
      <c r="H92">
        <v>3.6</v>
      </c>
      <c r="I92">
        <v>2</v>
      </c>
      <c r="J92">
        <v>2.9</v>
      </c>
      <c r="K92">
        <v>2.4</v>
      </c>
      <c r="L92">
        <v>0</v>
      </c>
      <c r="M92">
        <v>4.4000000000000004</v>
      </c>
      <c r="N92">
        <v>7.2</v>
      </c>
      <c r="O92">
        <v>0</v>
      </c>
      <c r="P92">
        <v>1.8</v>
      </c>
      <c r="Q92">
        <v>4.5999999999999996</v>
      </c>
      <c r="R92">
        <v>4.4000000000000004</v>
      </c>
      <c r="S92">
        <v>3.8</v>
      </c>
      <c r="T92">
        <v>2.6</v>
      </c>
      <c r="U92">
        <v>5.7</v>
      </c>
      <c r="V92">
        <v>0</v>
      </c>
      <c r="W92">
        <v>4.9000000000000004</v>
      </c>
      <c r="X92">
        <v>4.7</v>
      </c>
      <c r="Y92">
        <v>1.7</v>
      </c>
      <c r="Z92">
        <v>5.5</v>
      </c>
      <c r="AA92">
        <v>4.5999999999999996</v>
      </c>
      <c r="AB92">
        <v>3.9</v>
      </c>
      <c r="AC92">
        <v>2.2999999999999998</v>
      </c>
      <c r="AD92">
        <v>4.7</v>
      </c>
      <c r="AE92">
        <v>4.3</v>
      </c>
      <c r="AF92">
        <v>2.1</v>
      </c>
      <c r="AG92">
        <v>5</v>
      </c>
      <c r="AH92">
        <v>5.9</v>
      </c>
      <c r="AI92">
        <v>1.5</v>
      </c>
      <c r="AJ92">
        <v>0</v>
      </c>
      <c r="AK92">
        <v>0</v>
      </c>
      <c r="AL92">
        <v>0</v>
      </c>
      <c r="AM92">
        <v>7.5</v>
      </c>
      <c r="AN92">
        <v>11.8</v>
      </c>
      <c r="AO92">
        <v>5.5</v>
      </c>
      <c r="AP92">
        <v>3.3</v>
      </c>
      <c r="AQ92">
        <v>2.6</v>
      </c>
      <c r="AR92">
        <v>4.9000000000000004</v>
      </c>
      <c r="AS92">
        <v>4.8</v>
      </c>
      <c r="AT92">
        <v>2.7</v>
      </c>
      <c r="AU92">
        <v>0</v>
      </c>
      <c r="AV92">
        <v>0</v>
      </c>
      <c r="AW92">
        <v>0</v>
      </c>
    </row>
    <row r="93" spans="1:49" x14ac:dyDescent="0.2">
      <c r="A93" t="s">
        <v>136</v>
      </c>
      <c r="B93" t="s">
        <v>139</v>
      </c>
      <c r="F93">
        <v>0.3</v>
      </c>
      <c r="G93">
        <v>0.9</v>
      </c>
      <c r="H93">
        <v>-1.7</v>
      </c>
      <c r="I93">
        <v>0</v>
      </c>
      <c r="J93">
        <v>0</v>
      </c>
      <c r="K93">
        <v>0</v>
      </c>
      <c r="L93">
        <v>0</v>
      </c>
      <c r="M93">
        <v>1.2</v>
      </c>
      <c r="N93">
        <v>2.9</v>
      </c>
      <c r="O93">
        <v>0</v>
      </c>
      <c r="P93">
        <v>2.8</v>
      </c>
      <c r="Q93">
        <v>2.6</v>
      </c>
      <c r="R93">
        <v>2.5</v>
      </c>
      <c r="S93">
        <v>3.4</v>
      </c>
      <c r="T93">
        <v>3.6</v>
      </c>
      <c r="U93">
        <v>3.2</v>
      </c>
      <c r="V93">
        <v>0</v>
      </c>
      <c r="W93">
        <v>2.9</v>
      </c>
      <c r="X93">
        <v>2.8</v>
      </c>
      <c r="Y93">
        <v>1.6</v>
      </c>
      <c r="Z93">
        <v>0.5</v>
      </c>
      <c r="AA93">
        <v>0.3</v>
      </c>
      <c r="AB93">
        <v>-0.2</v>
      </c>
      <c r="AC93">
        <v>-1.3</v>
      </c>
      <c r="AD93">
        <v>1.7</v>
      </c>
      <c r="AE93">
        <v>2.7</v>
      </c>
      <c r="AF93">
        <v>3.1</v>
      </c>
      <c r="AG93">
        <v>1.4</v>
      </c>
      <c r="AH93">
        <v>1.7</v>
      </c>
      <c r="AI93">
        <v>0</v>
      </c>
      <c r="AJ93">
        <v>0</v>
      </c>
      <c r="AK93">
        <v>0</v>
      </c>
      <c r="AL93">
        <v>0</v>
      </c>
      <c r="AM93">
        <v>0</v>
      </c>
      <c r="AN93">
        <v>0</v>
      </c>
      <c r="AO93">
        <v>0</v>
      </c>
      <c r="AP93">
        <v>0</v>
      </c>
      <c r="AQ93">
        <v>0</v>
      </c>
      <c r="AR93">
        <v>6.6</v>
      </c>
      <c r="AS93">
        <v>6</v>
      </c>
      <c r="AT93">
        <v>0</v>
      </c>
      <c r="AU93">
        <v>0</v>
      </c>
      <c r="AV93">
        <v>0</v>
      </c>
      <c r="AW93">
        <v>0</v>
      </c>
    </row>
    <row r="94" spans="1:49" x14ac:dyDescent="0.2">
      <c r="A94" t="s">
        <v>136</v>
      </c>
      <c r="B94" t="s">
        <v>140</v>
      </c>
      <c r="F94">
        <v>56.6</v>
      </c>
      <c r="G94">
        <v>40.700000000000003</v>
      </c>
      <c r="H94">
        <v>16.3</v>
      </c>
      <c r="I94">
        <v>0</v>
      </c>
      <c r="J94">
        <v>12.5</v>
      </c>
      <c r="K94">
        <v>24.4</v>
      </c>
      <c r="L94">
        <v>0</v>
      </c>
      <c r="M94">
        <v>0</v>
      </c>
      <c r="N94">
        <v>53.5</v>
      </c>
      <c r="O94">
        <v>100</v>
      </c>
      <c r="P94">
        <v>0</v>
      </c>
      <c r="Q94">
        <v>53.2</v>
      </c>
      <c r="R94">
        <v>38.299999999999997</v>
      </c>
      <c r="S94">
        <v>14.2</v>
      </c>
      <c r="T94">
        <v>0</v>
      </c>
      <c r="U94">
        <v>36.4</v>
      </c>
      <c r="V94">
        <v>0</v>
      </c>
      <c r="W94">
        <v>36.1</v>
      </c>
      <c r="X94">
        <v>26.1</v>
      </c>
      <c r="Y94">
        <v>0</v>
      </c>
      <c r="Z94">
        <v>46.3</v>
      </c>
      <c r="AA94">
        <v>38.1</v>
      </c>
      <c r="AB94">
        <v>31.9</v>
      </c>
      <c r="AC94">
        <v>9.9</v>
      </c>
      <c r="AD94">
        <v>91.3</v>
      </c>
      <c r="AE94">
        <v>83.6</v>
      </c>
      <c r="AF94">
        <v>0</v>
      </c>
      <c r="AG94">
        <v>36.299999999999997</v>
      </c>
      <c r="AH94">
        <v>43.6</v>
      </c>
      <c r="AI94">
        <v>0</v>
      </c>
      <c r="AJ94">
        <v>91</v>
      </c>
      <c r="AK94">
        <v>89.1</v>
      </c>
      <c r="AL94">
        <v>88.9</v>
      </c>
      <c r="AM94">
        <v>15.4</v>
      </c>
      <c r="AN94">
        <v>30.7</v>
      </c>
      <c r="AO94">
        <v>53</v>
      </c>
      <c r="AP94">
        <v>27.1</v>
      </c>
      <c r="AQ94">
        <v>19.5</v>
      </c>
      <c r="AR94">
        <v>37</v>
      </c>
      <c r="AS94">
        <v>55.2</v>
      </c>
      <c r="AT94">
        <v>0</v>
      </c>
      <c r="AU94">
        <v>100</v>
      </c>
      <c r="AV94">
        <v>0</v>
      </c>
      <c r="AW94">
        <v>30.8</v>
      </c>
    </row>
    <row r="95" spans="1:49" x14ac:dyDescent="0.2">
      <c r="A95" t="s">
        <v>136</v>
      </c>
      <c r="B95" t="s">
        <v>141</v>
      </c>
      <c r="F95">
        <v>26.2</v>
      </c>
      <c r="G95">
        <v>36.299999999999997</v>
      </c>
      <c r="H95">
        <v>36.799999999999997</v>
      </c>
      <c r="I95">
        <v>0</v>
      </c>
      <c r="J95">
        <v>87.5</v>
      </c>
      <c r="K95">
        <v>75.599999999999994</v>
      </c>
      <c r="L95">
        <v>18</v>
      </c>
      <c r="M95">
        <v>98.8</v>
      </c>
      <c r="N95">
        <v>44</v>
      </c>
      <c r="O95">
        <v>0</v>
      </c>
      <c r="P95">
        <v>0</v>
      </c>
      <c r="Q95">
        <v>46.8</v>
      </c>
      <c r="R95">
        <v>33.6</v>
      </c>
      <c r="S95">
        <v>61.4</v>
      </c>
      <c r="T95">
        <v>82.5</v>
      </c>
      <c r="U95">
        <v>53.1</v>
      </c>
      <c r="V95">
        <v>0</v>
      </c>
      <c r="W95">
        <v>63.4</v>
      </c>
      <c r="X95">
        <v>73.3</v>
      </c>
      <c r="Y95">
        <v>0</v>
      </c>
      <c r="Z95">
        <v>42.4</v>
      </c>
      <c r="AA95">
        <v>53.7</v>
      </c>
      <c r="AB95">
        <v>61.4</v>
      </c>
      <c r="AC95">
        <v>90.1</v>
      </c>
      <c r="AD95">
        <v>5.7</v>
      </c>
      <c r="AE95">
        <v>12.4</v>
      </c>
      <c r="AF95">
        <v>0</v>
      </c>
      <c r="AG95">
        <v>55.4</v>
      </c>
      <c r="AH95">
        <v>34.5</v>
      </c>
      <c r="AI95">
        <v>0</v>
      </c>
      <c r="AJ95">
        <v>9</v>
      </c>
      <c r="AK95">
        <v>10.9</v>
      </c>
      <c r="AL95">
        <v>11.1</v>
      </c>
      <c r="AM95">
        <v>59.7</v>
      </c>
      <c r="AN95">
        <v>54.5</v>
      </c>
      <c r="AO95">
        <v>47</v>
      </c>
      <c r="AP95">
        <v>72.900000000000006</v>
      </c>
      <c r="AQ95">
        <v>75.900000000000006</v>
      </c>
      <c r="AR95">
        <v>63</v>
      </c>
      <c r="AS95">
        <v>44.8</v>
      </c>
      <c r="AT95">
        <v>0</v>
      </c>
      <c r="AU95">
        <v>0</v>
      </c>
      <c r="AV95">
        <v>0</v>
      </c>
      <c r="AW95">
        <v>65</v>
      </c>
    </row>
    <row r="96" spans="1:49" x14ac:dyDescent="0.2">
      <c r="A96" t="s">
        <v>136</v>
      </c>
      <c r="B96" t="s">
        <v>142</v>
      </c>
      <c r="F96">
        <v>7.3</v>
      </c>
      <c r="G96">
        <v>5.9</v>
      </c>
      <c r="H96">
        <v>3.6</v>
      </c>
      <c r="I96">
        <v>0</v>
      </c>
      <c r="J96">
        <v>0</v>
      </c>
      <c r="K96">
        <v>0</v>
      </c>
      <c r="L96">
        <v>0</v>
      </c>
      <c r="M96">
        <v>0.1</v>
      </c>
      <c r="N96">
        <v>0.4</v>
      </c>
      <c r="O96">
        <v>0</v>
      </c>
      <c r="P96">
        <v>0</v>
      </c>
      <c r="Q96">
        <v>0</v>
      </c>
      <c r="R96">
        <v>13.9</v>
      </c>
      <c r="S96">
        <v>10.7</v>
      </c>
      <c r="T96">
        <v>3.7</v>
      </c>
      <c r="U96">
        <v>10.5</v>
      </c>
      <c r="V96">
        <v>0</v>
      </c>
      <c r="W96">
        <v>0.1</v>
      </c>
      <c r="X96">
        <v>0.1</v>
      </c>
      <c r="Y96">
        <v>0</v>
      </c>
      <c r="Z96">
        <v>9.6999999999999993</v>
      </c>
      <c r="AA96">
        <v>6.7</v>
      </c>
      <c r="AB96">
        <v>5.2</v>
      </c>
      <c r="AC96">
        <v>0</v>
      </c>
      <c r="AD96">
        <v>3</v>
      </c>
      <c r="AE96">
        <v>4</v>
      </c>
      <c r="AF96">
        <v>0</v>
      </c>
      <c r="AG96">
        <v>6.3</v>
      </c>
      <c r="AH96">
        <v>6.9</v>
      </c>
      <c r="AI96">
        <v>0</v>
      </c>
      <c r="AJ96">
        <v>0</v>
      </c>
      <c r="AK96">
        <v>0</v>
      </c>
      <c r="AL96">
        <v>0</v>
      </c>
      <c r="AM96">
        <v>0</v>
      </c>
      <c r="AN96">
        <v>0</v>
      </c>
      <c r="AO96">
        <v>0</v>
      </c>
      <c r="AP96">
        <v>0</v>
      </c>
      <c r="AQ96">
        <v>0</v>
      </c>
      <c r="AR96">
        <v>0</v>
      </c>
      <c r="AS96">
        <v>0</v>
      </c>
      <c r="AT96">
        <v>0</v>
      </c>
      <c r="AU96">
        <v>0</v>
      </c>
      <c r="AV96">
        <v>0</v>
      </c>
      <c r="AW96">
        <v>0</v>
      </c>
    </row>
    <row r="97" spans="1:49" x14ac:dyDescent="0.2">
      <c r="A97" t="s">
        <v>136</v>
      </c>
      <c r="B97" t="s">
        <v>143</v>
      </c>
      <c r="F97">
        <v>9.9</v>
      </c>
      <c r="G97">
        <v>17.100000000000001</v>
      </c>
      <c r="H97">
        <v>22.2</v>
      </c>
      <c r="I97">
        <v>0</v>
      </c>
      <c r="J97">
        <v>0</v>
      </c>
      <c r="K97">
        <v>0</v>
      </c>
      <c r="L97">
        <v>82</v>
      </c>
      <c r="M97">
        <v>1.2</v>
      </c>
      <c r="N97">
        <v>2.2000000000000002</v>
      </c>
      <c r="O97">
        <v>0</v>
      </c>
      <c r="P97">
        <v>0</v>
      </c>
      <c r="Q97">
        <v>0</v>
      </c>
      <c r="R97">
        <v>14.2</v>
      </c>
      <c r="S97">
        <v>13.7</v>
      </c>
      <c r="T97">
        <v>10</v>
      </c>
      <c r="U97">
        <v>0</v>
      </c>
      <c r="V97">
        <v>0</v>
      </c>
      <c r="W97">
        <v>0.4</v>
      </c>
      <c r="X97">
        <v>0.5</v>
      </c>
      <c r="Y97">
        <v>0</v>
      </c>
      <c r="Z97">
        <v>1.6</v>
      </c>
      <c r="AA97">
        <v>1.4</v>
      </c>
      <c r="AB97">
        <v>1.5</v>
      </c>
      <c r="AC97">
        <v>0</v>
      </c>
      <c r="AD97">
        <v>0</v>
      </c>
      <c r="AE97">
        <v>0</v>
      </c>
      <c r="AF97">
        <v>0</v>
      </c>
      <c r="AG97">
        <v>2</v>
      </c>
      <c r="AH97">
        <v>15</v>
      </c>
      <c r="AI97">
        <v>0</v>
      </c>
      <c r="AJ97">
        <v>0</v>
      </c>
      <c r="AK97">
        <v>0</v>
      </c>
      <c r="AL97">
        <v>0</v>
      </c>
      <c r="AM97">
        <v>0</v>
      </c>
      <c r="AN97">
        <v>0</v>
      </c>
      <c r="AO97">
        <v>0</v>
      </c>
      <c r="AP97">
        <v>0</v>
      </c>
      <c r="AQ97">
        <v>0</v>
      </c>
      <c r="AR97">
        <v>0</v>
      </c>
      <c r="AS97">
        <v>0</v>
      </c>
      <c r="AT97">
        <v>0</v>
      </c>
      <c r="AU97">
        <v>0</v>
      </c>
      <c r="AV97">
        <v>0</v>
      </c>
      <c r="AW97">
        <v>0</v>
      </c>
    </row>
    <row r="98" spans="1:49" x14ac:dyDescent="0.2">
      <c r="A98" t="s">
        <v>136</v>
      </c>
      <c r="B98" t="s">
        <v>144</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row>
    <row r="99" spans="1:49" x14ac:dyDescent="0.2">
      <c r="A99" t="s">
        <v>136</v>
      </c>
      <c r="B99" t="s">
        <v>145</v>
      </c>
      <c r="F99">
        <v>0</v>
      </c>
      <c r="G99">
        <v>0</v>
      </c>
      <c r="H99">
        <v>21.1</v>
      </c>
      <c r="I99">
        <v>100</v>
      </c>
      <c r="J99">
        <v>0</v>
      </c>
      <c r="K99">
        <v>0</v>
      </c>
      <c r="L99">
        <v>0</v>
      </c>
      <c r="M99">
        <v>0</v>
      </c>
      <c r="N99">
        <v>0</v>
      </c>
      <c r="O99">
        <v>0</v>
      </c>
      <c r="P99">
        <v>100</v>
      </c>
      <c r="Q99">
        <v>0</v>
      </c>
      <c r="R99">
        <v>0</v>
      </c>
      <c r="S99">
        <v>0</v>
      </c>
      <c r="T99">
        <v>3.8</v>
      </c>
      <c r="U99">
        <v>0</v>
      </c>
      <c r="V99">
        <v>0</v>
      </c>
      <c r="W99">
        <v>0</v>
      </c>
      <c r="X99">
        <v>0</v>
      </c>
      <c r="Y99">
        <v>100</v>
      </c>
      <c r="Z99">
        <v>0.1</v>
      </c>
      <c r="AA99">
        <v>0</v>
      </c>
      <c r="AB99">
        <v>0</v>
      </c>
      <c r="AC99">
        <v>0</v>
      </c>
      <c r="AD99">
        <v>0</v>
      </c>
      <c r="AE99">
        <v>0</v>
      </c>
      <c r="AF99">
        <v>100</v>
      </c>
      <c r="AG99">
        <v>0</v>
      </c>
      <c r="AH99">
        <v>0</v>
      </c>
      <c r="AI99">
        <v>100</v>
      </c>
      <c r="AJ99">
        <v>0</v>
      </c>
      <c r="AK99">
        <v>0</v>
      </c>
      <c r="AL99">
        <v>0</v>
      </c>
      <c r="AM99">
        <v>24.9</v>
      </c>
      <c r="AN99">
        <v>14.8</v>
      </c>
      <c r="AO99">
        <v>0</v>
      </c>
      <c r="AP99">
        <v>0</v>
      </c>
      <c r="AQ99">
        <v>4.5999999999999996</v>
      </c>
      <c r="AR99">
        <v>0</v>
      </c>
      <c r="AS99">
        <v>0</v>
      </c>
      <c r="AT99">
        <v>100</v>
      </c>
      <c r="AU99">
        <v>0</v>
      </c>
      <c r="AV99">
        <v>100</v>
      </c>
      <c r="AW99">
        <v>4.2</v>
      </c>
    </row>
    <row r="100" spans="1:49" x14ac:dyDescent="0.2">
      <c r="A100" t="s">
        <v>136</v>
      </c>
      <c r="B100" t="s">
        <v>146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row>
    <row r="101" spans="1:49" x14ac:dyDescent="0.2">
      <c r="A101" t="s">
        <v>136</v>
      </c>
      <c r="B101" t="s">
        <v>147</v>
      </c>
      <c r="F101">
        <v>0</v>
      </c>
      <c r="G101">
        <v>0</v>
      </c>
      <c r="H101">
        <v>0</v>
      </c>
      <c r="I101">
        <v>0</v>
      </c>
      <c r="J101">
        <v>0</v>
      </c>
      <c r="K101">
        <v>0</v>
      </c>
      <c r="L101">
        <v>0</v>
      </c>
      <c r="M101">
        <v>0</v>
      </c>
      <c r="N101">
        <v>0</v>
      </c>
      <c r="O101">
        <v>0</v>
      </c>
      <c r="P101">
        <v>0</v>
      </c>
      <c r="Q101">
        <v>0</v>
      </c>
      <c r="R101">
        <v>0</v>
      </c>
      <c r="S101">
        <v>0</v>
      </c>
      <c r="T101">
        <v>0</v>
      </c>
      <c r="U101">
        <v>0</v>
      </c>
      <c r="V101">
        <v>100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row>
    <row r="102" spans="1:49" x14ac:dyDescent="0.2">
      <c r="A102" t="s">
        <v>136</v>
      </c>
      <c r="B102" t="s">
        <v>149</v>
      </c>
      <c r="F102">
        <v>49</v>
      </c>
      <c r="G102">
        <v>64.2</v>
      </c>
      <c r="H102">
        <v>84.4</v>
      </c>
      <c r="I102">
        <v>100</v>
      </c>
      <c r="J102">
        <v>100</v>
      </c>
      <c r="K102">
        <v>100</v>
      </c>
      <c r="L102">
        <v>100</v>
      </c>
      <c r="M102">
        <v>100</v>
      </c>
      <c r="N102">
        <v>58.5</v>
      </c>
      <c r="O102">
        <v>56.1</v>
      </c>
      <c r="P102">
        <v>100</v>
      </c>
      <c r="Q102">
        <v>71.2</v>
      </c>
      <c r="R102">
        <v>69.3</v>
      </c>
      <c r="S102">
        <v>90.8</v>
      </c>
      <c r="T102">
        <v>99.5</v>
      </c>
      <c r="U102">
        <v>86</v>
      </c>
      <c r="V102">
        <v>100</v>
      </c>
      <c r="W102">
        <v>77.8</v>
      </c>
      <c r="X102">
        <v>84.5</v>
      </c>
      <c r="Y102">
        <v>100</v>
      </c>
      <c r="Z102">
        <v>76.3</v>
      </c>
      <c r="AA102">
        <v>82.9</v>
      </c>
      <c r="AB102">
        <v>88</v>
      </c>
      <c r="AC102">
        <v>100</v>
      </c>
      <c r="AD102">
        <v>54.9</v>
      </c>
      <c r="AE102">
        <v>71.3</v>
      </c>
      <c r="AF102">
        <v>100</v>
      </c>
      <c r="AG102">
        <v>85.3</v>
      </c>
      <c r="AH102">
        <v>66.900000000000006</v>
      </c>
      <c r="AI102">
        <v>100</v>
      </c>
      <c r="AJ102">
        <v>65.3</v>
      </c>
      <c r="AK102">
        <v>80.7</v>
      </c>
      <c r="AL102">
        <v>100</v>
      </c>
      <c r="AM102">
        <v>89.5</v>
      </c>
      <c r="AN102">
        <v>82</v>
      </c>
      <c r="AO102">
        <v>94.2</v>
      </c>
      <c r="AP102">
        <v>98.4</v>
      </c>
      <c r="AQ102">
        <v>100</v>
      </c>
      <c r="AR102">
        <v>20.399999999999999</v>
      </c>
      <c r="AS102">
        <v>30.5</v>
      </c>
      <c r="AT102">
        <v>100</v>
      </c>
      <c r="AU102">
        <v>100</v>
      </c>
      <c r="AV102">
        <v>100</v>
      </c>
      <c r="AW102">
        <v>89</v>
      </c>
    </row>
    <row r="103" spans="1:49" x14ac:dyDescent="0.2">
      <c r="A103" t="s">
        <v>136</v>
      </c>
      <c r="B103" t="s">
        <v>150</v>
      </c>
      <c r="F103">
        <v>51</v>
      </c>
      <c r="G103">
        <v>35.799999999999997</v>
      </c>
      <c r="H103">
        <v>15.6</v>
      </c>
      <c r="I103">
        <v>0</v>
      </c>
      <c r="J103">
        <v>0</v>
      </c>
      <c r="K103">
        <v>0</v>
      </c>
      <c r="L103">
        <v>0</v>
      </c>
      <c r="M103">
        <v>0</v>
      </c>
      <c r="N103">
        <v>41.5</v>
      </c>
      <c r="O103">
        <v>44</v>
      </c>
      <c r="P103">
        <v>0</v>
      </c>
      <c r="Q103">
        <v>28.8</v>
      </c>
      <c r="R103">
        <v>30.7</v>
      </c>
      <c r="S103">
        <v>9.1999999999999993</v>
      </c>
      <c r="T103">
        <v>0.5</v>
      </c>
      <c r="U103">
        <v>14</v>
      </c>
      <c r="V103">
        <v>0</v>
      </c>
      <c r="W103">
        <v>22.2</v>
      </c>
      <c r="X103">
        <v>15.5</v>
      </c>
      <c r="Y103">
        <v>0</v>
      </c>
      <c r="Z103">
        <v>23.7</v>
      </c>
      <c r="AA103">
        <v>17.100000000000001</v>
      </c>
      <c r="AB103">
        <v>12</v>
      </c>
      <c r="AC103">
        <v>0</v>
      </c>
      <c r="AD103">
        <v>45.1</v>
      </c>
      <c r="AE103">
        <v>28.7</v>
      </c>
      <c r="AF103">
        <v>0</v>
      </c>
      <c r="AG103">
        <v>14.7</v>
      </c>
      <c r="AH103">
        <v>33.1</v>
      </c>
      <c r="AI103">
        <v>0</v>
      </c>
      <c r="AJ103">
        <v>34.700000000000003</v>
      </c>
      <c r="AK103">
        <v>19.3</v>
      </c>
      <c r="AL103">
        <v>0</v>
      </c>
      <c r="AM103">
        <v>10.5</v>
      </c>
      <c r="AN103">
        <v>18</v>
      </c>
      <c r="AO103">
        <v>5.8</v>
      </c>
      <c r="AP103">
        <v>1.6</v>
      </c>
      <c r="AQ103">
        <v>0</v>
      </c>
      <c r="AR103">
        <v>79.599999999999994</v>
      </c>
      <c r="AS103">
        <v>69.5</v>
      </c>
      <c r="AT103">
        <v>0</v>
      </c>
      <c r="AU103">
        <v>0</v>
      </c>
      <c r="AV103">
        <v>0</v>
      </c>
      <c r="AW103">
        <v>11</v>
      </c>
    </row>
    <row r="104" spans="1:49" x14ac:dyDescent="0.2">
      <c r="A104" t="s">
        <v>136</v>
      </c>
      <c r="B104" t="s">
        <v>152</v>
      </c>
      <c r="F104">
        <v>4773</v>
      </c>
      <c r="G104">
        <v>4058</v>
      </c>
      <c r="H104">
        <v>1438</v>
      </c>
      <c r="I104">
        <v>1334</v>
      </c>
      <c r="J104">
        <v>50</v>
      </c>
      <c r="K104">
        <v>19</v>
      </c>
      <c r="L104">
        <v>64</v>
      </c>
      <c r="M104">
        <v>1130</v>
      </c>
      <c r="N104">
        <v>585</v>
      </c>
      <c r="O104">
        <v>580</v>
      </c>
      <c r="P104">
        <v>634</v>
      </c>
      <c r="Q104">
        <v>87</v>
      </c>
      <c r="R104">
        <v>12480</v>
      </c>
      <c r="S104">
        <v>1901</v>
      </c>
      <c r="T104">
        <v>3543</v>
      </c>
      <c r="U104">
        <v>132</v>
      </c>
      <c r="V104">
        <v>0</v>
      </c>
      <c r="W104">
        <v>249</v>
      </c>
      <c r="X104">
        <v>271</v>
      </c>
      <c r="Y104">
        <v>174</v>
      </c>
      <c r="Z104">
        <v>6321</v>
      </c>
      <c r="AA104">
        <v>2194</v>
      </c>
      <c r="AB104">
        <v>1497</v>
      </c>
      <c r="AC104">
        <v>851</v>
      </c>
      <c r="AD104">
        <v>998</v>
      </c>
      <c r="AE104">
        <v>574</v>
      </c>
      <c r="AF104">
        <v>1506</v>
      </c>
      <c r="AG104">
        <v>174</v>
      </c>
      <c r="AH104">
        <v>1617</v>
      </c>
      <c r="AI104">
        <v>345</v>
      </c>
      <c r="AJ104">
        <v>1041</v>
      </c>
      <c r="AK104">
        <v>762</v>
      </c>
      <c r="AL104">
        <v>454</v>
      </c>
      <c r="AM104">
        <v>85</v>
      </c>
      <c r="AN104">
        <v>76</v>
      </c>
      <c r="AO104">
        <v>536</v>
      </c>
      <c r="AP104">
        <v>2247</v>
      </c>
      <c r="AQ104">
        <v>91</v>
      </c>
      <c r="AR104">
        <v>166</v>
      </c>
      <c r="AS104">
        <v>320</v>
      </c>
      <c r="AT104">
        <v>33</v>
      </c>
      <c r="AU104">
        <v>265</v>
      </c>
      <c r="AV104">
        <v>170</v>
      </c>
      <c r="AW104">
        <v>134</v>
      </c>
    </row>
    <row r="105" spans="1:49" x14ac:dyDescent="0.2">
      <c r="A105" t="s">
        <v>136</v>
      </c>
      <c r="B105" t="s">
        <v>153</v>
      </c>
      <c r="F105">
        <v>20534</v>
      </c>
      <c r="G105">
        <v>15102</v>
      </c>
      <c r="H105">
        <v>3800</v>
      </c>
      <c r="I105">
        <v>17675</v>
      </c>
      <c r="J105">
        <v>184</v>
      </c>
      <c r="K105">
        <v>55</v>
      </c>
      <c r="L105">
        <v>126</v>
      </c>
      <c r="M105">
        <v>12337</v>
      </c>
      <c r="N105">
        <v>13482</v>
      </c>
      <c r="O105">
        <v>1269</v>
      </c>
      <c r="P105">
        <v>3235</v>
      </c>
      <c r="Q105">
        <v>380</v>
      </c>
      <c r="R105">
        <v>45914</v>
      </c>
      <c r="S105">
        <v>5029</v>
      </c>
      <c r="T105">
        <v>8644</v>
      </c>
      <c r="U105">
        <v>192</v>
      </c>
      <c r="V105">
        <v>0</v>
      </c>
      <c r="W105">
        <v>6413</v>
      </c>
      <c r="X105">
        <v>29302</v>
      </c>
      <c r="Y105">
        <v>353</v>
      </c>
      <c r="Z105">
        <v>19216</v>
      </c>
      <c r="AA105">
        <v>7039</v>
      </c>
      <c r="AB105">
        <v>4613</v>
      </c>
      <c r="AC105">
        <v>3933</v>
      </c>
      <c r="AD105">
        <v>2597</v>
      </c>
      <c r="AE105">
        <v>910</v>
      </c>
      <c r="AF105">
        <v>3734</v>
      </c>
      <c r="AG105">
        <v>349</v>
      </c>
      <c r="AH105">
        <v>42082</v>
      </c>
      <c r="AI105">
        <v>600</v>
      </c>
      <c r="AJ105">
        <v>1331</v>
      </c>
      <c r="AK105">
        <v>956</v>
      </c>
      <c r="AL105">
        <v>536</v>
      </c>
      <c r="AM105">
        <v>344</v>
      </c>
      <c r="AN105">
        <v>1632</v>
      </c>
      <c r="AO105">
        <v>536</v>
      </c>
      <c r="AP105">
        <v>2247</v>
      </c>
      <c r="AQ105">
        <v>91</v>
      </c>
      <c r="AR105">
        <v>4420</v>
      </c>
      <c r="AS105">
        <v>10936</v>
      </c>
      <c r="AT105">
        <v>320</v>
      </c>
      <c r="AU105">
        <v>334</v>
      </c>
      <c r="AV105">
        <v>1395</v>
      </c>
      <c r="AW105">
        <v>5589</v>
      </c>
    </row>
    <row r="106" spans="1:49" x14ac:dyDescent="0.2">
      <c r="A106" t="s">
        <v>136</v>
      </c>
      <c r="B106" t="s">
        <v>154</v>
      </c>
      <c r="F106">
        <v>565</v>
      </c>
      <c r="G106">
        <v>670</v>
      </c>
      <c r="H106">
        <v>307</v>
      </c>
      <c r="I106">
        <v>712</v>
      </c>
      <c r="J106">
        <v>16</v>
      </c>
      <c r="K106">
        <v>5</v>
      </c>
      <c r="L106">
        <v>8</v>
      </c>
      <c r="M106">
        <v>189</v>
      </c>
      <c r="N106">
        <v>105</v>
      </c>
      <c r="O106">
        <v>1</v>
      </c>
      <c r="P106">
        <v>145</v>
      </c>
      <c r="Q106">
        <v>3</v>
      </c>
      <c r="R106">
        <v>596</v>
      </c>
      <c r="S106">
        <v>111</v>
      </c>
      <c r="T106">
        <v>454</v>
      </c>
      <c r="U106">
        <v>2</v>
      </c>
      <c r="V106">
        <v>0</v>
      </c>
      <c r="W106">
        <v>89</v>
      </c>
      <c r="X106">
        <v>191</v>
      </c>
      <c r="Y106">
        <v>26</v>
      </c>
      <c r="Z106">
        <v>39</v>
      </c>
      <c r="AA106">
        <v>50</v>
      </c>
      <c r="AB106">
        <v>176</v>
      </c>
      <c r="AC106">
        <v>359</v>
      </c>
      <c r="AD106">
        <v>39</v>
      </c>
      <c r="AE106">
        <v>22</v>
      </c>
      <c r="AF106">
        <v>112</v>
      </c>
      <c r="AG106">
        <v>41</v>
      </c>
      <c r="AH106">
        <v>118</v>
      </c>
      <c r="AI106">
        <v>6</v>
      </c>
      <c r="AJ106">
        <v>1</v>
      </c>
      <c r="AK106">
        <v>1</v>
      </c>
      <c r="AL106">
        <v>1</v>
      </c>
      <c r="AM106">
        <v>3</v>
      </c>
      <c r="AN106">
        <v>1</v>
      </c>
      <c r="AO106">
        <v>1</v>
      </c>
      <c r="AP106">
        <v>49</v>
      </c>
      <c r="AQ106">
        <v>5</v>
      </c>
      <c r="AR106">
        <v>97</v>
      </c>
      <c r="AS106">
        <v>59</v>
      </c>
      <c r="AT106">
        <v>9</v>
      </c>
      <c r="AU106">
        <v>1</v>
      </c>
      <c r="AV106">
        <v>20</v>
      </c>
      <c r="AW106">
        <v>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05055"/>
  </sheetPr>
  <dimension ref="A1:BB194"/>
  <sheetViews>
    <sheetView workbookViewId="0"/>
  </sheetViews>
  <sheetFormatPr baseColWidth="10" defaultColWidth="9.1640625" defaultRowHeight="11" outlineLevelCol="2" x14ac:dyDescent="0.15"/>
  <cols>
    <col min="1" max="1" width="48.1640625" style="44" customWidth="1"/>
    <col min="2" max="2" width="4.5" style="44" customWidth="1"/>
    <col min="3" max="3" width="14.33203125" style="44" customWidth="1"/>
    <col min="4" max="4" width="14.33203125" style="44" customWidth="1" outlineLevel="1"/>
    <col min="5" max="5" width="4.5" style="44" customWidth="1"/>
    <col min="6" max="6" width="14.33203125" style="44" customWidth="1"/>
    <col min="7" max="7" width="14.33203125" style="44" customWidth="1" outlineLevel="1"/>
    <col min="8" max="8" width="14.33203125" style="44" customWidth="1" outlineLevel="2"/>
    <col min="9" max="9" width="14.33203125" style="44" customWidth="1"/>
    <col min="10" max="10" width="14.33203125" style="44" customWidth="1" outlineLevel="1"/>
    <col min="11" max="17" width="14.33203125" style="44" customWidth="1" outlineLevel="2"/>
    <col min="18" max="18" width="14.33203125" style="44" customWidth="1"/>
    <col min="19" max="19" width="14.33203125" style="44" customWidth="1" outlineLevel="1"/>
    <col min="20" max="29" width="14.33203125" style="44" customWidth="1" outlineLevel="2"/>
    <col min="30" max="30" width="14.33203125" style="44" customWidth="1"/>
    <col min="31" max="31" width="14.33203125" style="44" customWidth="1" outlineLevel="1"/>
    <col min="32" max="38" width="14.33203125" style="44" customWidth="1" outlineLevel="2"/>
    <col min="39" max="39" width="14.33203125" style="44" customWidth="1"/>
    <col min="40" max="40" width="14.33203125" style="44" customWidth="1" outlineLevel="1"/>
    <col min="41" max="42" width="14.33203125" style="44" customWidth="1" outlineLevel="2"/>
    <col min="43" max="43" width="14.33203125" style="44" customWidth="1"/>
    <col min="44" max="44" width="14.33203125" style="44" customWidth="1" outlineLevel="1"/>
    <col min="45" max="48" width="14.33203125" style="44" customWidth="1" outlineLevel="2"/>
    <col min="49" max="49" width="14.33203125" style="44" customWidth="1"/>
    <col min="50" max="16384" width="9.1640625" style="44"/>
  </cols>
  <sheetData>
    <row r="1" spans="1:49" ht="12" x14ac:dyDescent="0.15">
      <c r="A1" s="82"/>
      <c r="B1" s="82"/>
      <c r="C1" s="82" t="s">
        <v>225</v>
      </c>
      <c r="D1" s="82"/>
      <c r="E1" s="82"/>
      <c r="F1" s="83" t="s">
        <v>226</v>
      </c>
      <c r="G1" s="83"/>
      <c r="H1" s="83"/>
      <c r="I1" s="83"/>
      <c r="J1" s="83"/>
      <c r="K1" s="83"/>
      <c r="L1" s="83"/>
      <c r="M1" s="83"/>
      <c r="N1" s="83"/>
      <c r="O1" s="83" t="s">
        <v>227</v>
      </c>
      <c r="P1" s="83"/>
      <c r="Q1" s="83"/>
      <c r="R1" s="83"/>
      <c r="S1" s="83"/>
      <c r="T1" s="83"/>
      <c r="U1" s="83"/>
      <c r="V1" s="83"/>
      <c r="W1" s="83"/>
      <c r="X1" s="83"/>
      <c r="Y1" s="83"/>
      <c r="Z1" s="83"/>
      <c r="AA1" s="83" t="s">
        <v>228</v>
      </c>
      <c r="AB1" s="83"/>
      <c r="AC1" s="83"/>
      <c r="AD1" s="83"/>
      <c r="AE1" s="83"/>
      <c r="AF1" s="83"/>
      <c r="AG1" s="83"/>
      <c r="AH1" s="83"/>
      <c r="AI1" s="83"/>
      <c r="AJ1" s="83" t="s">
        <v>229</v>
      </c>
      <c r="AK1" s="83"/>
      <c r="AL1" s="83"/>
      <c r="AM1" s="83"/>
      <c r="AN1" s="83" t="s">
        <v>230</v>
      </c>
      <c r="AO1" s="83"/>
      <c r="AP1" s="83"/>
      <c r="AQ1" s="83"/>
      <c r="AR1" s="83"/>
      <c r="AS1" s="83"/>
      <c r="AT1" s="83"/>
      <c r="AU1" s="83"/>
      <c r="AV1" s="83"/>
    </row>
    <row r="2" spans="1:49" x14ac:dyDescent="0.15">
      <c r="A2" s="82"/>
      <c r="B2" s="82"/>
      <c r="C2" s="82"/>
      <c r="D2" s="82" t="s">
        <v>8</v>
      </c>
      <c r="E2" s="82"/>
      <c r="F2" s="82"/>
      <c r="G2" s="82" t="s">
        <v>8</v>
      </c>
      <c r="H2" s="82"/>
      <c r="I2" s="82"/>
      <c r="J2" s="82"/>
      <c r="K2" s="82"/>
      <c r="L2" s="82"/>
      <c r="M2" s="82"/>
      <c r="N2" s="82"/>
      <c r="O2" s="82"/>
      <c r="P2" s="82" t="s">
        <v>8</v>
      </c>
      <c r="Q2" s="82"/>
      <c r="R2" s="82"/>
      <c r="S2" s="82"/>
      <c r="T2" s="82"/>
      <c r="U2" s="82"/>
      <c r="V2" s="82"/>
      <c r="W2" s="82"/>
      <c r="X2" s="82"/>
      <c r="Y2" s="82"/>
      <c r="Z2" s="82"/>
      <c r="AA2" s="82"/>
      <c r="AB2" s="82" t="s">
        <v>8</v>
      </c>
      <c r="AC2" s="82"/>
      <c r="AD2" s="82"/>
      <c r="AE2" s="82"/>
      <c r="AF2" s="82"/>
      <c r="AG2" s="82"/>
      <c r="AH2" s="82"/>
      <c r="AI2" s="82"/>
      <c r="AJ2" s="82"/>
      <c r="AK2" s="82" t="s">
        <v>8</v>
      </c>
      <c r="AL2" s="82"/>
      <c r="AM2" s="82"/>
      <c r="AN2" s="82"/>
      <c r="AO2" s="82" t="s">
        <v>8</v>
      </c>
      <c r="AP2" s="82"/>
      <c r="AQ2" s="82"/>
      <c r="AR2" s="82"/>
      <c r="AS2" s="82"/>
      <c r="AT2" s="82"/>
      <c r="AU2" s="82"/>
      <c r="AV2" s="82"/>
    </row>
    <row r="3" spans="1:49" x14ac:dyDescent="0.15">
      <c r="A3" s="82"/>
      <c r="B3" s="82"/>
      <c r="C3" s="82"/>
      <c r="D3" s="82"/>
      <c r="E3" s="82"/>
      <c r="F3" s="82"/>
      <c r="G3" s="82"/>
      <c r="H3" s="82" t="s">
        <v>231</v>
      </c>
      <c r="I3" s="82" t="s">
        <v>232</v>
      </c>
      <c r="J3" s="82" t="s">
        <v>233</v>
      </c>
      <c r="K3" s="82" t="s">
        <v>234</v>
      </c>
      <c r="L3" s="82" t="s">
        <v>235</v>
      </c>
      <c r="M3" s="82" t="s">
        <v>236</v>
      </c>
      <c r="N3" s="82" t="s">
        <v>237</v>
      </c>
      <c r="O3" s="82"/>
      <c r="P3" s="82"/>
      <c r="Q3" s="82" t="s">
        <v>238</v>
      </c>
      <c r="R3" s="82" t="s">
        <v>239</v>
      </c>
      <c r="S3" s="82" t="s">
        <v>240</v>
      </c>
      <c r="T3" s="82" t="s">
        <v>241</v>
      </c>
      <c r="U3" s="82" t="s">
        <v>242</v>
      </c>
      <c r="V3" s="82" t="s">
        <v>243</v>
      </c>
      <c r="W3" s="82" t="s">
        <v>244</v>
      </c>
      <c r="X3" s="82" t="s">
        <v>245</v>
      </c>
      <c r="Y3" s="82" t="s">
        <v>246</v>
      </c>
      <c r="Z3" s="82" t="s">
        <v>247</v>
      </c>
      <c r="AA3" s="82"/>
      <c r="AB3" s="82"/>
      <c r="AC3" s="82" t="s">
        <v>248</v>
      </c>
      <c r="AD3" s="82" t="s">
        <v>249</v>
      </c>
      <c r="AE3" s="82" t="s">
        <v>250</v>
      </c>
      <c r="AF3" s="82" t="s">
        <v>251</v>
      </c>
      <c r="AG3" s="82" t="s">
        <v>252</v>
      </c>
      <c r="AH3" s="82" t="s">
        <v>253</v>
      </c>
      <c r="AI3" s="82" t="s">
        <v>254</v>
      </c>
      <c r="AJ3" s="82"/>
      <c r="AK3" s="82"/>
      <c r="AL3" s="82" t="s">
        <v>255</v>
      </c>
      <c r="AM3" s="82" t="s">
        <v>256</v>
      </c>
      <c r="AN3" s="82"/>
      <c r="AO3" s="82"/>
      <c r="AP3" s="82" t="s">
        <v>257</v>
      </c>
      <c r="AQ3" s="82" t="s">
        <v>258</v>
      </c>
      <c r="AR3" s="82" t="s">
        <v>259</v>
      </c>
      <c r="AS3" s="82" t="s">
        <v>260</v>
      </c>
      <c r="AT3" s="82" t="s">
        <v>258</v>
      </c>
      <c r="AU3" s="82" t="s">
        <v>259</v>
      </c>
      <c r="AV3" s="82" t="s">
        <v>260</v>
      </c>
    </row>
    <row r="4" spans="1:49" x14ac:dyDescent="0.15">
      <c r="A4" s="84" t="s">
        <v>36</v>
      </c>
      <c r="C4" s="45"/>
      <c r="D4" s="46"/>
      <c r="F4" s="45"/>
      <c r="G4" s="46"/>
      <c r="I4" s="45"/>
      <c r="J4" s="46"/>
      <c r="R4" s="45"/>
      <c r="S4" s="46"/>
      <c r="AD4" s="45"/>
      <c r="AE4" s="46"/>
      <c r="AM4" s="45"/>
      <c r="AN4" s="46"/>
      <c r="AQ4" s="45"/>
      <c r="AR4" s="46"/>
    </row>
    <row r="5" spans="1:49" x14ac:dyDescent="0.15">
      <c r="A5" s="85"/>
      <c r="C5" s="45"/>
      <c r="D5" s="46"/>
      <c r="F5" s="45"/>
      <c r="G5" s="46"/>
      <c r="I5" s="45"/>
      <c r="J5" s="46"/>
      <c r="R5" s="45"/>
      <c r="S5" s="46"/>
      <c r="AD5" s="45"/>
      <c r="AE5" s="46"/>
      <c r="AM5" s="45"/>
      <c r="AN5" s="46"/>
      <c r="AQ5" s="45"/>
      <c r="AR5" s="46"/>
    </row>
    <row r="6" spans="1:49" x14ac:dyDescent="0.15">
      <c r="A6" s="86" t="s">
        <v>37</v>
      </c>
      <c r="C6" s="45"/>
      <c r="D6" s="46"/>
      <c r="F6" s="45"/>
      <c r="G6" s="46"/>
      <c r="I6" s="45"/>
      <c r="J6" s="46"/>
      <c r="R6" s="45"/>
      <c r="S6" s="46"/>
      <c r="AD6" s="45"/>
      <c r="AE6" s="46"/>
      <c r="AM6" s="45"/>
      <c r="AN6" s="46"/>
      <c r="AQ6" s="45"/>
      <c r="AR6" s="46"/>
    </row>
    <row r="7" spans="1:49" x14ac:dyDescent="0.15">
      <c r="C7" s="45"/>
      <c r="D7" s="46"/>
      <c r="F7" s="45"/>
      <c r="G7" s="46"/>
      <c r="I7" s="45"/>
      <c r="J7" s="46"/>
      <c r="R7" s="45"/>
      <c r="S7" s="46"/>
      <c r="AD7" s="45"/>
      <c r="AE7" s="46"/>
      <c r="AM7" s="45"/>
      <c r="AN7" s="46"/>
      <c r="AQ7" s="45"/>
      <c r="AR7" s="46"/>
    </row>
    <row r="8" spans="1:49" x14ac:dyDescent="0.15">
      <c r="A8" s="87" t="s">
        <v>38</v>
      </c>
      <c r="C8" s="45"/>
      <c r="D8" s="46"/>
      <c r="F8" s="45"/>
      <c r="G8" s="46"/>
      <c r="I8" s="45"/>
      <c r="J8" s="46"/>
      <c r="R8" s="45"/>
      <c r="S8" s="46"/>
      <c r="AD8" s="45"/>
      <c r="AE8" s="46"/>
      <c r="AM8" s="45"/>
      <c r="AN8" s="46"/>
      <c r="AQ8" s="45"/>
      <c r="AR8" s="46"/>
    </row>
    <row r="9" spans="1:49" x14ac:dyDescent="0.15">
      <c r="A9" s="44" t="s">
        <v>39</v>
      </c>
      <c r="C9" s="50">
        <v>12048009.832000004</v>
      </c>
      <c r="D9" s="51">
        <v>12048009.832000004</v>
      </c>
      <c r="F9" s="50">
        <v>5149890</v>
      </c>
      <c r="G9" s="51">
        <v>5149890</v>
      </c>
      <c r="H9" s="88">
        <v>19155</v>
      </c>
      <c r="I9" s="50">
        <v>77406</v>
      </c>
      <c r="J9" s="51">
        <v>343826</v>
      </c>
      <c r="K9" s="88">
        <v>685550</v>
      </c>
      <c r="L9" s="88">
        <v>956715</v>
      </c>
      <c r="M9" s="88">
        <v>651443</v>
      </c>
      <c r="N9" s="88">
        <v>2415795</v>
      </c>
      <c r="O9" s="88">
        <v>3095878.6809999999</v>
      </c>
      <c r="P9" s="88">
        <v>3095878.6809999999</v>
      </c>
      <c r="Q9" s="88">
        <v>0</v>
      </c>
      <c r="R9" s="50">
        <v>87545.388000000006</v>
      </c>
      <c r="S9" s="51">
        <v>310110.08500000002</v>
      </c>
      <c r="T9" s="88">
        <v>1957663.8829999999</v>
      </c>
      <c r="U9" s="88">
        <v>16359.189</v>
      </c>
      <c r="V9" s="88">
        <v>0</v>
      </c>
      <c r="W9" s="88">
        <v>83248.7</v>
      </c>
      <c r="X9" s="88">
        <v>153896.30799999999</v>
      </c>
      <c r="Y9" s="88">
        <v>279627.44400000002</v>
      </c>
      <c r="Z9" s="88">
        <v>207427.68400000001</v>
      </c>
      <c r="AA9" s="88">
        <v>419176.63500000001</v>
      </c>
      <c r="AB9" s="88">
        <v>419176.63500000001</v>
      </c>
      <c r="AC9" s="88">
        <v>362871.23</v>
      </c>
      <c r="AD9" s="50">
        <v>25438.786</v>
      </c>
      <c r="AE9" s="51">
        <v>15168.993</v>
      </c>
      <c r="AF9" s="88">
        <v>2754.364</v>
      </c>
      <c r="AG9" s="88">
        <v>664.28399999999999</v>
      </c>
      <c r="AH9" s="88">
        <v>0</v>
      </c>
      <c r="AI9" s="88">
        <v>12278.977999999999</v>
      </c>
      <c r="AJ9" s="88">
        <v>3285322.5839999998</v>
      </c>
      <c r="AK9" s="88">
        <v>3285322.5839999998</v>
      </c>
      <c r="AL9" s="88">
        <v>52694.587</v>
      </c>
      <c r="AM9" s="50">
        <v>3232627.997</v>
      </c>
      <c r="AN9" s="51">
        <v>97741.932000000001</v>
      </c>
      <c r="AO9" s="88">
        <v>97741.932000000001</v>
      </c>
      <c r="AP9" s="88">
        <v>83488.441999999995</v>
      </c>
      <c r="AQ9" s="50">
        <v>5032.277</v>
      </c>
      <c r="AR9" s="51">
        <v>5065.6859999999997</v>
      </c>
      <c r="AS9" s="88">
        <v>4155.527</v>
      </c>
      <c r="AT9" s="88">
        <v>5032.277</v>
      </c>
      <c r="AU9" s="88">
        <v>5065.6859999999997</v>
      </c>
      <c r="AV9" s="88">
        <v>4155.527</v>
      </c>
      <c r="AW9" s="88"/>
    </row>
    <row r="10" spans="1:49" x14ac:dyDescent="0.15">
      <c r="A10" s="44" t="s">
        <v>40</v>
      </c>
      <c r="C10" s="50">
        <v>9407377.7060000021</v>
      </c>
      <c r="D10" s="51">
        <v>9407377.7060000021</v>
      </c>
      <c r="F10" s="50">
        <v>3874150</v>
      </c>
      <c r="G10" s="51">
        <v>3874150</v>
      </c>
      <c r="H10" s="88">
        <v>15113</v>
      </c>
      <c r="I10" s="50">
        <v>68578</v>
      </c>
      <c r="J10" s="51">
        <v>250048</v>
      </c>
      <c r="K10" s="88">
        <v>545660</v>
      </c>
      <c r="L10" s="88">
        <v>774685</v>
      </c>
      <c r="M10" s="88">
        <v>471320</v>
      </c>
      <c r="N10" s="88">
        <v>1748746</v>
      </c>
      <c r="O10" s="88">
        <v>2640705.9539999999</v>
      </c>
      <c r="P10" s="88">
        <v>2640705.9539999999</v>
      </c>
      <c r="Q10" s="88">
        <v>0</v>
      </c>
      <c r="R10" s="50">
        <v>54164.078999999998</v>
      </c>
      <c r="S10" s="51">
        <v>219752.38800000001</v>
      </c>
      <c r="T10" s="88">
        <v>1517417.1070000001</v>
      </c>
      <c r="U10" s="88">
        <v>16029.455</v>
      </c>
      <c r="V10" s="88">
        <v>0</v>
      </c>
      <c r="W10" s="88">
        <v>73162.346999999994</v>
      </c>
      <c r="X10" s="88">
        <v>161607.579</v>
      </c>
      <c r="Y10" s="88">
        <v>392406.50599999999</v>
      </c>
      <c r="Z10" s="88">
        <v>206166.49299999999</v>
      </c>
      <c r="AA10" s="88">
        <v>248289.655</v>
      </c>
      <c r="AB10" s="88">
        <v>248289.655</v>
      </c>
      <c r="AC10" s="88">
        <v>190016.03</v>
      </c>
      <c r="AD10" s="50">
        <v>28319.59</v>
      </c>
      <c r="AE10" s="51">
        <v>20540.581999999999</v>
      </c>
      <c r="AF10" s="88">
        <v>1860.029</v>
      </c>
      <c r="AG10" s="88">
        <v>1328.5650000000001</v>
      </c>
      <c r="AH10" s="88">
        <v>0</v>
      </c>
      <c r="AI10" s="88">
        <v>6224.8590000000004</v>
      </c>
      <c r="AJ10" s="88">
        <v>2567659.767</v>
      </c>
      <c r="AK10" s="88">
        <v>2567659.767</v>
      </c>
      <c r="AL10" s="88">
        <v>43043.305999999997</v>
      </c>
      <c r="AM10" s="50">
        <v>2524616.4610000001</v>
      </c>
      <c r="AN10" s="51">
        <v>76572.33</v>
      </c>
      <c r="AO10" s="88">
        <v>76572.33</v>
      </c>
      <c r="AP10" s="88">
        <v>66424.089000000007</v>
      </c>
      <c r="AQ10" s="50">
        <v>3234.1880000000001</v>
      </c>
      <c r="AR10" s="51">
        <v>4028.63</v>
      </c>
      <c r="AS10" s="88">
        <v>2885.4229999999998</v>
      </c>
      <c r="AT10" s="88">
        <v>3234.1880000000001</v>
      </c>
      <c r="AU10" s="88">
        <v>4028.63</v>
      </c>
      <c r="AV10" s="88">
        <v>2885.4229999999998</v>
      </c>
      <c r="AW10" s="88"/>
    </row>
    <row r="11" spans="1:49" x14ac:dyDescent="0.15">
      <c r="A11" s="44" t="s">
        <v>41</v>
      </c>
      <c r="C11" s="50">
        <v>-25150.293999999987</v>
      </c>
      <c r="D11" s="51">
        <v>-25150.293999999987</v>
      </c>
      <c r="F11" s="50">
        <v>-545795</v>
      </c>
      <c r="G11" s="51">
        <v>-545795</v>
      </c>
      <c r="H11" s="88">
        <v>-9760</v>
      </c>
      <c r="I11" s="50">
        <v>-7065</v>
      </c>
      <c r="J11" s="51">
        <v>-351782</v>
      </c>
      <c r="K11" s="88">
        <v>-364802</v>
      </c>
      <c r="L11" s="88">
        <v>-173862</v>
      </c>
      <c r="M11" s="88">
        <v>559328</v>
      </c>
      <c r="N11" s="88">
        <v>-197852</v>
      </c>
      <c r="O11" s="88">
        <v>455975.375</v>
      </c>
      <c r="P11" s="88">
        <v>455975.375</v>
      </c>
      <c r="Q11" s="88">
        <v>-12429.200999999999</v>
      </c>
      <c r="R11" s="50">
        <v>215838.348</v>
      </c>
      <c r="S11" s="51">
        <v>267128.73700000002</v>
      </c>
      <c r="T11" s="88">
        <v>-186785.728</v>
      </c>
      <c r="U11" s="88">
        <v>31690.129000000001</v>
      </c>
      <c r="V11" s="88">
        <v>0</v>
      </c>
      <c r="W11" s="88">
        <v>-65916.554000000004</v>
      </c>
      <c r="X11" s="88">
        <v>-161593.76300000001</v>
      </c>
      <c r="Y11" s="88">
        <v>275142.53000000003</v>
      </c>
      <c r="Z11" s="88">
        <v>92900.876999999993</v>
      </c>
      <c r="AA11" s="88">
        <v>-33277.315999999992</v>
      </c>
      <c r="AB11" s="88">
        <v>-33277.315999999992</v>
      </c>
      <c r="AC11" s="88">
        <v>42049.836000000003</v>
      </c>
      <c r="AD11" s="50">
        <v>-18731.296999999999</v>
      </c>
      <c r="AE11" s="51">
        <v>-43056.13</v>
      </c>
      <c r="AF11" s="88">
        <v>-12431.129000000001</v>
      </c>
      <c r="AG11" s="88">
        <v>0</v>
      </c>
      <c r="AH11" s="88">
        <v>0</v>
      </c>
      <c r="AI11" s="88">
        <v>-1108.596</v>
      </c>
      <c r="AJ11" s="88">
        <v>94606.194000000003</v>
      </c>
      <c r="AK11" s="88">
        <v>94606.194000000003</v>
      </c>
      <c r="AL11" s="88">
        <v>-8774.16</v>
      </c>
      <c r="AM11" s="50">
        <v>103380.35400000001</v>
      </c>
      <c r="AN11" s="51">
        <v>3340.453</v>
      </c>
      <c r="AO11" s="88">
        <v>3340.453</v>
      </c>
      <c r="AP11" s="88">
        <v>-4090.674</v>
      </c>
      <c r="AQ11" s="50">
        <v>7545.5529999999999</v>
      </c>
      <c r="AR11" s="51">
        <v>459.79899999999998</v>
      </c>
      <c r="AS11" s="88">
        <v>-574.22500000000002</v>
      </c>
      <c r="AT11" s="88">
        <v>7545.5529999999999</v>
      </c>
      <c r="AU11" s="88">
        <v>459.79899999999998</v>
      </c>
      <c r="AV11" s="88">
        <v>-574.22500000000002</v>
      </c>
      <c r="AW11" s="88"/>
    </row>
    <row r="12" spans="1:49" x14ac:dyDescent="0.15">
      <c r="A12" s="44" t="s">
        <v>42</v>
      </c>
      <c r="C12" s="50">
        <v>0</v>
      </c>
      <c r="D12" s="51">
        <v>0</v>
      </c>
      <c r="F12" s="50">
        <v>0</v>
      </c>
      <c r="G12" s="51">
        <v>0</v>
      </c>
      <c r="H12" s="88">
        <v>0</v>
      </c>
      <c r="I12" s="50">
        <v>0</v>
      </c>
      <c r="J12" s="51">
        <v>0</v>
      </c>
      <c r="K12" s="88">
        <v>0</v>
      </c>
      <c r="L12" s="88">
        <v>0</v>
      </c>
      <c r="M12" s="88">
        <v>0</v>
      </c>
      <c r="N12" s="88">
        <v>0</v>
      </c>
      <c r="O12" s="88">
        <v>0</v>
      </c>
      <c r="P12" s="88">
        <v>0</v>
      </c>
      <c r="Q12" s="88">
        <v>0</v>
      </c>
      <c r="R12" s="50">
        <v>0</v>
      </c>
      <c r="S12" s="51">
        <v>0</v>
      </c>
      <c r="T12" s="88">
        <v>0</v>
      </c>
      <c r="U12" s="88">
        <v>0</v>
      </c>
      <c r="V12" s="88">
        <v>0</v>
      </c>
      <c r="W12" s="88">
        <v>0</v>
      </c>
      <c r="X12" s="88">
        <v>0</v>
      </c>
      <c r="Y12" s="88">
        <v>0</v>
      </c>
      <c r="Z12" s="88">
        <v>0</v>
      </c>
      <c r="AA12" s="88">
        <v>0</v>
      </c>
      <c r="AB12" s="88">
        <v>0</v>
      </c>
      <c r="AC12" s="88">
        <v>0</v>
      </c>
      <c r="AD12" s="50">
        <v>0</v>
      </c>
      <c r="AE12" s="51">
        <v>0</v>
      </c>
      <c r="AF12" s="88">
        <v>0</v>
      </c>
      <c r="AG12" s="88">
        <v>0</v>
      </c>
      <c r="AH12" s="88">
        <v>0</v>
      </c>
      <c r="AI12" s="88">
        <v>0</v>
      </c>
      <c r="AJ12" s="88">
        <v>0</v>
      </c>
      <c r="AK12" s="88">
        <v>0</v>
      </c>
      <c r="AL12" s="88">
        <v>0</v>
      </c>
      <c r="AM12" s="50">
        <v>0</v>
      </c>
      <c r="AN12" s="51">
        <v>0</v>
      </c>
      <c r="AO12" s="88">
        <v>0</v>
      </c>
      <c r="AP12" s="88">
        <v>0</v>
      </c>
      <c r="AQ12" s="50">
        <v>0</v>
      </c>
      <c r="AR12" s="51">
        <v>0</v>
      </c>
      <c r="AS12" s="88">
        <v>0</v>
      </c>
      <c r="AT12" s="88">
        <v>0</v>
      </c>
      <c r="AU12" s="88">
        <v>0</v>
      </c>
      <c r="AV12" s="88">
        <v>0</v>
      </c>
      <c r="AW12" s="88"/>
    </row>
    <row r="13" spans="1:49" x14ac:dyDescent="0.15">
      <c r="A13" s="89" t="s">
        <v>43</v>
      </c>
      <c r="C13" s="50">
        <v>21430237.244000003</v>
      </c>
      <c r="D13" s="56">
        <v>21430237.244000003</v>
      </c>
      <c r="F13" s="50">
        <v>8478245</v>
      </c>
      <c r="G13" s="56">
        <v>8478245</v>
      </c>
      <c r="H13" s="58">
        <v>24508</v>
      </c>
      <c r="I13" s="50">
        <v>138919</v>
      </c>
      <c r="J13" s="56">
        <v>242092</v>
      </c>
      <c r="K13" s="58">
        <v>866408</v>
      </c>
      <c r="L13" s="58">
        <v>1557538</v>
      </c>
      <c r="M13" s="58">
        <v>1682091</v>
      </c>
      <c r="N13" s="58">
        <v>3966689</v>
      </c>
      <c r="O13" s="58">
        <v>6192560.0099999998</v>
      </c>
      <c r="P13" s="58">
        <v>6192560.0099999998</v>
      </c>
      <c r="Q13" s="58">
        <v>-12429.200999999999</v>
      </c>
      <c r="R13" s="50">
        <v>357547.815</v>
      </c>
      <c r="S13" s="56">
        <v>796991.21</v>
      </c>
      <c r="T13" s="58">
        <v>3288295.2620000001</v>
      </c>
      <c r="U13" s="58">
        <v>64078.773000000001</v>
      </c>
      <c r="V13" s="58">
        <v>0</v>
      </c>
      <c r="W13" s="58">
        <v>90494.492999999988</v>
      </c>
      <c r="X13" s="58">
        <v>153910.12399999998</v>
      </c>
      <c r="Y13" s="58">
        <v>947176.48</v>
      </c>
      <c r="Z13" s="58">
        <v>506495.054</v>
      </c>
      <c r="AA13" s="58">
        <v>634188.97400000005</v>
      </c>
      <c r="AB13" s="58">
        <v>634188.97400000005</v>
      </c>
      <c r="AC13" s="58">
        <v>594937.09600000002</v>
      </c>
      <c r="AD13" s="50">
        <v>35027.079000000005</v>
      </c>
      <c r="AE13" s="56">
        <v>-7346.5550000000003</v>
      </c>
      <c r="AF13" s="58">
        <v>-7816.7360000000008</v>
      </c>
      <c r="AG13" s="58">
        <v>1992.8490000000002</v>
      </c>
      <c r="AH13" s="58">
        <v>0</v>
      </c>
      <c r="AI13" s="58">
        <v>17395.240999999998</v>
      </c>
      <c r="AJ13" s="58">
        <v>5947588.5450000009</v>
      </c>
      <c r="AK13" s="58">
        <v>5947588.5450000009</v>
      </c>
      <c r="AL13" s="58">
        <v>86963.732999999993</v>
      </c>
      <c r="AM13" s="50">
        <v>5860624.8120000008</v>
      </c>
      <c r="AN13" s="56">
        <v>177654.71500000003</v>
      </c>
      <c r="AO13" s="58">
        <v>177654.71500000003</v>
      </c>
      <c r="AP13" s="58">
        <v>145821.85700000002</v>
      </c>
      <c r="AQ13" s="50">
        <v>15812.018</v>
      </c>
      <c r="AR13" s="56">
        <v>9554.114999999998</v>
      </c>
      <c r="AS13" s="58">
        <v>6466.7249999999995</v>
      </c>
      <c r="AT13" s="58">
        <v>15812.018</v>
      </c>
      <c r="AU13" s="58">
        <v>9554.114999999998</v>
      </c>
      <c r="AV13" s="58">
        <v>6466.7249999999995</v>
      </c>
      <c r="AW13" s="58"/>
    </row>
    <row r="14" spans="1:49" x14ac:dyDescent="0.15">
      <c r="C14" s="50"/>
      <c r="D14" s="46"/>
      <c r="F14" s="50"/>
      <c r="G14" s="46"/>
      <c r="I14" s="50"/>
      <c r="J14" s="46"/>
      <c r="R14" s="50"/>
      <c r="S14" s="46"/>
      <c r="AD14" s="50"/>
      <c r="AE14" s="46"/>
      <c r="AM14" s="50"/>
      <c r="AN14" s="46"/>
      <c r="AQ14" s="50"/>
      <c r="AR14" s="46"/>
    </row>
    <row r="15" spans="1:49" x14ac:dyDescent="0.15">
      <c r="A15" s="87" t="s">
        <v>44</v>
      </c>
      <c r="C15" s="50"/>
      <c r="D15" s="46"/>
      <c r="F15" s="50"/>
      <c r="G15" s="46"/>
      <c r="I15" s="50"/>
      <c r="J15" s="46"/>
      <c r="R15" s="50"/>
      <c r="S15" s="46"/>
      <c r="AD15" s="50"/>
      <c r="AE15" s="46"/>
      <c r="AM15" s="50"/>
      <c r="AN15" s="46"/>
      <c r="AQ15" s="50"/>
      <c r="AR15" s="46"/>
    </row>
    <row r="16" spans="1:49" x14ac:dyDescent="0.15">
      <c r="A16" s="44" t="s">
        <v>45</v>
      </c>
      <c r="C16" s="50">
        <v>3646672.3090000008</v>
      </c>
      <c r="D16" s="51">
        <v>3646672.3090000008</v>
      </c>
      <c r="F16" s="50">
        <v>1316327</v>
      </c>
      <c r="G16" s="51">
        <v>1316327</v>
      </c>
      <c r="H16" s="88">
        <v>10924</v>
      </c>
      <c r="I16" s="50">
        <v>9296</v>
      </c>
      <c r="J16" s="51">
        <v>31790</v>
      </c>
      <c r="K16" s="88">
        <v>64906</v>
      </c>
      <c r="L16" s="88">
        <v>102408</v>
      </c>
      <c r="M16" s="88">
        <v>158536</v>
      </c>
      <c r="N16" s="88">
        <v>938467</v>
      </c>
      <c r="O16" s="88">
        <v>1038271.557</v>
      </c>
      <c r="P16" s="88">
        <v>1038271.557</v>
      </c>
      <c r="Q16" s="88">
        <v>8305.3649999999998</v>
      </c>
      <c r="R16" s="50">
        <v>3824.047</v>
      </c>
      <c r="S16" s="51">
        <v>21771.414000000001</v>
      </c>
      <c r="T16" s="88">
        <v>845529.03399999999</v>
      </c>
      <c r="U16" s="88">
        <v>2794.7190000000001</v>
      </c>
      <c r="V16" s="88">
        <v>0</v>
      </c>
      <c r="W16" s="88">
        <v>82556.073999999993</v>
      </c>
      <c r="X16" s="88">
        <v>43014.52</v>
      </c>
      <c r="Y16" s="88">
        <v>26726.017</v>
      </c>
      <c r="Z16" s="88">
        <v>3750.3670000000002</v>
      </c>
      <c r="AA16" s="88">
        <v>37862.175999999999</v>
      </c>
      <c r="AB16" s="88">
        <v>37862.175999999999</v>
      </c>
      <c r="AC16" s="88">
        <v>1995.6210000000001</v>
      </c>
      <c r="AD16" s="50">
        <v>16526.75</v>
      </c>
      <c r="AE16" s="51">
        <v>19339.805</v>
      </c>
      <c r="AF16" s="88">
        <v>0</v>
      </c>
      <c r="AG16" s="88">
        <v>0</v>
      </c>
      <c r="AH16" s="88">
        <v>0</v>
      </c>
      <c r="AI16" s="88">
        <v>0</v>
      </c>
      <c r="AJ16" s="88">
        <v>1235108.8569999998</v>
      </c>
      <c r="AK16" s="88">
        <v>1235108.8569999998</v>
      </c>
      <c r="AL16" s="88">
        <v>13660.754000000001</v>
      </c>
      <c r="AM16" s="50">
        <v>1221448.1029999999</v>
      </c>
      <c r="AN16" s="51">
        <v>19102.719000000001</v>
      </c>
      <c r="AO16" s="88">
        <v>19102.719000000001</v>
      </c>
      <c r="AP16" s="88">
        <v>18576.227999999999</v>
      </c>
      <c r="AQ16" s="50">
        <v>400</v>
      </c>
      <c r="AR16" s="51">
        <v>126.491</v>
      </c>
      <c r="AS16" s="88">
        <v>0</v>
      </c>
      <c r="AT16" s="88">
        <v>400</v>
      </c>
      <c r="AU16" s="88">
        <v>126.491</v>
      </c>
      <c r="AV16" s="88">
        <v>0</v>
      </c>
      <c r="AW16" s="88"/>
    </row>
    <row r="17" spans="1:49" x14ac:dyDescent="0.15">
      <c r="A17" s="44" t="s">
        <v>46</v>
      </c>
      <c r="C17" s="50">
        <v>0</v>
      </c>
      <c r="D17" s="51">
        <v>0</v>
      </c>
      <c r="F17" s="50">
        <v>0</v>
      </c>
      <c r="G17" s="51">
        <v>0</v>
      </c>
      <c r="H17" s="88">
        <v>0</v>
      </c>
      <c r="I17" s="50">
        <v>0</v>
      </c>
      <c r="J17" s="51">
        <v>0</v>
      </c>
      <c r="K17" s="88">
        <v>0</v>
      </c>
      <c r="L17" s="88">
        <v>0</v>
      </c>
      <c r="M17" s="88">
        <v>0</v>
      </c>
      <c r="N17" s="88">
        <v>0</v>
      </c>
      <c r="O17" s="88">
        <v>0</v>
      </c>
      <c r="P17" s="88">
        <v>0</v>
      </c>
      <c r="Q17" s="88">
        <v>0</v>
      </c>
      <c r="R17" s="50">
        <v>0</v>
      </c>
      <c r="S17" s="51">
        <v>0</v>
      </c>
      <c r="T17" s="88">
        <v>0</v>
      </c>
      <c r="U17" s="88">
        <v>0</v>
      </c>
      <c r="V17" s="88">
        <v>0</v>
      </c>
      <c r="W17" s="88">
        <v>0</v>
      </c>
      <c r="X17" s="88">
        <v>0</v>
      </c>
      <c r="Y17" s="88">
        <v>0</v>
      </c>
      <c r="Z17" s="88">
        <v>0</v>
      </c>
      <c r="AA17" s="88">
        <v>0</v>
      </c>
      <c r="AB17" s="88">
        <v>0</v>
      </c>
      <c r="AC17" s="88">
        <v>0</v>
      </c>
      <c r="AD17" s="50">
        <v>0</v>
      </c>
      <c r="AE17" s="51">
        <v>0</v>
      </c>
      <c r="AF17" s="88">
        <v>0</v>
      </c>
      <c r="AG17" s="88">
        <v>0</v>
      </c>
      <c r="AH17" s="88">
        <v>0</v>
      </c>
      <c r="AI17" s="88">
        <v>0</v>
      </c>
      <c r="AJ17" s="88">
        <v>0</v>
      </c>
      <c r="AK17" s="88">
        <v>0</v>
      </c>
      <c r="AL17" s="88">
        <v>0</v>
      </c>
      <c r="AM17" s="50">
        <v>0</v>
      </c>
      <c r="AN17" s="51">
        <v>0</v>
      </c>
      <c r="AO17" s="88">
        <v>0</v>
      </c>
      <c r="AP17" s="88">
        <v>0</v>
      </c>
      <c r="AQ17" s="50">
        <v>0</v>
      </c>
      <c r="AR17" s="51">
        <v>0</v>
      </c>
      <c r="AS17" s="88">
        <v>0</v>
      </c>
      <c r="AT17" s="88">
        <v>0</v>
      </c>
      <c r="AU17" s="88">
        <v>0</v>
      </c>
      <c r="AV17" s="88">
        <v>0</v>
      </c>
      <c r="AW17" s="88"/>
    </row>
    <row r="18" spans="1:49" x14ac:dyDescent="0.15">
      <c r="A18" s="44" t="s">
        <v>50</v>
      </c>
      <c r="C18" s="50">
        <v>6344018.3530000001</v>
      </c>
      <c r="D18" s="51">
        <v>6344018.3530000001</v>
      </c>
      <c r="F18" s="50">
        <v>2740144</v>
      </c>
      <c r="G18" s="51">
        <v>2740144</v>
      </c>
      <c r="H18" s="88">
        <v>10570</v>
      </c>
      <c r="I18" s="50">
        <v>44247</v>
      </c>
      <c r="J18" s="51">
        <v>201956</v>
      </c>
      <c r="K18" s="88">
        <v>409793</v>
      </c>
      <c r="L18" s="88">
        <v>505761</v>
      </c>
      <c r="M18" s="88">
        <v>258977</v>
      </c>
      <c r="N18" s="88">
        <v>1308840</v>
      </c>
      <c r="O18" s="88">
        <v>1835452.6260000002</v>
      </c>
      <c r="P18" s="88">
        <v>1835452.6260000002</v>
      </c>
      <c r="Q18" s="88">
        <v>3.4660000000000002</v>
      </c>
      <c r="R18" s="50">
        <v>12991.677</v>
      </c>
      <c r="S18" s="51">
        <v>211100.057</v>
      </c>
      <c r="T18" s="88">
        <v>1214114.675</v>
      </c>
      <c r="U18" s="88">
        <v>9754.2549999999992</v>
      </c>
      <c r="V18" s="88">
        <v>0</v>
      </c>
      <c r="W18" s="88">
        <v>40292.550000000003</v>
      </c>
      <c r="X18" s="88">
        <v>69155.561000000002</v>
      </c>
      <c r="Y18" s="88">
        <v>155461.51500000001</v>
      </c>
      <c r="Z18" s="88">
        <v>122578.87</v>
      </c>
      <c r="AA18" s="88">
        <v>43515.964</v>
      </c>
      <c r="AB18" s="88">
        <v>43515.964</v>
      </c>
      <c r="AC18" s="88">
        <v>12297.605</v>
      </c>
      <c r="AD18" s="50">
        <v>14580.815000000001</v>
      </c>
      <c r="AE18" s="51">
        <v>13073.105</v>
      </c>
      <c r="AF18" s="88">
        <v>1902.12</v>
      </c>
      <c r="AG18" s="88">
        <v>811.67499999999995</v>
      </c>
      <c r="AH18" s="88">
        <v>0</v>
      </c>
      <c r="AI18" s="88">
        <v>850.64400000000001</v>
      </c>
      <c r="AJ18" s="88">
        <v>1666781.425</v>
      </c>
      <c r="AK18" s="88">
        <v>1666781.425</v>
      </c>
      <c r="AL18" s="88">
        <v>29975.394</v>
      </c>
      <c r="AM18" s="50">
        <v>1636806.031</v>
      </c>
      <c r="AN18" s="51">
        <v>58124.337999999996</v>
      </c>
      <c r="AO18" s="88">
        <v>58124.337999999996</v>
      </c>
      <c r="AP18" s="88">
        <v>50071.675999999999</v>
      </c>
      <c r="AQ18" s="50">
        <v>1924.8630000000001</v>
      </c>
      <c r="AR18" s="51">
        <v>3147.2330000000002</v>
      </c>
      <c r="AS18" s="88">
        <v>2980.5659999999998</v>
      </c>
      <c r="AT18" s="88">
        <v>1924.8630000000001</v>
      </c>
      <c r="AU18" s="88">
        <v>3147.2330000000002</v>
      </c>
      <c r="AV18" s="88">
        <v>2980.5659999999998</v>
      </c>
      <c r="AW18" s="88"/>
    </row>
    <row r="19" spans="1:49" x14ac:dyDescent="0.15">
      <c r="A19" s="89" t="s">
        <v>51</v>
      </c>
      <c r="C19" s="50">
        <v>9990690.6619999986</v>
      </c>
      <c r="D19" s="56">
        <v>9990690.6619999986</v>
      </c>
      <c r="F19" s="50">
        <v>4056471</v>
      </c>
      <c r="G19" s="56">
        <v>4056471</v>
      </c>
      <c r="H19" s="58">
        <v>21494</v>
      </c>
      <c r="I19" s="50">
        <v>53543</v>
      </c>
      <c r="J19" s="56">
        <v>233746</v>
      </c>
      <c r="K19" s="58">
        <v>474699</v>
      </c>
      <c r="L19" s="58">
        <v>608169</v>
      </c>
      <c r="M19" s="58">
        <v>417513</v>
      </c>
      <c r="N19" s="58">
        <v>2247307</v>
      </c>
      <c r="O19" s="58">
        <v>2873724.1830000002</v>
      </c>
      <c r="P19" s="58">
        <v>2873724.1830000002</v>
      </c>
      <c r="Q19" s="58">
        <v>8308.8310000000001</v>
      </c>
      <c r="R19" s="50">
        <v>16815.723999999998</v>
      </c>
      <c r="S19" s="56">
        <v>232871.47099999999</v>
      </c>
      <c r="T19" s="58">
        <v>2059643.709</v>
      </c>
      <c r="U19" s="58">
        <v>12548.973999999998</v>
      </c>
      <c r="V19" s="58">
        <v>0</v>
      </c>
      <c r="W19" s="58">
        <v>122848.624</v>
      </c>
      <c r="X19" s="58">
        <v>112170.08100000001</v>
      </c>
      <c r="Y19" s="58">
        <v>182187.53200000001</v>
      </c>
      <c r="Z19" s="58">
        <v>126329.23699999999</v>
      </c>
      <c r="AA19" s="58">
        <v>81378.14</v>
      </c>
      <c r="AB19" s="58">
        <v>81378.14</v>
      </c>
      <c r="AC19" s="58">
        <v>14293.225999999999</v>
      </c>
      <c r="AD19" s="50">
        <v>31107.565000000002</v>
      </c>
      <c r="AE19" s="56">
        <v>32412.91</v>
      </c>
      <c r="AF19" s="58">
        <v>1902.12</v>
      </c>
      <c r="AG19" s="58">
        <v>811.67499999999995</v>
      </c>
      <c r="AH19" s="58">
        <v>0</v>
      </c>
      <c r="AI19" s="58">
        <v>850.64400000000001</v>
      </c>
      <c r="AJ19" s="58">
        <v>2901890.2819999997</v>
      </c>
      <c r="AK19" s="58">
        <v>2901890.2819999997</v>
      </c>
      <c r="AL19" s="58">
        <v>43636.148000000001</v>
      </c>
      <c r="AM19" s="50">
        <v>2858254.1339999996</v>
      </c>
      <c r="AN19" s="56">
        <v>77227.057000000001</v>
      </c>
      <c r="AO19" s="58">
        <v>77227.057000000001</v>
      </c>
      <c r="AP19" s="58">
        <v>68647.903999999995</v>
      </c>
      <c r="AQ19" s="50">
        <v>2324.8630000000003</v>
      </c>
      <c r="AR19" s="56">
        <v>3273.7240000000002</v>
      </c>
      <c r="AS19" s="58">
        <v>2980.5659999999998</v>
      </c>
      <c r="AT19" s="58">
        <v>2324.8630000000003</v>
      </c>
      <c r="AU19" s="58">
        <v>3273.7240000000002</v>
      </c>
      <c r="AV19" s="58">
        <v>2980.5659999999998</v>
      </c>
      <c r="AW19" s="58"/>
    </row>
    <row r="20" spans="1:49" x14ac:dyDescent="0.15">
      <c r="C20" s="50"/>
      <c r="D20" s="46"/>
      <c r="F20" s="50"/>
      <c r="G20" s="46"/>
      <c r="I20" s="50"/>
      <c r="J20" s="46"/>
      <c r="R20" s="50"/>
      <c r="S20" s="46"/>
      <c r="AD20" s="50"/>
      <c r="AE20" s="46"/>
      <c r="AM20" s="50"/>
      <c r="AN20" s="46"/>
      <c r="AQ20" s="50"/>
      <c r="AR20" s="46"/>
    </row>
    <row r="21" spans="1:49" x14ac:dyDescent="0.15">
      <c r="A21" s="87" t="s">
        <v>52</v>
      </c>
      <c r="C21" s="50"/>
      <c r="D21" s="46"/>
      <c r="F21" s="50"/>
      <c r="G21" s="46"/>
      <c r="I21" s="50"/>
      <c r="J21" s="46"/>
      <c r="R21" s="50"/>
      <c r="S21" s="46"/>
      <c r="AD21" s="50"/>
      <c r="AE21" s="46"/>
      <c r="AM21" s="50"/>
      <c r="AN21" s="46"/>
      <c r="AQ21" s="50"/>
      <c r="AR21" s="46"/>
    </row>
    <row r="22" spans="1:49" x14ac:dyDescent="0.15">
      <c r="A22" s="44" t="s">
        <v>53</v>
      </c>
      <c r="C22" s="50">
        <v>2066519.4049999996</v>
      </c>
      <c r="D22" s="51">
        <v>2066519.4049999996</v>
      </c>
      <c r="F22" s="50">
        <v>1526435</v>
      </c>
      <c r="G22" s="51">
        <v>1526435</v>
      </c>
      <c r="H22" s="88">
        <v>53647</v>
      </c>
      <c r="I22" s="50">
        <v>5428</v>
      </c>
      <c r="J22" s="51">
        <v>262721</v>
      </c>
      <c r="K22" s="88">
        <v>620564</v>
      </c>
      <c r="L22" s="88">
        <v>492331</v>
      </c>
      <c r="M22" s="88">
        <v>91744</v>
      </c>
      <c r="N22" s="88">
        <v>0</v>
      </c>
      <c r="O22" s="88">
        <v>255912.27400000003</v>
      </c>
      <c r="P22" s="88">
        <v>255912.27400000003</v>
      </c>
      <c r="Q22" s="88">
        <v>90207.14</v>
      </c>
      <c r="R22" s="50">
        <v>1616.91</v>
      </c>
      <c r="S22" s="51">
        <v>0</v>
      </c>
      <c r="T22" s="88">
        <v>0</v>
      </c>
      <c r="U22" s="88">
        <v>5837.73</v>
      </c>
      <c r="V22" s="88">
        <v>-2.2759999999999998</v>
      </c>
      <c r="W22" s="88">
        <v>30981.282999999999</v>
      </c>
      <c r="X22" s="88">
        <v>48311.913</v>
      </c>
      <c r="Y22" s="88">
        <v>50371.368000000002</v>
      </c>
      <c r="Z22" s="88">
        <v>28588.205999999998</v>
      </c>
      <c r="AA22" s="88">
        <v>32414.076999999997</v>
      </c>
      <c r="AB22" s="88">
        <v>32414.076999999997</v>
      </c>
      <c r="AC22" s="88">
        <v>0</v>
      </c>
      <c r="AD22" s="50">
        <v>0</v>
      </c>
      <c r="AE22" s="51">
        <v>13460.366</v>
      </c>
      <c r="AF22" s="88">
        <v>3578.0039999999999</v>
      </c>
      <c r="AG22" s="88">
        <v>444.79700000000003</v>
      </c>
      <c r="AH22" s="88">
        <v>14570.31</v>
      </c>
      <c r="AI22" s="88">
        <v>360.6</v>
      </c>
      <c r="AJ22" s="88">
        <v>245432.45</v>
      </c>
      <c r="AK22" s="88">
        <v>245432.45</v>
      </c>
      <c r="AL22" s="88">
        <v>245432.45</v>
      </c>
      <c r="AM22" s="50">
        <v>0</v>
      </c>
      <c r="AN22" s="51">
        <v>6325.6039999999994</v>
      </c>
      <c r="AO22" s="88">
        <v>6325.6039999999994</v>
      </c>
      <c r="AP22" s="88">
        <v>0</v>
      </c>
      <c r="AQ22" s="50">
        <v>1519.211</v>
      </c>
      <c r="AR22" s="51">
        <v>3445.4389999999999</v>
      </c>
      <c r="AS22" s="88">
        <v>1360.954</v>
      </c>
      <c r="AT22" s="88">
        <v>1519.211</v>
      </c>
      <c r="AU22" s="88">
        <v>3445.4389999999999</v>
      </c>
      <c r="AV22" s="88">
        <v>1360.954</v>
      </c>
      <c r="AW22" s="88"/>
    </row>
    <row r="23" spans="1:49" x14ac:dyDescent="0.15">
      <c r="A23" s="44" t="s">
        <v>54</v>
      </c>
      <c r="C23" s="50">
        <v>2564426.966</v>
      </c>
      <c r="D23" s="51">
        <v>2564426.966</v>
      </c>
      <c r="F23" s="50">
        <v>1957032</v>
      </c>
      <c r="G23" s="51">
        <v>1957032</v>
      </c>
      <c r="H23" s="88">
        <v>-7366</v>
      </c>
      <c r="I23" s="50">
        <v>84142</v>
      </c>
      <c r="J23" s="51">
        <v>57724</v>
      </c>
      <c r="K23" s="88">
        <v>341109</v>
      </c>
      <c r="L23" s="88">
        <v>842843</v>
      </c>
      <c r="M23" s="88">
        <v>638580</v>
      </c>
      <c r="N23" s="88">
        <v>0</v>
      </c>
      <c r="O23" s="88">
        <v>574720.48900000006</v>
      </c>
      <c r="P23" s="88">
        <v>574720.48900000006</v>
      </c>
      <c r="Q23" s="88">
        <v>-10782.29</v>
      </c>
      <c r="R23" s="50">
        <v>7446.28</v>
      </c>
      <c r="S23" s="51">
        <v>0</v>
      </c>
      <c r="T23" s="88">
        <v>0</v>
      </c>
      <c r="U23" s="88">
        <v>24669.107</v>
      </c>
      <c r="V23" s="88">
        <v>0</v>
      </c>
      <c r="W23" s="88">
        <v>132836.704</v>
      </c>
      <c r="X23" s="88">
        <v>148195.511</v>
      </c>
      <c r="Y23" s="88">
        <v>200304.16200000001</v>
      </c>
      <c r="Z23" s="88">
        <v>72051.014999999999</v>
      </c>
      <c r="AA23" s="88">
        <v>82796.748000000007</v>
      </c>
      <c r="AB23" s="88">
        <v>82796.748000000007</v>
      </c>
      <c r="AC23" s="88">
        <v>0</v>
      </c>
      <c r="AD23" s="50">
        <v>0</v>
      </c>
      <c r="AE23" s="51">
        <v>30027.552</v>
      </c>
      <c r="AF23" s="88">
        <v>1403.5350000000001</v>
      </c>
      <c r="AG23" s="88">
        <v>314.96199999999999</v>
      </c>
      <c r="AH23" s="88">
        <v>50693.292999999998</v>
      </c>
      <c r="AI23" s="88">
        <v>357.40600000000001</v>
      </c>
      <c r="AJ23" s="88">
        <v>-50122.271000000001</v>
      </c>
      <c r="AK23" s="88">
        <v>-50122.271000000001</v>
      </c>
      <c r="AL23" s="88">
        <v>-50122.271000000001</v>
      </c>
      <c r="AM23" s="50">
        <v>0</v>
      </c>
      <c r="AN23" s="51">
        <v>0</v>
      </c>
      <c r="AO23" s="88">
        <v>0</v>
      </c>
      <c r="AP23" s="88">
        <v>0</v>
      </c>
      <c r="AQ23" s="50">
        <v>0</v>
      </c>
      <c r="AR23" s="51">
        <v>0</v>
      </c>
      <c r="AS23" s="88">
        <v>0</v>
      </c>
      <c r="AT23" s="88">
        <v>0</v>
      </c>
      <c r="AU23" s="88">
        <v>0</v>
      </c>
      <c r="AV23" s="88">
        <v>0</v>
      </c>
      <c r="AW23" s="88"/>
    </row>
    <row r="24" spans="1:49" x14ac:dyDescent="0.15">
      <c r="A24" s="44" t="s">
        <v>55</v>
      </c>
      <c r="C24" s="50">
        <v>18618.581999999999</v>
      </c>
      <c r="D24" s="51">
        <v>18618.581999999999</v>
      </c>
      <c r="F24" s="50">
        <v>0</v>
      </c>
      <c r="G24" s="51">
        <v>0</v>
      </c>
      <c r="H24" s="88">
        <v>0</v>
      </c>
      <c r="I24" s="50">
        <v>0</v>
      </c>
      <c r="J24" s="51">
        <v>0</v>
      </c>
      <c r="K24" s="88">
        <v>0</v>
      </c>
      <c r="L24" s="88">
        <v>0</v>
      </c>
      <c r="M24" s="88">
        <v>0</v>
      </c>
      <c r="N24" s="88">
        <v>0</v>
      </c>
      <c r="O24" s="88">
        <v>0</v>
      </c>
      <c r="P24" s="88">
        <v>0</v>
      </c>
      <c r="Q24" s="88">
        <v>0</v>
      </c>
      <c r="R24" s="50">
        <v>0</v>
      </c>
      <c r="S24" s="51">
        <v>0</v>
      </c>
      <c r="T24" s="88">
        <v>0</v>
      </c>
      <c r="U24" s="88">
        <v>0</v>
      </c>
      <c r="V24" s="88">
        <v>0</v>
      </c>
      <c r="W24" s="88">
        <v>0</v>
      </c>
      <c r="X24" s="88">
        <v>0</v>
      </c>
      <c r="Y24" s="88">
        <v>0</v>
      </c>
      <c r="Z24" s="88">
        <v>0</v>
      </c>
      <c r="AA24" s="88">
        <v>18618.581999999999</v>
      </c>
      <c r="AB24" s="88">
        <v>18618.581999999999</v>
      </c>
      <c r="AC24" s="88">
        <v>18618.581999999999</v>
      </c>
      <c r="AD24" s="50">
        <v>0</v>
      </c>
      <c r="AE24" s="51">
        <v>0</v>
      </c>
      <c r="AF24" s="88">
        <v>0</v>
      </c>
      <c r="AG24" s="88">
        <v>0</v>
      </c>
      <c r="AH24" s="88">
        <v>0</v>
      </c>
      <c r="AI24" s="88">
        <v>0</v>
      </c>
      <c r="AJ24" s="88">
        <v>0</v>
      </c>
      <c r="AK24" s="88">
        <v>0</v>
      </c>
      <c r="AL24" s="88">
        <v>0</v>
      </c>
      <c r="AM24" s="50">
        <v>0</v>
      </c>
      <c r="AN24" s="51">
        <v>0</v>
      </c>
      <c r="AO24" s="88">
        <v>0</v>
      </c>
      <c r="AP24" s="88">
        <v>0</v>
      </c>
      <c r="AQ24" s="50">
        <v>0</v>
      </c>
      <c r="AR24" s="51">
        <v>0</v>
      </c>
      <c r="AS24" s="88">
        <v>0</v>
      </c>
      <c r="AT24" s="88">
        <v>0</v>
      </c>
      <c r="AU24" s="88">
        <v>0</v>
      </c>
      <c r="AV24" s="88">
        <v>0</v>
      </c>
      <c r="AW24" s="88"/>
    </row>
    <row r="25" spans="1:49" x14ac:dyDescent="0.15">
      <c r="A25" s="44" t="s">
        <v>56</v>
      </c>
      <c r="C25" s="50">
        <v>3129842.8489999999</v>
      </c>
      <c r="D25" s="51">
        <v>3129842.8489999999</v>
      </c>
      <c r="F25" s="50">
        <v>1273039</v>
      </c>
      <c r="G25" s="51">
        <v>1273039</v>
      </c>
      <c r="H25" s="88">
        <v>0</v>
      </c>
      <c r="I25" s="50">
        <v>0</v>
      </c>
      <c r="J25" s="51">
        <v>0</v>
      </c>
      <c r="K25" s="88">
        <v>0</v>
      </c>
      <c r="L25" s="88">
        <v>0</v>
      </c>
      <c r="M25" s="88">
        <v>0</v>
      </c>
      <c r="N25" s="88">
        <v>1273039</v>
      </c>
      <c r="O25" s="88">
        <v>0</v>
      </c>
      <c r="P25" s="88">
        <v>0</v>
      </c>
      <c r="Q25" s="88">
        <v>0</v>
      </c>
      <c r="R25" s="50">
        <v>0</v>
      </c>
      <c r="S25" s="51">
        <v>0</v>
      </c>
      <c r="T25" s="88">
        <v>0</v>
      </c>
      <c r="U25" s="88">
        <v>0</v>
      </c>
      <c r="V25" s="88">
        <v>0</v>
      </c>
      <c r="W25" s="88">
        <v>0</v>
      </c>
      <c r="X25" s="88">
        <v>0</v>
      </c>
      <c r="Y25" s="88">
        <v>0</v>
      </c>
      <c r="Z25" s="88">
        <v>0</v>
      </c>
      <c r="AA25" s="88">
        <v>22264.589</v>
      </c>
      <c r="AB25" s="88">
        <v>22264.589</v>
      </c>
      <c r="AC25" s="88">
        <v>0</v>
      </c>
      <c r="AD25" s="50">
        <v>22264.589</v>
      </c>
      <c r="AE25" s="51">
        <v>0</v>
      </c>
      <c r="AF25" s="88">
        <v>0</v>
      </c>
      <c r="AG25" s="88">
        <v>0</v>
      </c>
      <c r="AH25" s="88">
        <v>0</v>
      </c>
      <c r="AI25" s="88">
        <v>0</v>
      </c>
      <c r="AJ25" s="88">
        <v>1834539.26</v>
      </c>
      <c r="AK25" s="88">
        <v>1834539.26</v>
      </c>
      <c r="AL25" s="88">
        <v>0</v>
      </c>
      <c r="AM25" s="50">
        <v>1834539.26</v>
      </c>
      <c r="AN25" s="51">
        <v>0</v>
      </c>
      <c r="AO25" s="88">
        <v>0</v>
      </c>
      <c r="AP25" s="88">
        <v>0</v>
      </c>
      <c r="AQ25" s="50">
        <v>0</v>
      </c>
      <c r="AR25" s="51">
        <v>0</v>
      </c>
      <c r="AS25" s="88">
        <v>0</v>
      </c>
      <c r="AT25" s="88">
        <v>0</v>
      </c>
      <c r="AU25" s="88">
        <v>0</v>
      </c>
      <c r="AV25" s="88">
        <v>0</v>
      </c>
      <c r="AW25" s="88"/>
    </row>
    <row r="26" spans="1:49" x14ac:dyDescent="0.15">
      <c r="C26" s="50"/>
      <c r="D26" s="51"/>
      <c r="F26" s="50"/>
      <c r="G26" s="51"/>
      <c r="H26" s="88"/>
      <c r="I26" s="50"/>
      <c r="J26" s="51"/>
      <c r="K26" s="88"/>
      <c r="L26" s="88"/>
      <c r="M26" s="88"/>
      <c r="N26" s="88"/>
      <c r="O26" s="88"/>
      <c r="P26" s="88"/>
      <c r="Q26" s="88"/>
      <c r="R26" s="50"/>
      <c r="S26" s="51"/>
      <c r="T26" s="88"/>
      <c r="U26" s="88"/>
      <c r="V26" s="88"/>
      <c r="W26" s="88"/>
      <c r="X26" s="88"/>
      <c r="Y26" s="88"/>
      <c r="Z26" s="88"/>
      <c r="AA26" s="88"/>
      <c r="AB26" s="88"/>
      <c r="AC26" s="88"/>
      <c r="AD26" s="50"/>
      <c r="AE26" s="51"/>
      <c r="AF26" s="88"/>
      <c r="AG26" s="88"/>
      <c r="AH26" s="88"/>
      <c r="AI26" s="88"/>
      <c r="AJ26" s="88"/>
      <c r="AK26" s="88"/>
      <c r="AL26" s="88"/>
      <c r="AM26" s="50"/>
      <c r="AN26" s="51"/>
      <c r="AO26" s="88"/>
      <c r="AP26" s="88"/>
      <c r="AQ26" s="50"/>
      <c r="AR26" s="51"/>
      <c r="AS26" s="88"/>
      <c r="AT26" s="88"/>
      <c r="AU26" s="88"/>
      <c r="AV26" s="88"/>
      <c r="AW26" s="88"/>
    </row>
    <row r="27" spans="1:49" x14ac:dyDescent="0.15">
      <c r="A27" s="54" t="s">
        <v>58</v>
      </c>
      <c r="C27" s="50">
        <v>1179895.1099999996</v>
      </c>
      <c r="D27" s="51">
        <v>1179895.1099999996</v>
      </c>
      <c r="F27" s="50">
        <v>70661</v>
      </c>
      <c r="G27" s="51">
        <v>70661</v>
      </c>
      <c r="H27" s="88">
        <v>415</v>
      </c>
      <c r="I27" s="50">
        <v>2114</v>
      </c>
      <c r="J27" s="51">
        <v>-5302</v>
      </c>
      <c r="K27" s="88">
        <v>19949</v>
      </c>
      <c r="L27" s="88">
        <v>36514</v>
      </c>
      <c r="M27" s="88">
        <v>16971</v>
      </c>
      <c r="N27" s="88">
        <v>0</v>
      </c>
      <c r="O27" s="88">
        <v>1052984.5349999999</v>
      </c>
      <c r="P27" s="88">
        <v>1052984.5349999999</v>
      </c>
      <c r="Q27" s="88">
        <v>934.029</v>
      </c>
      <c r="R27" s="50">
        <v>1898.1780000000001</v>
      </c>
      <c r="S27" s="51">
        <v>25011.032999999999</v>
      </c>
      <c r="T27" s="88">
        <v>1008791.372</v>
      </c>
      <c r="U27" s="88">
        <v>486.44799999999998</v>
      </c>
      <c r="V27" s="88">
        <v>13.035</v>
      </c>
      <c r="W27" s="88">
        <v>3214.8319999999999</v>
      </c>
      <c r="X27" s="88">
        <v>3915.683</v>
      </c>
      <c r="Y27" s="88">
        <v>5171.0060000000003</v>
      </c>
      <c r="Z27" s="88">
        <v>3548.9189999999999</v>
      </c>
      <c r="AA27" s="88">
        <v>2474.5490000000004</v>
      </c>
      <c r="AB27" s="88">
        <v>2474.5490000000004</v>
      </c>
      <c r="AC27" s="88">
        <v>524.12800000000004</v>
      </c>
      <c r="AD27" s="50">
        <v>73.935000000000002</v>
      </c>
      <c r="AE27" s="51">
        <v>1046.5350000000001</v>
      </c>
      <c r="AF27" s="88">
        <v>146.91999999999999</v>
      </c>
      <c r="AG27" s="88">
        <v>55.329000000000001</v>
      </c>
      <c r="AH27" s="88">
        <v>456.98899999999998</v>
      </c>
      <c r="AI27" s="88">
        <v>170.71299999999999</v>
      </c>
      <c r="AJ27" s="88">
        <v>7878.6329999999998</v>
      </c>
      <c r="AK27" s="88">
        <v>7878.6329999999998</v>
      </c>
      <c r="AL27" s="88">
        <v>7878.6329999999998</v>
      </c>
      <c r="AM27" s="50">
        <v>0</v>
      </c>
      <c r="AN27" s="51">
        <v>45896.392999999996</v>
      </c>
      <c r="AO27" s="88">
        <v>45896.392999999996</v>
      </c>
      <c r="AP27" s="88">
        <v>44797.106</v>
      </c>
      <c r="AQ27" s="50">
        <v>545.50099999999998</v>
      </c>
      <c r="AR27" s="51">
        <v>444.351</v>
      </c>
      <c r="AS27" s="88">
        <v>109.43499999999999</v>
      </c>
      <c r="AT27" s="88">
        <v>545.50099999999998</v>
      </c>
      <c r="AU27" s="88">
        <v>444.351</v>
      </c>
      <c r="AV27" s="88">
        <v>109.43499999999999</v>
      </c>
      <c r="AW27" s="88"/>
    </row>
    <row r="28" spans="1:49" x14ac:dyDescent="0.15">
      <c r="A28" s="44" t="s">
        <v>59</v>
      </c>
      <c r="C28" s="50">
        <v>1170603.0379999997</v>
      </c>
      <c r="D28" s="51">
        <v>1170603.0379999997</v>
      </c>
      <c r="F28" s="50">
        <v>69363</v>
      </c>
      <c r="G28" s="51">
        <v>69363</v>
      </c>
      <c r="H28" s="88">
        <v>415</v>
      </c>
      <c r="I28" s="50">
        <v>2114</v>
      </c>
      <c r="J28" s="51">
        <v>-5302</v>
      </c>
      <c r="K28" s="88">
        <v>19950</v>
      </c>
      <c r="L28" s="88">
        <v>35915</v>
      </c>
      <c r="M28" s="88">
        <v>16271</v>
      </c>
      <c r="N28" s="88">
        <v>0</v>
      </c>
      <c r="O28" s="88">
        <v>1052984.5349999999</v>
      </c>
      <c r="P28" s="88">
        <v>1052984.5349999999</v>
      </c>
      <c r="Q28" s="88">
        <v>934.029</v>
      </c>
      <c r="R28" s="50">
        <v>1898.1780000000001</v>
      </c>
      <c r="S28" s="51">
        <v>25011.032999999999</v>
      </c>
      <c r="T28" s="88">
        <v>1008791.372</v>
      </c>
      <c r="U28" s="88">
        <v>486.44799999999998</v>
      </c>
      <c r="V28" s="88">
        <v>13.035</v>
      </c>
      <c r="W28" s="88">
        <v>3214.8319999999999</v>
      </c>
      <c r="X28" s="88">
        <v>3915.683</v>
      </c>
      <c r="Y28" s="88">
        <v>5171.0060000000003</v>
      </c>
      <c r="Z28" s="88">
        <v>3548.9189999999999</v>
      </c>
      <c r="AA28" s="88">
        <v>1875.4170000000004</v>
      </c>
      <c r="AB28" s="88">
        <v>1875.4170000000004</v>
      </c>
      <c r="AC28" s="88">
        <v>0</v>
      </c>
      <c r="AD28" s="50">
        <v>8.5150000000000006</v>
      </c>
      <c r="AE28" s="51">
        <v>1046.4860000000001</v>
      </c>
      <c r="AF28" s="88">
        <v>146.91999999999999</v>
      </c>
      <c r="AG28" s="88">
        <v>55.329000000000001</v>
      </c>
      <c r="AH28" s="88">
        <v>456.98899999999998</v>
      </c>
      <c r="AI28" s="88">
        <v>161.178</v>
      </c>
      <c r="AJ28" s="88">
        <v>502.30799999999999</v>
      </c>
      <c r="AK28" s="88">
        <v>502.30799999999999</v>
      </c>
      <c r="AL28" s="88">
        <v>502.30799999999999</v>
      </c>
      <c r="AM28" s="50">
        <v>0</v>
      </c>
      <c r="AN28" s="51">
        <v>45877.777999999991</v>
      </c>
      <c r="AO28" s="88">
        <v>45877.777999999991</v>
      </c>
      <c r="AP28" s="88">
        <v>44782.790999999997</v>
      </c>
      <c r="AQ28" s="50">
        <v>542.74</v>
      </c>
      <c r="AR28" s="51">
        <v>442.91199999999998</v>
      </c>
      <c r="AS28" s="88">
        <v>109.33499999999999</v>
      </c>
      <c r="AT28" s="88">
        <v>542.74</v>
      </c>
      <c r="AU28" s="88">
        <v>442.91199999999998</v>
      </c>
      <c r="AV28" s="88">
        <v>109.33499999999999</v>
      </c>
      <c r="AW28" s="88"/>
    </row>
    <row r="29" spans="1:49" x14ac:dyDescent="0.15">
      <c r="A29" s="44" t="s">
        <v>60</v>
      </c>
      <c r="C29" s="50">
        <v>738.5809999999999</v>
      </c>
      <c r="D29" s="51">
        <v>738.5809999999999</v>
      </c>
      <c r="F29" s="50">
        <v>0</v>
      </c>
      <c r="G29" s="51">
        <v>0</v>
      </c>
      <c r="H29" s="88">
        <v>0</v>
      </c>
      <c r="I29" s="50">
        <v>0</v>
      </c>
      <c r="J29" s="51">
        <v>0</v>
      </c>
      <c r="K29" s="88">
        <v>0</v>
      </c>
      <c r="L29" s="88">
        <v>0</v>
      </c>
      <c r="M29" s="88">
        <v>0</v>
      </c>
      <c r="N29" s="88">
        <v>0</v>
      </c>
      <c r="O29" s="88">
        <v>0</v>
      </c>
      <c r="P29" s="88">
        <v>0</v>
      </c>
      <c r="Q29" s="88">
        <v>0</v>
      </c>
      <c r="R29" s="50">
        <v>0</v>
      </c>
      <c r="S29" s="51">
        <v>0</v>
      </c>
      <c r="T29" s="88">
        <v>0</v>
      </c>
      <c r="U29" s="88">
        <v>0</v>
      </c>
      <c r="V29" s="88">
        <v>0</v>
      </c>
      <c r="W29" s="88">
        <v>0</v>
      </c>
      <c r="X29" s="88">
        <v>0</v>
      </c>
      <c r="Y29" s="88">
        <v>0</v>
      </c>
      <c r="Z29" s="88">
        <v>0</v>
      </c>
      <c r="AA29" s="88">
        <v>599.13199999999995</v>
      </c>
      <c r="AB29" s="88">
        <v>599.13199999999995</v>
      </c>
      <c r="AC29" s="88">
        <v>524.12800000000004</v>
      </c>
      <c r="AD29" s="50">
        <v>65.42</v>
      </c>
      <c r="AE29" s="51">
        <v>4.9000000000000002E-2</v>
      </c>
      <c r="AF29" s="88">
        <v>0</v>
      </c>
      <c r="AG29" s="88">
        <v>0</v>
      </c>
      <c r="AH29" s="88">
        <v>0</v>
      </c>
      <c r="AI29" s="88">
        <v>9.5350000000000001</v>
      </c>
      <c r="AJ29" s="88">
        <v>120.834</v>
      </c>
      <c r="AK29" s="88">
        <v>120.834</v>
      </c>
      <c r="AL29" s="88">
        <v>120.834</v>
      </c>
      <c r="AM29" s="50">
        <v>0</v>
      </c>
      <c r="AN29" s="51">
        <v>18.615000000000002</v>
      </c>
      <c r="AO29" s="88">
        <v>18.615000000000002</v>
      </c>
      <c r="AP29" s="88">
        <v>14.315</v>
      </c>
      <c r="AQ29" s="50">
        <v>2.7610000000000001</v>
      </c>
      <c r="AR29" s="51">
        <v>1.4390000000000001</v>
      </c>
      <c r="AS29" s="88">
        <v>0.1</v>
      </c>
      <c r="AT29" s="88">
        <v>2.7610000000000001</v>
      </c>
      <c r="AU29" s="88">
        <v>1.4390000000000001</v>
      </c>
      <c r="AV29" s="88">
        <v>0.1</v>
      </c>
      <c r="AW29" s="88"/>
    </row>
    <row r="30" spans="1:49" x14ac:dyDescent="0.15">
      <c r="A30" s="44" t="s">
        <v>61</v>
      </c>
      <c r="C30" s="50">
        <v>8553.491</v>
      </c>
      <c r="D30" s="51">
        <v>8553.491</v>
      </c>
      <c r="F30" s="50">
        <v>1298</v>
      </c>
      <c r="G30" s="51">
        <v>1298</v>
      </c>
      <c r="H30" s="88">
        <v>0</v>
      </c>
      <c r="I30" s="50">
        <v>0</v>
      </c>
      <c r="J30" s="51">
        <v>0</v>
      </c>
      <c r="K30" s="88">
        <v>-1</v>
      </c>
      <c r="L30" s="88">
        <v>599</v>
      </c>
      <c r="M30" s="88">
        <v>700</v>
      </c>
      <c r="N30" s="88">
        <v>0</v>
      </c>
      <c r="O30" s="88">
        <v>0</v>
      </c>
      <c r="P30" s="88">
        <v>0</v>
      </c>
      <c r="Q30" s="88">
        <v>0</v>
      </c>
      <c r="R30" s="50">
        <v>0</v>
      </c>
      <c r="S30" s="51">
        <v>0</v>
      </c>
      <c r="T30" s="88">
        <v>0</v>
      </c>
      <c r="U30" s="88">
        <v>0</v>
      </c>
      <c r="V30" s="88">
        <v>0</v>
      </c>
      <c r="W30" s="88">
        <v>0</v>
      </c>
      <c r="X30" s="88">
        <v>0</v>
      </c>
      <c r="Y30" s="88">
        <v>0</v>
      </c>
      <c r="Z30" s="88">
        <v>0</v>
      </c>
      <c r="AA30" s="88">
        <v>0</v>
      </c>
      <c r="AB30" s="88">
        <v>0</v>
      </c>
      <c r="AC30" s="88">
        <v>0</v>
      </c>
      <c r="AD30" s="50">
        <v>0</v>
      </c>
      <c r="AE30" s="51">
        <v>0</v>
      </c>
      <c r="AF30" s="88">
        <v>0</v>
      </c>
      <c r="AG30" s="88">
        <v>0</v>
      </c>
      <c r="AH30" s="88">
        <v>0</v>
      </c>
      <c r="AI30" s="88">
        <v>0</v>
      </c>
      <c r="AJ30" s="88">
        <v>7255.491</v>
      </c>
      <c r="AK30" s="88">
        <v>7255.491</v>
      </c>
      <c r="AL30" s="88">
        <v>7255.491</v>
      </c>
      <c r="AM30" s="50">
        <v>0</v>
      </c>
      <c r="AN30" s="51">
        <v>0</v>
      </c>
      <c r="AO30" s="88">
        <v>0</v>
      </c>
      <c r="AP30" s="88">
        <v>0</v>
      </c>
      <c r="AQ30" s="50">
        <v>0</v>
      </c>
      <c r="AR30" s="51">
        <v>0</v>
      </c>
      <c r="AS30" s="88">
        <v>0</v>
      </c>
      <c r="AT30" s="88">
        <v>0</v>
      </c>
      <c r="AU30" s="88">
        <v>0</v>
      </c>
      <c r="AV30" s="88">
        <v>0</v>
      </c>
      <c r="AW30" s="88"/>
    </row>
    <row r="31" spans="1:49" x14ac:dyDescent="0.15">
      <c r="A31" s="89"/>
      <c r="C31" s="50"/>
      <c r="D31" s="51">
        <v>0</v>
      </c>
      <c r="F31" s="50"/>
      <c r="G31" s="56"/>
      <c r="H31" s="88"/>
      <c r="I31" s="50"/>
      <c r="J31" s="51"/>
      <c r="K31" s="88"/>
      <c r="L31" s="88"/>
      <c r="M31" s="88"/>
      <c r="N31" s="88"/>
      <c r="O31" s="88"/>
      <c r="P31" s="88"/>
      <c r="Q31" s="88"/>
      <c r="R31" s="50"/>
      <c r="S31" s="51"/>
      <c r="T31" s="88"/>
      <c r="U31" s="88"/>
      <c r="V31" s="88"/>
      <c r="W31" s="88"/>
      <c r="X31" s="88"/>
      <c r="Y31" s="88"/>
      <c r="Z31" s="88"/>
      <c r="AA31" s="88"/>
      <c r="AB31" s="88"/>
      <c r="AC31" s="88"/>
      <c r="AD31" s="50"/>
      <c r="AE31" s="51"/>
      <c r="AF31" s="88"/>
      <c r="AG31" s="88"/>
      <c r="AH31" s="88"/>
      <c r="AI31" s="88"/>
      <c r="AJ31" s="88"/>
      <c r="AK31" s="88"/>
      <c r="AL31" s="88"/>
      <c r="AM31" s="50"/>
      <c r="AN31" s="51"/>
      <c r="AO31" s="88"/>
      <c r="AP31" s="88"/>
      <c r="AQ31" s="50"/>
      <c r="AR31" s="51"/>
      <c r="AS31" s="88"/>
      <c r="AT31" s="88"/>
      <c r="AU31" s="88"/>
      <c r="AV31" s="88"/>
      <c r="AW31" s="58"/>
    </row>
    <row r="32" spans="1:49" x14ac:dyDescent="0.15">
      <c r="A32" s="84" t="s">
        <v>62</v>
      </c>
      <c r="C32" s="50">
        <v>349766.62800000003</v>
      </c>
      <c r="D32" s="51">
        <v>349766.62800000003</v>
      </c>
      <c r="F32" s="50">
        <v>294185</v>
      </c>
      <c r="G32" s="56">
        <v>294185</v>
      </c>
      <c r="H32" s="88">
        <v>4295</v>
      </c>
      <c r="I32" s="50">
        <v>6843</v>
      </c>
      <c r="J32" s="51">
        <v>24348</v>
      </c>
      <c r="K32" s="88">
        <v>81184</v>
      </c>
      <c r="L32" s="88">
        <v>111241</v>
      </c>
      <c r="M32" s="88">
        <v>66274</v>
      </c>
      <c r="N32" s="88">
        <v>0</v>
      </c>
      <c r="O32" s="88">
        <v>6748.8170000000009</v>
      </c>
      <c r="P32" s="88">
        <v>6748.8170000000009</v>
      </c>
      <c r="Q32" s="88">
        <v>643.28</v>
      </c>
      <c r="R32" s="50">
        <v>176.249</v>
      </c>
      <c r="S32" s="51">
        <v>0</v>
      </c>
      <c r="T32" s="88">
        <v>0</v>
      </c>
      <c r="U32" s="88">
        <v>112.477</v>
      </c>
      <c r="V32" s="88">
        <v>0</v>
      </c>
      <c r="W32" s="88">
        <v>989.41399999999999</v>
      </c>
      <c r="X32" s="88">
        <v>1333.0550000000001</v>
      </c>
      <c r="Y32" s="88">
        <v>2175.17</v>
      </c>
      <c r="Z32" s="88">
        <v>1319.172</v>
      </c>
      <c r="AA32" s="88">
        <v>44602.052000000003</v>
      </c>
      <c r="AB32" s="88">
        <v>44602.052000000003</v>
      </c>
      <c r="AC32" s="88">
        <v>0</v>
      </c>
      <c r="AD32" s="50">
        <v>0</v>
      </c>
      <c r="AE32" s="51">
        <v>10788.184999999999</v>
      </c>
      <c r="AF32" s="88">
        <v>3019.6770000000001</v>
      </c>
      <c r="AG32" s="88">
        <v>461.37599999999998</v>
      </c>
      <c r="AH32" s="88">
        <v>29452.596000000001</v>
      </c>
      <c r="AI32" s="88">
        <v>880.21799999999996</v>
      </c>
      <c r="AJ32" s="88">
        <v>3605.748</v>
      </c>
      <c r="AK32" s="88">
        <v>3605.748</v>
      </c>
      <c r="AL32" s="88">
        <v>3605.748</v>
      </c>
      <c r="AM32" s="50">
        <v>0</v>
      </c>
      <c r="AN32" s="51">
        <v>625.01099999999997</v>
      </c>
      <c r="AO32" s="88">
        <v>625.01099999999997</v>
      </c>
      <c r="AP32" s="88">
        <v>0</v>
      </c>
      <c r="AQ32" s="50">
        <v>207.64400000000001</v>
      </c>
      <c r="AR32" s="51">
        <v>296.95699999999999</v>
      </c>
      <c r="AS32" s="88">
        <v>120.41</v>
      </c>
      <c r="AT32" s="88">
        <v>207.64400000000001</v>
      </c>
      <c r="AU32" s="88">
        <v>296.95699999999999</v>
      </c>
      <c r="AV32" s="88">
        <v>120.41</v>
      </c>
    </row>
    <row r="33" spans="1:49" x14ac:dyDescent="0.15">
      <c r="A33" s="90" t="s">
        <v>63</v>
      </c>
      <c r="C33" s="50">
        <v>8609536.2840000037</v>
      </c>
      <c r="D33" s="51">
        <v>8609536.2840000037</v>
      </c>
      <c r="F33" s="50">
        <v>4532982</v>
      </c>
      <c r="G33" s="56">
        <v>4532982</v>
      </c>
      <c r="H33" s="88">
        <v>42401</v>
      </c>
      <c r="I33" s="50">
        <v>84841</v>
      </c>
      <c r="J33" s="51">
        <v>290795</v>
      </c>
      <c r="K33" s="88">
        <v>900438</v>
      </c>
      <c r="L33" s="88">
        <v>1260447</v>
      </c>
      <c r="M33" s="88">
        <v>681021</v>
      </c>
      <c r="N33" s="88">
        <v>1273039</v>
      </c>
      <c r="O33" s="88">
        <v>1876868.4809999997</v>
      </c>
      <c r="P33" s="88">
        <v>1876868.4809999997</v>
      </c>
      <c r="Q33" s="88">
        <v>79715.599000000002</v>
      </c>
      <c r="R33" s="50">
        <v>10785.119000000001</v>
      </c>
      <c r="S33" s="51">
        <v>25011.032999999999</v>
      </c>
      <c r="T33" s="88">
        <v>1008791.372</v>
      </c>
      <c r="U33" s="88">
        <v>30880.808000000001</v>
      </c>
      <c r="V33" s="88">
        <v>10.759</v>
      </c>
      <c r="W33" s="88">
        <v>166043.405</v>
      </c>
      <c r="X33" s="88">
        <v>199090.052</v>
      </c>
      <c r="Y33" s="88">
        <v>253671.36600000001</v>
      </c>
      <c r="Z33" s="88">
        <v>102868.96799999998</v>
      </c>
      <c r="AA33" s="88">
        <v>113966.493</v>
      </c>
      <c r="AB33" s="88">
        <v>113966.493</v>
      </c>
      <c r="AC33" s="88">
        <v>19142.71</v>
      </c>
      <c r="AD33" s="50">
        <v>22338.524000000001</v>
      </c>
      <c r="AE33" s="51">
        <v>33746.268000000004</v>
      </c>
      <c r="AF33" s="88">
        <v>2108.7819999999997</v>
      </c>
      <c r="AG33" s="88">
        <v>353.71199999999999</v>
      </c>
      <c r="AH33" s="88">
        <v>36267.995999999985</v>
      </c>
      <c r="AI33" s="88">
        <v>8.50100000000009</v>
      </c>
      <c r="AJ33" s="88">
        <v>2034122.324</v>
      </c>
      <c r="AK33" s="88">
        <v>2034122.324</v>
      </c>
      <c r="AL33" s="88">
        <v>199583.06400000001</v>
      </c>
      <c r="AM33" s="50">
        <v>1834539.26</v>
      </c>
      <c r="AN33" s="51">
        <v>51596.985999999997</v>
      </c>
      <c r="AO33" s="88">
        <v>51596.985999999997</v>
      </c>
      <c r="AP33" s="88">
        <v>44797.106</v>
      </c>
      <c r="AQ33" s="50">
        <v>1857.068</v>
      </c>
      <c r="AR33" s="51">
        <v>3592.8330000000001</v>
      </c>
      <c r="AS33" s="88">
        <v>1349.9789999999998</v>
      </c>
      <c r="AT33" s="88">
        <v>1857.068</v>
      </c>
      <c r="AU33" s="88">
        <v>3592.8330000000001</v>
      </c>
      <c r="AV33" s="88">
        <v>1349.9789999999998</v>
      </c>
    </row>
    <row r="34" spans="1:49" x14ac:dyDescent="0.15">
      <c r="C34" s="50"/>
      <c r="D34" s="46"/>
      <c r="F34" s="50"/>
      <c r="G34" s="46"/>
      <c r="I34" s="50"/>
      <c r="J34" s="51"/>
      <c r="R34" s="50"/>
      <c r="S34" s="51"/>
      <c r="AD34" s="50"/>
      <c r="AE34" s="51"/>
      <c r="AM34" s="50"/>
      <c r="AN34" s="51"/>
      <c r="AQ34" s="50"/>
      <c r="AR34" s="51"/>
    </row>
    <row r="35" spans="1:49" x14ac:dyDescent="0.15">
      <c r="A35" s="87" t="s">
        <v>64</v>
      </c>
      <c r="C35" s="50"/>
      <c r="D35" s="46"/>
      <c r="F35" s="50"/>
      <c r="G35" s="46"/>
      <c r="I35" s="50"/>
      <c r="J35" s="51"/>
      <c r="R35" s="50"/>
      <c r="S35" s="51"/>
      <c r="AD35" s="50"/>
      <c r="AE35" s="51"/>
      <c r="AM35" s="50"/>
      <c r="AN35" s="51"/>
      <c r="AQ35" s="50"/>
      <c r="AR35" s="51"/>
    </row>
    <row r="36" spans="1:49" x14ac:dyDescent="0.15">
      <c r="A36" s="91" t="s">
        <v>65</v>
      </c>
      <c r="C36" s="50">
        <v>153567.144</v>
      </c>
      <c r="D36" s="51">
        <v>153567.144</v>
      </c>
      <c r="F36" s="50">
        <v>32</v>
      </c>
      <c r="G36" s="51">
        <v>32</v>
      </c>
      <c r="H36" s="88">
        <v>8</v>
      </c>
      <c r="I36" s="50">
        <v>2</v>
      </c>
      <c r="J36" s="51">
        <v>3</v>
      </c>
      <c r="K36" s="88">
        <v>3</v>
      </c>
      <c r="L36" s="88">
        <v>8</v>
      </c>
      <c r="M36" s="88">
        <v>8</v>
      </c>
      <c r="N36" s="88">
        <v>0</v>
      </c>
      <c r="O36" s="88">
        <v>71799.469000000012</v>
      </c>
      <c r="P36" s="88">
        <v>71799.469000000012</v>
      </c>
      <c r="Q36" s="88">
        <v>5463.7879999999996</v>
      </c>
      <c r="R36" s="50">
        <v>942.39700000000005</v>
      </c>
      <c r="S36" s="51">
        <v>0</v>
      </c>
      <c r="T36" s="88">
        <v>0</v>
      </c>
      <c r="U36" s="88">
        <v>1927.316</v>
      </c>
      <c r="V36" s="88">
        <v>7.6619999999999999</v>
      </c>
      <c r="W36" s="88">
        <v>11995.522999999999</v>
      </c>
      <c r="X36" s="88">
        <v>15174.726000000001</v>
      </c>
      <c r="Y36" s="88">
        <v>23325.403999999999</v>
      </c>
      <c r="Z36" s="88">
        <v>12962.653</v>
      </c>
      <c r="AA36" s="88">
        <v>74524.178</v>
      </c>
      <c r="AB36" s="88">
        <v>74524.178</v>
      </c>
      <c r="AC36" s="88">
        <v>61239.192000000003</v>
      </c>
      <c r="AD36" s="50">
        <v>2408.674</v>
      </c>
      <c r="AE36" s="51">
        <v>3350.069</v>
      </c>
      <c r="AF36" s="88">
        <v>473.197</v>
      </c>
      <c r="AG36" s="92">
        <v>87.352999999999994</v>
      </c>
      <c r="AH36" s="92">
        <v>6824.3410000000003</v>
      </c>
      <c r="AI36" s="92">
        <v>141.352</v>
      </c>
      <c r="AJ36" s="92">
        <v>7211.4970000000003</v>
      </c>
      <c r="AK36" s="92">
        <v>7211.4970000000003</v>
      </c>
      <c r="AL36" s="92">
        <v>7211.4970000000003</v>
      </c>
      <c r="AM36" s="50">
        <v>0</v>
      </c>
      <c r="AN36" s="51">
        <v>0</v>
      </c>
      <c r="AO36" s="88">
        <v>0</v>
      </c>
      <c r="AP36" s="88">
        <v>0</v>
      </c>
      <c r="AQ36" s="50">
        <v>0</v>
      </c>
      <c r="AR36" s="51">
        <v>0</v>
      </c>
      <c r="AS36" s="88">
        <v>0</v>
      </c>
      <c r="AT36" s="88">
        <v>0</v>
      </c>
      <c r="AU36" s="88">
        <v>0</v>
      </c>
      <c r="AV36" s="88">
        <v>0</v>
      </c>
      <c r="AW36" s="88"/>
    </row>
    <row r="37" spans="1:49" x14ac:dyDescent="0.15">
      <c r="A37" s="89" t="s">
        <v>66</v>
      </c>
      <c r="C37" s="50">
        <v>153567.144</v>
      </c>
      <c r="D37" s="56">
        <v>153567.144</v>
      </c>
      <c r="F37" s="50">
        <v>32</v>
      </c>
      <c r="G37" s="56">
        <v>32</v>
      </c>
      <c r="H37" s="88">
        <v>8</v>
      </c>
      <c r="I37" s="50">
        <v>2</v>
      </c>
      <c r="J37" s="51">
        <v>3</v>
      </c>
      <c r="K37" s="88">
        <v>3</v>
      </c>
      <c r="L37" s="88">
        <v>8</v>
      </c>
      <c r="M37" s="88">
        <v>8</v>
      </c>
      <c r="N37" s="88">
        <v>0</v>
      </c>
      <c r="O37" s="88">
        <v>71799.469000000012</v>
      </c>
      <c r="P37" s="88">
        <v>71799.469000000012</v>
      </c>
      <c r="Q37" s="88">
        <v>5463.7879999999996</v>
      </c>
      <c r="R37" s="50">
        <v>942.39700000000005</v>
      </c>
      <c r="S37" s="51">
        <v>0</v>
      </c>
      <c r="T37" s="88">
        <v>0</v>
      </c>
      <c r="U37" s="88">
        <v>1927.316</v>
      </c>
      <c r="V37" s="88">
        <v>7.6619999999999999</v>
      </c>
      <c r="W37" s="88">
        <v>11995.522999999999</v>
      </c>
      <c r="X37" s="88">
        <v>15174.726000000001</v>
      </c>
      <c r="Y37" s="88">
        <v>23325.403999999999</v>
      </c>
      <c r="Z37" s="88">
        <v>12962.653</v>
      </c>
      <c r="AA37" s="88">
        <v>74524.178</v>
      </c>
      <c r="AB37" s="88">
        <v>74524.178</v>
      </c>
      <c r="AC37" s="88">
        <v>61239.192000000003</v>
      </c>
      <c r="AD37" s="50">
        <v>2408.674</v>
      </c>
      <c r="AE37" s="51">
        <v>3350.069</v>
      </c>
      <c r="AF37" s="88">
        <v>473.197</v>
      </c>
      <c r="AG37" s="88">
        <v>87.352999999999994</v>
      </c>
      <c r="AH37" s="88">
        <v>6824.3410000000003</v>
      </c>
      <c r="AI37" s="88">
        <v>141.352</v>
      </c>
      <c r="AJ37" s="88">
        <v>7211.4970000000003</v>
      </c>
      <c r="AK37" s="88">
        <v>7211.4970000000003</v>
      </c>
      <c r="AL37" s="88">
        <v>7211.4970000000003</v>
      </c>
      <c r="AM37" s="50">
        <v>0</v>
      </c>
      <c r="AN37" s="51">
        <v>0</v>
      </c>
      <c r="AO37" s="88">
        <v>0</v>
      </c>
      <c r="AP37" s="88">
        <v>0</v>
      </c>
      <c r="AQ37" s="50">
        <v>0</v>
      </c>
      <c r="AR37" s="51">
        <v>0</v>
      </c>
      <c r="AS37" s="88">
        <v>0</v>
      </c>
      <c r="AT37" s="88">
        <v>0</v>
      </c>
      <c r="AU37" s="88">
        <v>0</v>
      </c>
      <c r="AV37" s="88">
        <v>0</v>
      </c>
      <c r="AW37" s="58"/>
    </row>
    <row r="38" spans="1:49" x14ac:dyDescent="0.15">
      <c r="C38" s="50"/>
      <c r="D38" s="51"/>
      <c r="F38" s="50"/>
      <c r="G38" s="51"/>
      <c r="H38" s="88"/>
      <c r="I38" s="50"/>
      <c r="J38" s="51"/>
      <c r="K38" s="88"/>
      <c r="L38" s="88"/>
      <c r="M38" s="88"/>
      <c r="N38" s="88"/>
      <c r="O38" s="88"/>
      <c r="P38" s="88"/>
      <c r="Q38" s="88"/>
      <c r="R38" s="50"/>
      <c r="S38" s="51"/>
      <c r="T38" s="88"/>
      <c r="U38" s="88"/>
      <c r="V38" s="88"/>
      <c r="W38" s="88"/>
      <c r="X38" s="88"/>
      <c r="Y38" s="88"/>
      <c r="Z38" s="88"/>
      <c r="AA38" s="88"/>
      <c r="AB38" s="88"/>
      <c r="AC38" s="88"/>
      <c r="AD38" s="50"/>
      <c r="AE38" s="51"/>
      <c r="AF38" s="88"/>
      <c r="AG38" s="88"/>
      <c r="AH38" s="88"/>
      <c r="AI38" s="88"/>
      <c r="AJ38" s="88"/>
      <c r="AK38" s="88"/>
      <c r="AL38" s="88"/>
      <c r="AM38" s="50"/>
      <c r="AN38" s="51"/>
      <c r="AO38" s="88"/>
      <c r="AP38" s="88"/>
      <c r="AQ38" s="50"/>
      <c r="AR38" s="51"/>
      <c r="AS38" s="88"/>
      <c r="AT38" s="88"/>
      <c r="AU38" s="88"/>
      <c r="AV38" s="88"/>
      <c r="AW38" s="88"/>
    </row>
    <row r="39" spans="1:49" x14ac:dyDescent="0.15">
      <c r="A39" s="87" t="s">
        <v>67</v>
      </c>
      <c r="C39" s="50">
        <v>0</v>
      </c>
      <c r="D39" s="51">
        <v>0</v>
      </c>
      <c r="F39" s="50">
        <v>0</v>
      </c>
      <c r="G39" s="51">
        <v>0</v>
      </c>
      <c r="H39" s="88">
        <v>0</v>
      </c>
      <c r="I39" s="50">
        <v>0</v>
      </c>
      <c r="J39" s="51">
        <v>0</v>
      </c>
      <c r="K39" s="88">
        <v>0</v>
      </c>
      <c r="L39" s="88">
        <v>0</v>
      </c>
      <c r="M39" s="88">
        <v>0</v>
      </c>
      <c r="N39" s="88">
        <v>0</v>
      </c>
      <c r="O39" s="88">
        <v>0</v>
      </c>
      <c r="P39" s="88">
        <v>0</v>
      </c>
      <c r="Q39" s="88">
        <v>0</v>
      </c>
      <c r="R39" s="50">
        <v>0</v>
      </c>
      <c r="S39" s="51">
        <v>0</v>
      </c>
      <c r="T39" s="88">
        <v>0</v>
      </c>
      <c r="U39" s="88">
        <v>0</v>
      </c>
      <c r="V39" s="88">
        <v>0</v>
      </c>
      <c r="W39" s="88">
        <v>0</v>
      </c>
      <c r="X39" s="88">
        <v>0</v>
      </c>
      <c r="Y39" s="88">
        <v>0</v>
      </c>
      <c r="Z39" s="88">
        <v>0</v>
      </c>
      <c r="AA39" s="88">
        <v>0</v>
      </c>
      <c r="AB39" s="88">
        <v>0</v>
      </c>
      <c r="AC39" s="88">
        <v>0</v>
      </c>
      <c r="AD39" s="50">
        <v>0</v>
      </c>
      <c r="AE39" s="51">
        <v>0</v>
      </c>
      <c r="AF39" s="88">
        <v>0</v>
      </c>
      <c r="AG39" s="88">
        <v>0</v>
      </c>
      <c r="AH39" s="88">
        <v>0</v>
      </c>
      <c r="AI39" s="88">
        <v>0</v>
      </c>
      <c r="AJ39" s="88">
        <v>0</v>
      </c>
      <c r="AK39" s="88">
        <v>0</v>
      </c>
      <c r="AL39" s="88">
        <v>0</v>
      </c>
      <c r="AM39" s="50">
        <v>0</v>
      </c>
      <c r="AN39" s="51">
        <v>0</v>
      </c>
      <c r="AO39" s="88">
        <v>0</v>
      </c>
      <c r="AP39" s="88">
        <v>0</v>
      </c>
      <c r="AQ39" s="50">
        <v>0</v>
      </c>
      <c r="AR39" s="51">
        <v>0</v>
      </c>
      <c r="AS39" s="88">
        <v>0</v>
      </c>
      <c r="AT39" s="88">
        <v>0</v>
      </c>
      <c r="AU39" s="88">
        <v>0</v>
      </c>
      <c r="AV39" s="88">
        <v>0</v>
      </c>
      <c r="AW39" s="88"/>
    </row>
    <row r="40" spans="1:49" x14ac:dyDescent="0.15">
      <c r="A40" s="93"/>
      <c r="C40" s="50"/>
      <c r="D40" s="51"/>
      <c r="F40" s="50"/>
      <c r="G40" s="51"/>
      <c r="H40" s="88"/>
      <c r="I40" s="50"/>
      <c r="J40" s="51"/>
      <c r="K40" s="88"/>
      <c r="L40" s="88"/>
      <c r="M40" s="88"/>
      <c r="N40" s="88"/>
      <c r="O40" s="88"/>
      <c r="P40" s="88"/>
      <c r="Q40" s="88"/>
      <c r="R40" s="50"/>
      <c r="S40" s="51"/>
      <c r="T40" s="88"/>
      <c r="U40" s="88"/>
      <c r="V40" s="88"/>
      <c r="W40" s="88"/>
      <c r="X40" s="88"/>
      <c r="Y40" s="88"/>
      <c r="Z40" s="88"/>
      <c r="AA40" s="88"/>
      <c r="AB40" s="88"/>
      <c r="AC40" s="88"/>
      <c r="AD40" s="50"/>
      <c r="AE40" s="51"/>
      <c r="AF40" s="88"/>
      <c r="AG40" s="88"/>
      <c r="AH40" s="88"/>
      <c r="AI40" s="88"/>
      <c r="AJ40" s="88"/>
      <c r="AK40" s="88"/>
      <c r="AL40" s="88"/>
      <c r="AM40" s="50"/>
      <c r="AN40" s="51"/>
      <c r="AO40" s="88"/>
      <c r="AP40" s="88"/>
      <c r="AQ40" s="50"/>
      <c r="AR40" s="51"/>
      <c r="AS40" s="88"/>
      <c r="AT40" s="88"/>
      <c r="AU40" s="88"/>
      <c r="AV40" s="88"/>
      <c r="AW40" s="88"/>
    </row>
    <row r="41" spans="1:49" x14ac:dyDescent="0.15">
      <c r="A41" s="87" t="s">
        <v>68</v>
      </c>
      <c r="C41" s="50">
        <v>0</v>
      </c>
      <c r="D41" s="51">
        <v>0</v>
      </c>
      <c r="F41" s="50">
        <v>0</v>
      </c>
      <c r="G41" s="51">
        <v>0</v>
      </c>
      <c r="H41" s="88">
        <v>0</v>
      </c>
      <c r="I41" s="50">
        <v>0</v>
      </c>
      <c r="J41" s="51">
        <v>0</v>
      </c>
      <c r="K41" s="88">
        <v>0</v>
      </c>
      <c r="L41" s="88">
        <v>0</v>
      </c>
      <c r="M41" s="88">
        <v>0</v>
      </c>
      <c r="N41" s="88">
        <v>0</v>
      </c>
      <c r="O41" s="88">
        <v>0</v>
      </c>
      <c r="P41" s="88">
        <v>0</v>
      </c>
      <c r="Q41" s="88">
        <v>0</v>
      </c>
      <c r="R41" s="50">
        <v>0</v>
      </c>
      <c r="S41" s="51">
        <v>0</v>
      </c>
      <c r="T41" s="88">
        <v>0</v>
      </c>
      <c r="U41" s="88">
        <v>0</v>
      </c>
      <c r="V41" s="88">
        <v>0</v>
      </c>
      <c r="W41" s="88">
        <v>0</v>
      </c>
      <c r="X41" s="88">
        <v>0</v>
      </c>
      <c r="Y41" s="88">
        <v>0</v>
      </c>
      <c r="Z41" s="88">
        <v>0</v>
      </c>
      <c r="AA41" s="88">
        <v>0</v>
      </c>
      <c r="AB41" s="88">
        <v>0</v>
      </c>
      <c r="AC41" s="88">
        <v>0</v>
      </c>
      <c r="AD41" s="50">
        <v>0</v>
      </c>
      <c r="AE41" s="51">
        <v>0</v>
      </c>
      <c r="AF41" s="88">
        <v>0</v>
      </c>
      <c r="AG41" s="88">
        <v>0</v>
      </c>
      <c r="AH41" s="88">
        <v>0</v>
      </c>
      <c r="AI41" s="88">
        <v>0</v>
      </c>
      <c r="AJ41" s="88">
        <v>0</v>
      </c>
      <c r="AK41" s="88">
        <v>0</v>
      </c>
      <c r="AL41" s="88">
        <v>0</v>
      </c>
      <c r="AM41" s="50">
        <v>0</v>
      </c>
      <c r="AN41" s="51">
        <v>0</v>
      </c>
      <c r="AO41" s="88">
        <v>0</v>
      </c>
      <c r="AP41" s="88">
        <v>0</v>
      </c>
      <c r="AQ41" s="50">
        <v>0</v>
      </c>
      <c r="AR41" s="51">
        <v>0</v>
      </c>
      <c r="AS41" s="88">
        <v>0</v>
      </c>
      <c r="AT41" s="88">
        <v>0</v>
      </c>
      <c r="AU41" s="88">
        <v>0</v>
      </c>
      <c r="AV41" s="88">
        <v>0</v>
      </c>
      <c r="AW41" s="88"/>
    </row>
    <row r="42" spans="1:49" x14ac:dyDescent="0.15">
      <c r="C42" s="50"/>
      <c r="D42" s="51"/>
      <c r="F42" s="50"/>
      <c r="G42" s="51"/>
      <c r="H42" s="88"/>
      <c r="I42" s="50"/>
      <c r="J42" s="51"/>
      <c r="K42" s="88"/>
      <c r="L42" s="88"/>
      <c r="M42" s="88"/>
      <c r="N42" s="88"/>
      <c r="O42" s="88"/>
      <c r="P42" s="88"/>
      <c r="Q42" s="88"/>
      <c r="R42" s="50"/>
      <c r="S42" s="51"/>
      <c r="T42" s="88"/>
      <c r="U42" s="88"/>
      <c r="V42" s="88"/>
      <c r="W42" s="88"/>
      <c r="X42" s="88"/>
      <c r="Y42" s="88"/>
      <c r="Z42" s="88"/>
      <c r="AA42" s="88"/>
      <c r="AB42" s="88"/>
      <c r="AC42" s="88"/>
      <c r="AD42" s="50"/>
      <c r="AE42" s="51"/>
      <c r="AF42" s="88"/>
      <c r="AG42" s="88"/>
      <c r="AH42" s="88"/>
      <c r="AI42" s="88"/>
      <c r="AJ42" s="88"/>
      <c r="AK42" s="88"/>
      <c r="AL42" s="88"/>
      <c r="AM42" s="50"/>
      <c r="AN42" s="51"/>
      <c r="AO42" s="88"/>
      <c r="AP42" s="88"/>
      <c r="AQ42" s="50"/>
      <c r="AR42" s="51"/>
      <c r="AS42" s="88"/>
      <c r="AT42" s="88"/>
      <c r="AU42" s="88"/>
      <c r="AV42" s="88"/>
      <c r="AW42" s="88"/>
    </row>
    <row r="43" spans="1:49" x14ac:dyDescent="0.15">
      <c r="A43" s="87" t="s">
        <v>69</v>
      </c>
      <c r="C43" s="50">
        <v>19895515.721999995</v>
      </c>
      <c r="D43" s="51">
        <v>19895515.721999995</v>
      </c>
      <c r="F43" s="50">
        <v>8954724</v>
      </c>
      <c r="G43" s="51">
        <v>8954724</v>
      </c>
      <c r="H43" s="88">
        <v>45407</v>
      </c>
      <c r="I43" s="50">
        <v>170215</v>
      </c>
      <c r="J43" s="51">
        <v>299138</v>
      </c>
      <c r="K43" s="88">
        <v>1292144</v>
      </c>
      <c r="L43" s="88">
        <v>2209808</v>
      </c>
      <c r="M43" s="88">
        <v>1945591</v>
      </c>
      <c r="N43" s="88">
        <v>2992421</v>
      </c>
      <c r="O43" s="88">
        <v>5123904.8390000006</v>
      </c>
      <c r="P43" s="88">
        <v>5123904.8390000006</v>
      </c>
      <c r="Q43" s="88">
        <v>53513.779000000002</v>
      </c>
      <c r="R43" s="50">
        <v>350574.81300000002</v>
      </c>
      <c r="S43" s="51">
        <v>589130.772</v>
      </c>
      <c r="T43" s="88">
        <v>2237442.9249999998</v>
      </c>
      <c r="U43" s="88">
        <v>80483.290999999997</v>
      </c>
      <c r="V43" s="88">
        <v>3.0970000000000004</v>
      </c>
      <c r="W43" s="88">
        <v>121693.75099999997</v>
      </c>
      <c r="X43" s="88">
        <v>225655.36899999998</v>
      </c>
      <c r="Y43" s="88">
        <v>995334.91</v>
      </c>
      <c r="Z43" s="88">
        <v>470072.13200000004</v>
      </c>
      <c r="AA43" s="88">
        <v>592253.14900000021</v>
      </c>
      <c r="AB43" s="88">
        <v>592253.14900000021</v>
      </c>
      <c r="AC43" s="88">
        <v>538547.38799999992</v>
      </c>
      <c r="AD43" s="50">
        <v>23849.364000000005</v>
      </c>
      <c r="AE43" s="51">
        <v>-9363.2659999999923</v>
      </c>
      <c r="AF43" s="88">
        <v>-8083.2710000000006</v>
      </c>
      <c r="AG43" s="88">
        <v>1447.5330000000001</v>
      </c>
      <c r="AH43" s="88">
        <v>29443.654999999984</v>
      </c>
      <c r="AI43" s="88">
        <v>16411.745999999999</v>
      </c>
      <c r="AJ43" s="88">
        <v>5072609.0900000008</v>
      </c>
      <c r="AK43" s="88">
        <v>5072609.0900000008</v>
      </c>
      <c r="AL43" s="88">
        <v>235699.152</v>
      </c>
      <c r="AM43" s="50">
        <v>4836909.938000001</v>
      </c>
      <c r="AN43" s="51">
        <v>152024.644</v>
      </c>
      <c r="AO43" s="88">
        <v>152024.644</v>
      </c>
      <c r="AP43" s="88">
        <v>121971.05900000002</v>
      </c>
      <c r="AQ43" s="50">
        <v>15344.222999999998</v>
      </c>
      <c r="AR43" s="51">
        <v>9873.2239999999983</v>
      </c>
      <c r="AS43" s="88">
        <v>4836.137999999999</v>
      </c>
      <c r="AT43" s="88">
        <v>15344.222999999998</v>
      </c>
      <c r="AU43" s="88">
        <v>9873.2239999999983</v>
      </c>
      <c r="AV43" s="88">
        <v>4836.137999999999</v>
      </c>
      <c r="AW43" s="88"/>
    </row>
    <row r="44" spans="1:49" x14ac:dyDescent="0.15">
      <c r="C44" s="50"/>
      <c r="D44" s="51"/>
      <c r="F44" s="50"/>
      <c r="G44" s="51"/>
      <c r="I44" s="50"/>
      <c r="J44" s="51"/>
      <c r="R44" s="50"/>
      <c r="S44" s="51"/>
      <c r="AD44" s="50"/>
      <c r="AE44" s="51"/>
      <c r="AM44" s="50"/>
      <c r="AN44" s="51"/>
      <c r="AQ44" s="50"/>
      <c r="AR44" s="51"/>
    </row>
    <row r="45" spans="1:49" x14ac:dyDescent="0.15">
      <c r="A45" s="87" t="s">
        <v>70</v>
      </c>
      <c r="C45" s="50">
        <v>161822721.96900004</v>
      </c>
      <c r="D45" s="51">
        <v>161822721.96900004</v>
      </c>
      <c r="F45" s="50">
        <v>72182824</v>
      </c>
      <c r="G45" s="51">
        <v>72182824</v>
      </c>
      <c r="H45" s="88">
        <v>628767</v>
      </c>
      <c r="I45" s="50">
        <v>888697</v>
      </c>
      <c r="J45" s="51">
        <v>3366262</v>
      </c>
      <c r="K45" s="88">
        <v>11183145</v>
      </c>
      <c r="L45" s="88">
        <v>14936404</v>
      </c>
      <c r="M45" s="88">
        <v>8481815</v>
      </c>
      <c r="N45" s="88">
        <v>32697734</v>
      </c>
      <c r="O45" s="88">
        <v>37983113.972999997</v>
      </c>
      <c r="P45" s="88">
        <v>37983113.972999997</v>
      </c>
      <c r="Q45" s="88">
        <v>1001116.654</v>
      </c>
      <c r="R45" s="50">
        <v>0</v>
      </c>
      <c r="S45" s="51">
        <v>436411.02899999998</v>
      </c>
      <c r="T45" s="88">
        <v>25246753.932999998</v>
      </c>
      <c r="U45" s="88">
        <v>327588.47399999999</v>
      </c>
      <c r="V45" s="88">
        <v>1416.6679999999999</v>
      </c>
      <c r="W45" s="88">
        <v>2176203.9010000001</v>
      </c>
      <c r="X45" s="88">
        <v>2693809.7230000002</v>
      </c>
      <c r="Y45" s="88">
        <v>3889872.26</v>
      </c>
      <c r="Z45" s="88">
        <v>2209941.3309999998</v>
      </c>
      <c r="AA45" s="88">
        <v>2445820.699</v>
      </c>
      <c r="AB45" s="88">
        <v>2445820.699</v>
      </c>
      <c r="AC45" s="88">
        <v>252388.20199999999</v>
      </c>
      <c r="AD45" s="50">
        <v>591282.11199999996</v>
      </c>
      <c r="AE45" s="51">
        <v>635715.9</v>
      </c>
      <c r="AF45" s="88">
        <v>90280.061000000002</v>
      </c>
      <c r="AG45" s="88">
        <v>15436.163</v>
      </c>
      <c r="AH45" s="88">
        <v>842951.35199999996</v>
      </c>
      <c r="AI45" s="88">
        <v>17766.909</v>
      </c>
      <c r="AJ45" s="88">
        <v>47993226.159000002</v>
      </c>
      <c r="AK45" s="88">
        <v>47993226.159000002</v>
      </c>
      <c r="AL45" s="88">
        <v>1915728.328</v>
      </c>
      <c r="AM45" s="50">
        <v>46077497.831</v>
      </c>
      <c r="AN45" s="51">
        <v>1217737.1379999998</v>
      </c>
      <c r="AO45" s="88">
        <v>1217737.1379999998</v>
      </c>
      <c r="AP45" s="88">
        <v>1118055.2649999999</v>
      </c>
      <c r="AQ45" s="50">
        <v>30708.571</v>
      </c>
      <c r="AR45" s="51">
        <v>49361.438999999998</v>
      </c>
      <c r="AS45" s="88">
        <v>19611.863000000001</v>
      </c>
      <c r="AT45" s="88">
        <v>30708.571</v>
      </c>
      <c r="AU45" s="88">
        <v>49361.438999999998</v>
      </c>
      <c r="AV45" s="88">
        <v>19611.863000000001</v>
      </c>
      <c r="AW45" s="88"/>
    </row>
    <row r="46" spans="1:49" x14ac:dyDescent="0.15">
      <c r="A46" s="87"/>
      <c r="C46" s="50"/>
      <c r="D46" s="51"/>
      <c r="F46" s="50"/>
      <c r="G46" s="51"/>
      <c r="I46" s="50"/>
      <c r="J46" s="51"/>
      <c r="R46" s="50"/>
      <c r="S46" s="51"/>
      <c r="AD46" s="50"/>
      <c r="AE46" s="51"/>
      <c r="AM46" s="50"/>
      <c r="AN46" s="51"/>
      <c r="AQ46" s="50"/>
      <c r="AR46" s="51"/>
    </row>
    <row r="47" spans="1:49" s="62" customFormat="1" x14ac:dyDescent="0.15">
      <c r="A47" s="87" t="s">
        <v>71</v>
      </c>
      <c r="C47" s="63">
        <v>181718237.69099998</v>
      </c>
      <c r="D47" s="64">
        <v>181718237.69099998</v>
      </c>
      <c r="F47" s="63">
        <v>81137548</v>
      </c>
      <c r="G47" s="64">
        <v>81137548</v>
      </c>
      <c r="H47" s="94">
        <v>674174</v>
      </c>
      <c r="I47" s="63">
        <v>1058912</v>
      </c>
      <c r="J47" s="64">
        <v>3665400</v>
      </c>
      <c r="K47" s="94">
        <v>12475289</v>
      </c>
      <c r="L47" s="94">
        <v>17146212</v>
      </c>
      <c r="M47" s="94">
        <v>10427406</v>
      </c>
      <c r="N47" s="94">
        <v>35690155</v>
      </c>
      <c r="O47" s="94">
        <v>43107018.812000006</v>
      </c>
      <c r="P47" s="94">
        <v>43107018.812000006</v>
      </c>
      <c r="Q47" s="94">
        <v>1054630.433</v>
      </c>
      <c r="R47" s="63">
        <v>350574.81300000002</v>
      </c>
      <c r="S47" s="64">
        <v>1025541.801</v>
      </c>
      <c r="T47" s="94">
        <v>27484196.857999999</v>
      </c>
      <c r="U47" s="94">
        <v>408071.76500000001</v>
      </c>
      <c r="V47" s="94">
        <v>1419.7649999999999</v>
      </c>
      <c r="W47" s="94">
        <v>2297897.6520000002</v>
      </c>
      <c r="X47" s="94">
        <v>2919465.0920000002</v>
      </c>
      <c r="Y47" s="94">
        <v>4885207.17</v>
      </c>
      <c r="Z47" s="94">
        <v>2680013.463</v>
      </c>
      <c r="AA47" s="94">
        <v>3038073.8479999998</v>
      </c>
      <c r="AB47" s="94">
        <v>3038073.8479999998</v>
      </c>
      <c r="AC47" s="94">
        <v>790935.58999999985</v>
      </c>
      <c r="AD47" s="63">
        <v>615131.47600000002</v>
      </c>
      <c r="AE47" s="64">
        <v>626352.63400000008</v>
      </c>
      <c r="AF47" s="94">
        <v>82196.790000000008</v>
      </c>
      <c r="AG47" s="94">
        <v>16883.696</v>
      </c>
      <c r="AH47" s="94">
        <v>872395.00699999998</v>
      </c>
      <c r="AI47" s="94">
        <v>34178.654999999999</v>
      </c>
      <c r="AJ47" s="94">
        <v>53065835.248999998</v>
      </c>
      <c r="AK47" s="94">
        <v>53065835.248999998</v>
      </c>
      <c r="AL47" s="94">
        <v>2151427.48</v>
      </c>
      <c r="AM47" s="63">
        <v>50914407.769000001</v>
      </c>
      <c r="AN47" s="64">
        <v>1369761.7819999999</v>
      </c>
      <c r="AO47" s="94">
        <v>1369761.7819999999</v>
      </c>
      <c r="AP47" s="94">
        <v>1240026.324</v>
      </c>
      <c r="AQ47" s="63">
        <v>46052.793999999994</v>
      </c>
      <c r="AR47" s="64">
        <v>59234.663</v>
      </c>
      <c r="AS47" s="94">
        <v>24448.001</v>
      </c>
      <c r="AT47" s="94">
        <v>46052.793999999994</v>
      </c>
      <c r="AU47" s="94">
        <v>59234.663</v>
      </c>
      <c r="AV47" s="94">
        <v>24448.001</v>
      </c>
      <c r="AW47" s="94"/>
    </row>
    <row r="48" spans="1:49" x14ac:dyDescent="0.15">
      <c r="A48" s="67"/>
      <c r="B48" s="67"/>
      <c r="C48" s="68"/>
      <c r="D48" s="69"/>
      <c r="E48" s="67"/>
      <c r="F48" s="68"/>
      <c r="G48" s="69"/>
      <c r="H48" s="67"/>
      <c r="I48" s="68"/>
      <c r="J48" s="69"/>
      <c r="K48" s="67"/>
      <c r="L48" s="67"/>
      <c r="M48" s="67"/>
      <c r="N48" s="67"/>
      <c r="O48" s="67"/>
      <c r="P48" s="67"/>
      <c r="Q48" s="67"/>
      <c r="R48" s="68"/>
      <c r="S48" s="69"/>
      <c r="T48" s="67"/>
      <c r="U48" s="67"/>
      <c r="V48" s="67"/>
      <c r="W48" s="67"/>
      <c r="X48" s="67"/>
      <c r="Y48" s="67"/>
      <c r="Z48" s="67"/>
      <c r="AA48" s="67"/>
      <c r="AB48" s="67"/>
      <c r="AC48" s="67"/>
      <c r="AD48" s="68"/>
      <c r="AE48" s="69"/>
      <c r="AF48" s="67"/>
      <c r="AG48" s="67"/>
      <c r="AH48" s="67"/>
      <c r="AI48" s="67"/>
      <c r="AJ48" s="67"/>
      <c r="AK48" s="67"/>
      <c r="AL48" s="67"/>
      <c r="AM48" s="68"/>
      <c r="AN48" s="69"/>
      <c r="AO48" s="67"/>
      <c r="AP48" s="67"/>
      <c r="AQ48" s="68"/>
      <c r="AR48" s="69"/>
      <c r="AS48" s="67"/>
      <c r="AT48" s="67"/>
      <c r="AU48" s="67"/>
      <c r="AV48" s="67"/>
    </row>
    <row r="49" spans="1:49" x14ac:dyDescent="0.15">
      <c r="A49" s="95" t="s">
        <v>72</v>
      </c>
      <c r="C49" s="45"/>
      <c r="D49" s="46"/>
      <c r="F49" s="45"/>
      <c r="G49" s="46"/>
      <c r="I49" s="45"/>
      <c r="J49" s="46"/>
      <c r="R49" s="45"/>
      <c r="S49" s="46"/>
      <c r="AD49" s="45"/>
      <c r="AE49" s="46"/>
      <c r="AM49" s="45"/>
      <c r="AN49" s="46"/>
      <c r="AQ49" s="45"/>
      <c r="AR49" s="46"/>
    </row>
    <row r="50" spans="1:49" x14ac:dyDescent="0.15">
      <c r="C50" s="45"/>
      <c r="D50" s="46"/>
      <c r="F50" s="45"/>
      <c r="G50" s="46"/>
      <c r="I50" s="45"/>
      <c r="J50" s="46"/>
      <c r="R50" s="45"/>
      <c r="S50" s="46"/>
      <c r="AD50" s="45"/>
      <c r="AE50" s="46"/>
      <c r="AM50" s="45"/>
      <c r="AN50" s="46"/>
      <c r="AQ50" s="45"/>
      <c r="AR50" s="46"/>
    </row>
    <row r="51" spans="1:49" x14ac:dyDescent="0.15">
      <c r="A51" s="96" t="s">
        <v>73</v>
      </c>
      <c r="C51" s="45"/>
      <c r="D51" s="46"/>
      <c r="F51" s="45"/>
      <c r="G51" s="46"/>
      <c r="I51" s="45"/>
      <c r="J51" s="46"/>
      <c r="R51" s="45"/>
      <c r="S51" s="46"/>
      <c r="AD51" s="45"/>
      <c r="AE51" s="46"/>
      <c r="AM51" s="45"/>
      <c r="AN51" s="46"/>
      <c r="AQ51" s="45"/>
      <c r="AR51" s="46"/>
    </row>
    <row r="52" spans="1:49" x14ac:dyDescent="0.15">
      <c r="A52" s="97"/>
      <c r="C52" s="50"/>
      <c r="D52" s="51"/>
      <c r="F52" s="50"/>
      <c r="G52" s="51"/>
      <c r="H52" s="88"/>
      <c r="I52" s="50"/>
      <c r="J52" s="51"/>
      <c r="K52" s="88"/>
      <c r="L52" s="88"/>
      <c r="M52" s="88"/>
      <c r="N52" s="88"/>
      <c r="O52" s="88"/>
      <c r="P52" s="88"/>
      <c r="Q52" s="88"/>
      <c r="R52" s="50"/>
      <c r="S52" s="51"/>
      <c r="T52" s="88"/>
      <c r="U52" s="88"/>
      <c r="V52" s="88"/>
      <c r="W52" s="88"/>
      <c r="X52" s="88"/>
      <c r="Y52" s="88"/>
      <c r="Z52" s="88"/>
      <c r="AA52" s="88"/>
      <c r="AB52" s="88"/>
      <c r="AC52" s="88"/>
      <c r="AD52" s="50"/>
      <c r="AE52" s="51"/>
      <c r="AF52" s="88"/>
      <c r="AG52" s="88"/>
      <c r="AH52" s="88"/>
      <c r="AI52" s="88"/>
      <c r="AJ52" s="88"/>
      <c r="AK52" s="88"/>
      <c r="AL52" s="88"/>
      <c r="AM52" s="50"/>
      <c r="AN52" s="51"/>
      <c r="AO52" s="88"/>
      <c r="AP52" s="88"/>
      <c r="AQ52" s="50"/>
      <c r="AR52" s="51"/>
      <c r="AS52" s="88"/>
      <c r="AT52" s="88"/>
      <c r="AU52" s="88"/>
      <c r="AV52" s="88"/>
      <c r="AW52" s="88"/>
    </row>
    <row r="53" spans="1:49" x14ac:dyDescent="0.15">
      <c r="A53" s="98" t="s">
        <v>74</v>
      </c>
      <c r="C53" s="50"/>
      <c r="D53" s="51"/>
      <c r="F53" s="50"/>
      <c r="G53" s="51"/>
      <c r="H53" s="88"/>
      <c r="I53" s="50"/>
      <c r="J53" s="51"/>
      <c r="K53" s="88"/>
      <c r="L53" s="88"/>
      <c r="M53" s="88"/>
      <c r="N53" s="88"/>
      <c r="O53" s="88"/>
      <c r="P53" s="88"/>
      <c r="Q53" s="88"/>
      <c r="R53" s="50"/>
      <c r="S53" s="51"/>
      <c r="T53" s="88"/>
      <c r="U53" s="88"/>
      <c r="V53" s="88"/>
      <c r="W53" s="88"/>
      <c r="X53" s="88"/>
      <c r="Y53" s="88"/>
      <c r="Z53" s="88"/>
      <c r="AA53" s="88"/>
      <c r="AB53" s="88"/>
      <c r="AC53" s="88"/>
      <c r="AD53" s="50"/>
      <c r="AE53" s="51"/>
      <c r="AF53" s="88"/>
      <c r="AG53" s="88"/>
      <c r="AH53" s="88"/>
      <c r="AI53" s="88"/>
      <c r="AJ53" s="88"/>
      <c r="AK53" s="88"/>
      <c r="AL53" s="88"/>
      <c r="AM53" s="50"/>
      <c r="AN53" s="51"/>
      <c r="AO53" s="88"/>
      <c r="AP53" s="88"/>
      <c r="AQ53" s="50"/>
      <c r="AR53" s="51"/>
      <c r="AS53" s="88"/>
      <c r="AT53" s="88"/>
      <c r="AU53" s="88"/>
      <c r="AV53" s="88"/>
      <c r="AW53" s="88"/>
    </row>
    <row r="54" spans="1:49" x14ac:dyDescent="0.15">
      <c r="A54" s="48" t="s">
        <v>75</v>
      </c>
      <c r="C54" s="50">
        <v>26084532.801000003</v>
      </c>
      <c r="D54" s="51">
        <v>26084532.801000003</v>
      </c>
      <c r="F54" s="50">
        <v>18494416</v>
      </c>
      <c r="G54" s="51">
        <v>18494416</v>
      </c>
      <c r="H54" s="88">
        <v>478765</v>
      </c>
      <c r="I54" s="50">
        <v>69827</v>
      </c>
      <c r="J54" s="51">
        <v>2702186</v>
      </c>
      <c r="K54" s="88">
        <v>7143400</v>
      </c>
      <c r="L54" s="88">
        <v>6207803</v>
      </c>
      <c r="M54" s="88">
        <v>1892435</v>
      </c>
      <c r="N54" s="88">
        <v>0</v>
      </c>
      <c r="O54" s="88">
        <v>5350042.7639999995</v>
      </c>
      <c r="P54" s="88">
        <v>5350042.7639999995</v>
      </c>
      <c r="Q54" s="88">
        <v>823299.06799999997</v>
      </c>
      <c r="R54" s="50">
        <v>66245.576000000001</v>
      </c>
      <c r="S54" s="51">
        <v>0</v>
      </c>
      <c r="T54" s="88">
        <v>0</v>
      </c>
      <c r="U54" s="88">
        <v>70551.032999999996</v>
      </c>
      <c r="V54" s="88">
        <v>524.35599999999999</v>
      </c>
      <c r="W54" s="88">
        <v>404665.05099999998</v>
      </c>
      <c r="X54" s="88">
        <v>796875.68400000001</v>
      </c>
      <c r="Y54" s="88">
        <v>1724927.08</v>
      </c>
      <c r="Z54" s="88">
        <v>1462954.916</v>
      </c>
      <c r="AA54" s="88">
        <v>609602.54399999999</v>
      </c>
      <c r="AB54" s="88">
        <v>609602.54399999999</v>
      </c>
      <c r="AC54" s="88">
        <v>0</v>
      </c>
      <c r="AD54" s="50">
        <v>0</v>
      </c>
      <c r="AE54" s="51">
        <v>254668.079</v>
      </c>
      <c r="AF54" s="88">
        <v>47948.256999999998</v>
      </c>
      <c r="AG54" s="88">
        <v>10479.668</v>
      </c>
      <c r="AH54" s="88">
        <v>286364.77600000001</v>
      </c>
      <c r="AI54" s="88">
        <v>10141.763999999999</v>
      </c>
      <c r="AJ54" s="88">
        <v>1542395.9620000001</v>
      </c>
      <c r="AK54" s="88">
        <v>1542395.9620000001</v>
      </c>
      <c r="AL54" s="88">
        <v>1542395.9620000001</v>
      </c>
      <c r="AM54" s="50">
        <v>0</v>
      </c>
      <c r="AN54" s="51">
        <v>88075.531000000003</v>
      </c>
      <c r="AO54" s="88">
        <v>88075.531000000003</v>
      </c>
      <c r="AP54" s="88">
        <v>0</v>
      </c>
      <c r="AQ54" s="50">
        <v>23551.719000000001</v>
      </c>
      <c r="AR54" s="51">
        <v>43386.951000000001</v>
      </c>
      <c r="AS54" s="88">
        <v>21136.861000000001</v>
      </c>
      <c r="AT54" s="88">
        <v>23551.719000000001</v>
      </c>
      <c r="AU54" s="88">
        <v>43386.951000000001</v>
      </c>
      <c r="AV54" s="88">
        <v>21136.861000000001</v>
      </c>
      <c r="AW54" s="88"/>
    </row>
    <row r="55" spans="1:49" x14ac:dyDescent="0.15">
      <c r="A55" s="48" t="s">
        <v>76</v>
      </c>
      <c r="C55" s="50">
        <v>33702720.847000003</v>
      </c>
      <c r="D55" s="51">
        <v>33702720.847000003</v>
      </c>
      <c r="F55" s="50">
        <v>24756308</v>
      </c>
      <c r="G55" s="51">
        <v>24756308</v>
      </c>
      <c r="H55" s="88">
        <v>105441</v>
      </c>
      <c r="I55" s="50">
        <v>967001</v>
      </c>
      <c r="J55" s="51">
        <v>696613</v>
      </c>
      <c r="K55" s="88">
        <v>4581541</v>
      </c>
      <c r="L55" s="88">
        <v>10209625</v>
      </c>
      <c r="M55" s="88">
        <v>8196087</v>
      </c>
      <c r="N55" s="88">
        <v>0</v>
      </c>
      <c r="O55" s="88">
        <v>7405749.6719999984</v>
      </c>
      <c r="P55" s="88">
        <v>7405749.6719999984</v>
      </c>
      <c r="Q55" s="88">
        <v>202397.579</v>
      </c>
      <c r="R55" s="50">
        <v>187100.77100000001</v>
      </c>
      <c r="S55" s="51">
        <v>0</v>
      </c>
      <c r="T55" s="88">
        <v>0</v>
      </c>
      <c r="U55" s="88">
        <v>324480.80200000003</v>
      </c>
      <c r="V55" s="88">
        <v>0</v>
      </c>
      <c r="W55" s="88">
        <v>1786039.585</v>
      </c>
      <c r="X55" s="88">
        <v>769179.33400000003</v>
      </c>
      <c r="Y55" s="88">
        <v>3017651.8539999998</v>
      </c>
      <c r="Z55" s="88">
        <v>1118899.747</v>
      </c>
      <c r="AA55" s="88">
        <v>984757.59299999999</v>
      </c>
      <c r="AB55" s="88">
        <v>984757.59299999999</v>
      </c>
      <c r="AC55" s="88">
        <v>0</v>
      </c>
      <c r="AD55" s="50">
        <v>0</v>
      </c>
      <c r="AE55" s="51">
        <v>355486.09100000001</v>
      </c>
      <c r="AF55" s="88">
        <v>33683.417000000001</v>
      </c>
      <c r="AG55" s="88">
        <v>4589.7430000000004</v>
      </c>
      <c r="AH55" s="88">
        <v>575821.36</v>
      </c>
      <c r="AI55" s="88">
        <v>15176.982</v>
      </c>
      <c r="AJ55" s="88">
        <v>555905.58200000005</v>
      </c>
      <c r="AK55" s="88">
        <v>555905.58200000005</v>
      </c>
      <c r="AL55" s="88">
        <v>555905.58200000005</v>
      </c>
      <c r="AM55" s="50">
        <v>0</v>
      </c>
      <c r="AN55" s="51">
        <v>0</v>
      </c>
      <c r="AO55" s="88">
        <v>0</v>
      </c>
      <c r="AP55" s="88">
        <v>0</v>
      </c>
      <c r="AQ55" s="50">
        <v>0</v>
      </c>
      <c r="AR55" s="51">
        <v>0</v>
      </c>
      <c r="AS55" s="88">
        <v>0</v>
      </c>
      <c r="AT55" s="88">
        <v>0</v>
      </c>
      <c r="AU55" s="88">
        <v>0</v>
      </c>
      <c r="AV55" s="88">
        <v>0</v>
      </c>
      <c r="AW55" s="88"/>
    </row>
    <row r="56" spans="1:49" x14ac:dyDescent="0.15">
      <c r="A56" s="48" t="s">
        <v>77</v>
      </c>
      <c r="C56" s="50">
        <v>0</v>
      </c>
      <c r="D56" s="56">
        <v>0</v>
      </c>
      <c r="F56" s="50">
        <v>0</v>
      </c>
      <c r="G56" s="56">
        <v>0</v>
      </c>
      <c r="H56" s="88">
        <v>0</v>
      </c>
      <c r="I56" s="50">
        <v>0</v>
      </c>
      <c r="J56" s="56">
        <v>0</v>
      </c>
      <c r="K56" s="88">
        <v>0</v>
      </c>
      <c r="L56" s="88">
        <v>0</v>
      </c>
      <c r="M56" s="88">
        <v>0</v>
      </c>
      <c r="N56" s="88">
        <v>0</v>
      </c>
      <c r="O56" s="88">
        <v>0</v>
      </c>
      <c r="P56" s="88">
        <v>0</v>
      </c>
      <c r="Q56" s="88">
        <v>0</v>
      </c>
      <c r="R56" s="50">
        <v>0</v>
      </c>
      <c r="S56" s="56">
        <v>0</v>
      </c>
      <c r="T56" s="88">
        <v>0</v>
      </c>
      <c r="U56" s="88">
        <v>0</v>
      </c>
      <c r="V56" s="88">
        <v>0</v>
      </c>
      <c r="W56" s="88">
        <v>0</v>
      </c>
      <c r="X56" s="88">
        <v>0</v>
      </c>
      <c r="Y56" s="88">
        <v>0</v>
      </c>
      <c r="Z56" s="88">
        <v>0</v>
      </c>
      <c r="AA56" s="88">
        <v>0</v>
      </c>
      <c r="AB56" s="88">
        <v>0</v>
      </c>
      <c r="AC56" s="88">
        <v>0</v>
      </c>
      <c r="AD56" s="50">
        <v>0</v>
      </c>
      <c r="AE56" s="56">
        <v>0</v>
      </c>
      <c r="AF56" s="88">
        <v>0</v>
      </c>
      <c r="AG56" s="88">
        <v>0</v>
      </c>
      <c r="AH56" s="88">
        <v>0</v>
      </c>
      <c r="AI56" s="88">
        <v>0</v>
      </c>
      <c r="AJ56" s="88">
        <v>0</v>
      </c>
      <c r="AK56" s="88">
        <v>0</v>
      </c>
      <c r="AL56" s="88">
        <v>0</v>
      </c>
      <c r="AM56" s="50">
        <v>0</v>
      </c>
      <c r="AN56" s="56">
        <v>0</v>
      </c>
      <c r="AO56" s="88">
        <v>0</v>
      </c>
      <c r="AP56" s="88">
        <v>0</v>
      </c>
      <c r="AQ56" s="50">
        <v>0</v>
      </c>
      <c r="AR56" s="56">
        <v>0</v>
      </c>
      <c r="AS56" s="88">
        <v>0</v>
      </c>
      <c r="AT56" s="88">
        <v>0</v>
      </c>
      <c r="AU56" s="88">
        <v>0</v>
      </c>
      <c r="AV56" s="88">
        <v>0</v>
      </c>
      <c r="AW56" s="58"/>
    </row>
    <row r="57" spans="1:49" x14ac:dyDescent="0.15">
      <c r="A57" s="48" t="s">
        <v>78</v>
      </c>
      <c r="C57" s="50">
        <v>116535310.493</v>
      </c>
      <c r="D57" s="51">
        <v>116535310.493</v>
      </c>
      <c r="F57" s="50">
        <v>35705097</v>
      </c>
      <c r="G57" s="51">
        <v>35705097</v>
      </c>
      <c r="H57" s="88">
        <v>0</v>
      </c>
      <c r="I57" s="50">
        <v>0</v>
      </c>
      <c r="J57" s="51">
        <v>0</v>
      </c>
      <c r="K57" s="88">
        <v>0</v>
      </c>
      <c r="L57" s="88">
        <v>0</v>
      </c>
      <c r="M57" s="88">
        <v>0</v>
      </c>
      <c r="N57" s="88">
        <v>35705097</v>
      </c>
      <c r="O57" s="88">
        <v>28509738.658</v>
      </c>
      <c r="P57" s="88">
        <v>28509738.658</v>
      </c>
      <c r="Q57" s="88">
        <v>0</v>
      </c>
      <c r="R57" s="50">
        <v>0</v>
      </c>
      <c r="S57" s="51">
        <v>1025541.801</v>
      </c>
      <c r="T57" s="88">
        <v>27484196.857000001</v>
      </c>
      <c r="U57" s="88">
        <v>0</v>
      </c>
      <c r="V57" s="88">
        <v>0</v>
      </c>
      <c r="W57" s="88">
        <v>0</v>
      </c>
      <c r="X57" s="88">
        <v>0</v>
      </c>
      <c r="Y57" s="88">
        <v>0</v>
      </c>
      <c r="Z57" s="88">
        <v>0</v>
      </c>
      <c r="AA57" s="88">
        <v>1406067.0660000001</v>
      </c>
      <c r="AB57" s="88">
        <v>1406067.0660000001</v>
      </c>
      <c r="AC57" s="88">
        <v>790935.59</v>
      </c>
      <c r="AD57" s="50">
        <v>615131.47600000002</v>
      </c>
      <c r="AE57" s="51">
        <v>0</v>
      </c>
      <c r="AF57" s="88">
        <v>0</v>
      </c>
      <c r="AG57" s="88">
        <v>0</v>
      </c>
      <c r="AH57" s="88">
        <v>0</v>
      </c>
      <c r="AI57" s="88">
        <v>0</v>
      </c>
      <c r="AJ57" s="88">
        <v>50914407.769000001</v>
      </c>
      <c r="AK57" s="88">
        <v>50914407.769000001</v>
      </c>
      <c r="AL57" s="88">
        <v>0</v>
      </c>
      <c r="AM57" s="50">
        <v>50914407.769000001</v>
      </c>
      <c r="AN57" s="51">
        <v>0</v>
      </c>
      <c r="AO57" s="88">
        <v>0</v>
      </c>
      <c r="AP57" s="88">
        <v>0</v>
      </c>
      <c r="AQ57" s="50">
        <v>0</v>
      </c>
      <c r="AR57" s="51">
        <v>0</v>
      </c>
      <c r="AS57" s="88">
        <v>0</v>
      </c>
      <c r="AT57" s="88">
        <v>0</v>
      </c>
      <c r="AU57" s="88">
        <v>0</v>
      </c>
      <c r="AV57" s="88">
        <v>0</v>
      </c>
      <c r="AW57" s="88"/>
    </row>
    <row r="58" spans="1:49" x14ac:dyDescent="0.15">
      <c r="A58" s="48" t="s">
        <v>79</v>
      </c>
      <c r="C58" s="50">
        <v>0</v>
      </c>
      <c r="D58" s="51">
        <v>0</v>
      </c>
      <c r="F58" s="50">
        <v>0</v>
      </c>
      <c r="G58" s="51">
        <v>0</v>
      </c>
      <c r="H58" s="88">
        <v>0</v>
      </c>
      <c r="I58" s="50">
        <v>0</v>
      </c>
      <c r="J58" s="51">
        <v>0</v>
      </c>
      <c r="K58" s="88">
        <v>0</v>
      </c>
      <c r="L58" s="88">
        <v>0</v>
      </c>
      <c r="M58" s="88">
        <v>0</v>
      </c>
      <c r="N58" s="88">
        <v>0</v>
      </c>
      <c r="O58" s="88">
        <v>0</v>
      </c>
      <c r="P58" s="88">
        <v>0</v>
      </c>
      <c r="Q58" s="88">
        <v>0</v>
      </c>
      <c r="R58" s="50">
        <v>0</v>
      </c>
      <c r="S58" s="51">
        <v>0</v>
      </c>
      <c r="T58" s="88">
        <v>0</v>
      </c>
      <c r="U58" s="88">
        <v>0</v>
      </c>
      <c r="V58" s="88">
        <v>0</v>
      </c>
      <c r="W58" s="88">
        <v>0</v>
      </c>
      <c r="X58" s="88">
        <v>0</v>
      </c>
      <c r="Y58" s="88">
        <v>0</v>
      </c>
      <c r="Z58" s="88">
        <v>0</v>
      </c>
      <c r="AA58" s="88">
        <v>0</v>
      </c>
      <c r="AB58" s="88">
        <v>0</v>
      </c>
      <c r="AC58" s="88">
        <v>0</v>
      </c>
      <c r="AD58" s="50">
        <v>0</v>
      </c>
      <c r="AE58" s="51">
        <v>0</v>
      </c>
      <c r="AF58" s="88">
        <v>0</v>
      </c>
      <c r="AG58" s="88">
        <v>0</v>
      </c>
      <c r="AH58" s="88">
        <v>0</v>
      </c>
      <c r="AI58" s="88">
        <v>0</v>
      </c>
      <c r="AJ58" s="88">
        <v>0</v>
      </c>
      <c r="AK58" s="88">
        <v>0</v>
      </c>
      <c r="AL58" s="88">
        <v>0</v>
      </c>
      <c r="AM58" s="50">
        <v>0</v>
      </c>
      <c r="AN58" s="51">
        <v>0</v>
      </c>
      <c r="AO58" s="88">
        <v>0</v>
      </c>
      <c r="AP58" s="88">
        <v>0</v>
      </c>
      <c r="AQ58" s="50">
        <v>0</v>
      </c>
      <c r="AR58" s="51">
        <v>0</v>
      </c>
      <c r="AS58" s="88">
        <v>0</v>
      </c>
      <c r="AT58" s="88">
        <v>0</v>
      </c>
      <c r="AU58" s="88">
        <v>0</v>
      </c>
      <c r="AV58" s="88">
        <v>0</v>
      </c>
      <c r="AW58" s="88"/>
    </row>
    <row r="59" spans="1:49" x14ac:dyDescent="0.15">
      <c r="A59" s="48" t="s">
        <v>80</v>
      </c>
      <c r="C59" s="50">
        <v>0</v>
      </c>
      <c r="D59" s="51">
        <v>0</v>
      </c>
      <c r="F59" s="50">
        <v>0</v>
      </c>
      <c r="G59" s="51">
        <v>0</v>
      </c>
      <c r="H59" s="88">
        <v>0</v>
      </c>
      <c r="I59" s="50">
        <v>0</v>
      </c>
      <c r="J59" s="51">
        <v>0</v>
      </c>
      <c r="K59" s="88">
        <v>0</v>
      </c>
      <c r="L59" s="88">
        <v>0</v>
      </c>
      <c r="M59" s="88">
        <v>0</v>
      </c>
      <c r="N59" s="88">
        <v>0</v>
      </c>
      <c r="O59" s="88">
        <v>0</v>
      </c>
      <c r="P59" s="88">
        <v>0</v>
      </c>
      <c r="Q59" s="88">
        <v>0</v>
      </c>
      <c r="R59" s="50">
        <v>0</v>
      </c>
      <c r="S59" s="51">
        <v>0</v>
      </c>
      <c r="T59" s="88">
        <v>0</v>
      </c>
      <c r="U59" s="88">
        <v>0</v>
      </c>
      <c r="V59" s="88">
        <v>0</v>
      </c>
      <c r="W59" s="88">
        <v>0</v>
      </c>
      <c r="X59" s="88">
        <v>0</v>
      </c>
      <c r="Y59" s="88">
        <v>0</v>
      </c>
      <c r="Z59" s="88">
        <v>0</v>
      </c>
      <c r="AA59" s="88">
        <v>0</v>
      </c>
      <c r="AB59" s="88">
        <v>0</v>
      </c>
      <c r="AC59" s="88">
        <v>0</v>
      </c>
      <c r="AD59" s="50">
        <v>0</v>
      </c>
      <c r="AE59" s="51">
        <v>0</v>
      </c>
      <c r="AF59" s="88">
        <v>0</v>
      </c>
      <c r="AG59" s="88">
        <v>0</v>
      </c>
      <c r="AH59" s="88">
        <v>0</v>
      </c>
      <c r="AI59" s="88">
        <v>0</v>
      </c>
      <c r="AJ59" s="88">
        <v>0</v>
      </c>
      <c r="AK59" s="88">
        <v>0</v>
      </c>
      <c r="AL59" s="88">
        <v>0</v>
      </c>
      <c r="AM59" s="50">
        <v>0</v>
      </c>
      <c r="AN59" s="51">
        <v>0</v>
      </c>
      <c r="AO59" s="88">
        <v>0</v>
      </c>
      <c r="AP59" s="88">
        <v>0</v>
      </c>
      <c r="AQ59" s="50">
        <v>0</v>
      </c>
      <c r="AR59" s="51">
        <v>0</v>
      </c>
      <c r="AS59" s="88">
        <v>0</v>
      </c>
      <c r="AT59" s="88">
        <v>0</v>
      </c>
      <c r="AU59" s="88">
        <v>0</v>
      </c>
      <c r="AV59" s="88">
        <v>0</v>
      </c>
      <c r="AW59" s="88"/>
    </row>
    <row r="60" spans="1:49" s="54" customFormat="1" x14ac:dyDescent="0.15">
      <c r="A60" s="89" t="s">
        <v>74</v>
      </c>
      <c r="C60" s="50">
        <v>176322564.14100003</v>
      </c>
      <c r="D60" s="56">
        <v>176322564.14100003</v>
      </c>
      <c r="F60" s="50">
        <v>78955821</v>
      </c>
      <c r="G60" s="56">
        <v>78955821</v>
      </c>
      <c r="H60" s="58">
        <v>584206</v>
      </c>
      <c r="I60" s="50">
        <v>1036828</v>
      </c>
      <c r="J60" s="56">
        <v>3398799</v>
      </c>
      <c r="K60" s="58">
        <v>11724941</v>
      </c>
      <c r="L60" s="58">
        <v>16417428</v>
      </c>
      <c r="M60" s="58">
        <v>10088522</v>
      </c>
      <c r="N60" s="58">
        <v>35705097</v>
      </c>
      <c r="O60" s="58">
        <v>41265531.094000004</v>
      </c>
      <c r="P60" s="58">
        <v>41265531.094000004</v>
      </c>
      <c r="Q60" s="58">
        <v>1025696.647</v>
      </c>
      <c r="R60" s="50">
        <v>253346.34700000001</v>
      </c>
      <c r="S60" s="56">
        <v>1025541.801</v>
      </c>
      <c r="T60" s="58">
        <v>27484196.857000001</v>
      </c>
      <c r="U60" s="58">
        <v>395031.83500000002</v>
      </c>
      <c r="V60" s="58">
        <v>524.35599999999999</v>
      </c>
      <c r="W60" s="58">
        <v>2190704.6359999999</v>
      </c>
      <c r="X60" s="58">
        <v>1566055.0180000002</v>
      </c>
      <c r="Y60" s="58">
        <v>4742578.9340000004</v>
      </c>
      <c r="Z60" s="58">
        <v>2581854.6629999997</v>
      </c>
      <c r="AA60" s="58">
        <v>3000427.2029999997</v>
      </c>
      <c r="AB60" s="58">
        <v>3000427.2029999997</v>
      </c>
      <c r="AC60" s="58">
        <v>790935.59</v>
      </c>
      <c r="AD60" s="50">
        <v>615131.47600000002</v>
      </c>
      <c r="AE60" s="56">
        <v>610154.17000000004</v>
      </c>
      <c r="AF60" s="58">
        <v>81631.673999999999</v>
      </c>
      <c r="AG60" s="58">
        <v>15069.411</v>
      </c>
      <c r="AH60" s="58">
        <v>862186.13599999994</v>
      </c>
      <c r="AI60" s="58">
        <v>25318.745999999999</v>
      </c>
      <c r="AJ60" s="58">
        <v>53012709.313000001</v>
      </c>
      <c r="AK60" s="58">
        <v>53012709.313000001</v>
      </c>
      <c r="AL60" s="58">
        <v>2098301.5440000002</v>
      </c>
      <c r="AM60" s="50">
        <v>50914407.769000001</v>
      </c>
      <c r="AN60" s="56">
        <v>88075.531000000003</v>
      </c>
      <c r="AO60" s="58">
        <v>88075.531000000003</v>
      </c>
      <c r="AP60" s="58">
        <v>0</v>
      </c>
      <c r="AQ60" s="50">
        <v>23551.719000000001</v>
      </c>
      <c r="AR60" s="56">
        <v>43386.951000000001</v>
      </c>
      <c r="AS60" s="58">
        <v>21136.861000000001</v>
      </c>
      <c r="AT60" s="58">
        <v>23551.719000000001</v>
      </c>
      <c r="AU60" s="58">
        <v>43386.951000000001</v>
      </c>
      <c r="AV60" s="58">
        <v>21136.861000000001</v>
      </c>
      <c r="AW60" s="58"/>
    </row>
    <row r="61" spans="1:49" x14ac:dyDescent="0.15">
      <c r="A61" s="99"/>
      <c r="C61" s="50"/>
      <c r="D61" s="51"/>
      <c r="F61" s="50"/>
      <c r="G61" s="51"/>
      <c r="H61" s="88"/>
      <c r="I61" s="50"/>
      <c r="J61" s="51"/>
      <c r="K61" s="88"/>
      <c r="L61" s="88"/>
      <c r="M61" s="88"/>
      <c r="N61" s="88"/>
      <c r="O61" s="88"/>
      <c r="P61" s="88"/>
      <c r="Q61" s="88"/>
      <c r="R61" s="50"/>
      <c r="S61" s="51"/>
      <c r="T61" s="88"/>
      <c r="U61" s="88"/>
      <c r="V61" s="88"/>
      <c r="W61" s="88"/>
      <c r="X61" s="88"/>
      <c r="Y61" s="88"/>
      <c r="Z61" s="88"/>
      <c r="AA61" s="88"/>
      <c r="AB61" s="88"/>
      <c r="AC61" s="88"/>
      <c r="AD61" s="50"/>
      <c r="AE61" s="51"/>
      <c r="AF61" s="88"/>
      <c r="AG61" s="88"/>
      <c r="AH61" s="88"/>
      <c r="AI61" s="88"/>
      <c r="AJ61" s="88"/>
      <c r="AK61" s="88"/>
      <c r="AL61" s="88"/>
      <c r="AM61" s="50"/>
      <c r="AN61" s="51"/>
      <c r="AO61" s="88"/>
      <c r="AP61" s="88"/>
      <c r="AQ61" s="50"/>
      <c r="AR61" s="51"/>
      <c r="AS61" s="88"/>
      <c r="AT61" s="88"/>
      <c r="AU61" s="88"/>
      <c r="AV61" s="88"/>
      <c r="AW61" s="88"/>
    </row>
    <row r="62" spans="1:49" x14ac:dyDescent="0.15">
      <c r="A62" s="100" t="s">
        <v>81</v>
      </c>
      <c r="C62" s="50"/>
      <c r="D62" s="51"/>
      <c r="F62" s="50"/>
      <c r="G62" s="51"/>
      <c r="H62" s="88"/>
      <c r="I62" s="50"/>
      <c r="J62" s="51"/>
      <c r="K62" s="88"/>
      <c r="L62" s="88"/>
      <c r="M62" s="88"/>
      <c r="N62" s="88"/>
      <c r="O62" s="88"/>
      <c r="P62" s="88"/>
      <c r="Q62" s="88"/>
      <c r="R62" s="50"/>
      <c r="S62" s="51"/>
      <c r="T62" s="88"/>
      <c r="U62" s="88"/>
      <c r="V62" s="88"/>
      <c r="W62" s="88"/>
      <c r="X62" s="88"/>
      <c r="Y62" s="88"/>
      <c r="Z62" s="88"/>
      <c r="AA62" s="88"/>
      <c r="AB62" s="88"/>
      <c r="AC62" s="88"/>
      <c r="AD62" s="50"/>
      <c r="AE62" s="51"/>
      <c r="AF62" s="88"/>
      <c r="AG62" s="88"/>
      <c r="AH62" s="88"/>
      <c r="AI62" s="88"/>
      <c r="AJ62" s="88"/>
      <c r="AK62" s="88"/>
      <c r="AL62" s="88"/>
      <c r="AM62" s="50"/>
      <c r="AN62" s="51"/>
      <c r="AO62" s="88"/>
      <c r="AP62" s="88"/>
      <c r="AQ62" s="50"/>
      <c r="AR62" s="51"/>
      <c r="AS62" s="88"/>
      <c r="AT62" s="88"/>
      <c r="AU62" s="88"/>
      <c r="AV62" s="88"/>
      <c r="AW62" s="88"/>
    </row>
    <row r="63" spans="1:49" x14ac:dyDescent="0.15">
      <c r="A63" s="44" t="s">
        <v>83</v>
      </c>
      <c r="C63" s="50">
        <v>4484</v>
      </c>
      <c r="D63" s="51">
        <v>4484</v>
      </c>
      <c r="F63" s="50">
        <v>4484</v>
      </c>
      <c r="G63" s="51">
        <v>4484</v>
      </c>
      <c r="H63" s="88">
        <v>98</v>
      </c>
      <c r="I63" s="50">
        <v>29</v>
      </c>
      <c r="J63" s="51">
        <v>509</v>
      </c>
      <c r="K63" s="88">
        <v>1730</v>
      </c>
      <c r="L63" s="88">
        <v>1621</v>
      </c>
      <c r="M63" s="88">
        <v>498</v>
      </c>
      <c r="N63" s="88">
        <v>-1</v>
      </c>
      <c r="O63" s="88">
        <v>0</v>
      </c>
      <c r="P63" s="88">
        <v>0</v>
      </c>
      <c r="Q63" s="88">
        <v>0</v>
      </c>
      <c r="R63" s="50">
        <v>0</v>
      </c>
      <c r="S63" s="51">
        <v>0</v>
      </c>
      <c r="T63" s="88">
        <v>0</v>
      </c>
      <c r="U63" s="88">
        <v>0</v>
      </c>
      <c r="V63" s="88">
        <v>0</v>
      </c>
      <c r="W63" s="88">
        <v>0</v>
      </c>
      <c r="X63" s="88">
        <v>0</v>
      </c>
      <c r="Y63" s="88">
        <v>0</v>
      </c>
      <c r="Z63" s="88">
        <v>0</v>
      </c>
      <c r="AA63" s="88">
        <v>0</v>
      </c>
      <c r="AB63" s="88">
        <v>0</v>
      </c>
      <c r="AC63" s="88">
        <v>0</v>
      </c>
      <c r="AD63" s="50">
        <v>0</v>
      </c>
      <c r="AE63" s="51">
        <v>0</v>
      </c>
      <c r="AF63" s="88">
        <v>0</v>
      </c>
      <c r="AG63" s="88">
        <v>0</v>
      </c>
      <c r="AH63" s="88">
        <v>0</v>
      </c>
      <c r="AI63" s="88">
        <v>0</v>
      </c>
      <c r="AJ63" s="88">
        <v>0</v>
      </c>
      <c r="AK63" s="88">
        <v>0</v>
      </c>
      <c r="AL63" s="88">
        <v>0</v>
      </c>
      <c r="AM63" s="50">
        <v>0</v>
      </c>
      <c r="AN63" s="51">
        <v>0</v>
      </c>
      <c r="AO63" s="88">
        <v>0</v>
      </c>
      <c r="AP63" s="88">
        <v>0</v>
      </c>
      <c r="AQ63" s="50">
        <v>0</v>
      </c>
      <c r="AR63" s="51">
        <v>0</v>
      </c>
      <c r="AS63" s="88">
        <v>0</v>
      </c>
      <c r="AT63" s="88">
        <v>0</v>
      </c>
      <c r="AU63" s="88">
        <v>0</v>
      </c>
      <c r="AV63" s="88">
        <v>0</v>
      </c>
      <c r="AW63" s="88"/>
    </row>
    <row r="64" spans="1:49" x14ac:dyDescent="0.15">
      <c r="A64" s="44" t="s">
        <v>85</v>
      </c>
      <c r="C64" s="50">
        <v>140</v>
      </c>
      <c r="D64" s="51">
        <v>140</v>
      </c>
      <c r="F64" s="50">
        <v>140</v>
      </c>
      <c r="G64" s="51">
        <v>140</v>
      </c>
      <c r="H64" s="88">
        <v>-35</v>
      </c>
      <c r="I64" s="50">
        <v>7</v>
      </c>
      <c r="J64" s="51">
        <v>10</v>
      </c>
      <c r="K64" s="88">
        <v>69</v>
      </c>
      <c r="L64" s="88">
        <v>46</v>
      </c>
      <c r="M64" s="88">
        <v>80</v>
      </c>
      <c r="N64" s="88">
        <v>-37</v>
      </c>
      <c r="O64" s="88">
        <v>0</v>
      </c>
      <c r="P64" s="88">
        <v>0</v>
      </c>
      <c r="Q64" s="88">
        <v>0</v>
      </c>
      <c r="R64" s="50">
        <v>0</v>
      </c>
      <c r="S64" s="51">
        <v>0</v>
      </c>
      <c r="T64" s="88">
        <v>0</v>
      </c>
      <c r="U64" s="88">
        <v>0</v>
      </c>
      <c r="V64" s="88">
        <v>0</v>
      </c>
      <c r="W64" s="88">
        <v>0</v>
      </c>
      <c r="X64" s="88">
        <v>0</v>
      </c>
      <c r="Y64" s="88">
        <v>0</v>
      </c>
      <c r="Z64" s="88">
        <v>0</v>
      </c>
      <c r="AA64" s="88">
        <v>0</v>
      </c>
      <c r="AB64" s="88">
        <v>0</v>
      </c>
      <c r="AC64" s="88">
        <v>0</v>
      </c>
      <c r="AD64" s="50">
        <v>0</v>
      </c>
      <c r="AE64" s="51">
        <v>0</v>
      </c>
      <c r="AF64" s="88">
        <v>0</v>
      </c>
      <c r="AG64" s="88">
        <v>0</v>
      </c>
      <c r="AH64" s="88">
        <v>0</v>
      </c>
      <c r="AI64" s="88">
        <v>0</v>
      </c>
      <c r="AJ64" s="88">
        <v>0</v>
      </c>
      <c r="AK64" s="88">
        <v>0</v>
      </c>
      <c r="AL64" s="88">
        <v>0</v>
      </c>
      <c r="AM64" s="50">
        <v>0</v>
      </c>
      <c r="AN64" s="51">
        <v>0</v>
      </c>
      <c r="AO64" s="88">
        <v>0</v>
      </c>
      <c r="AP64" s="88">
        <v>0</v>
      </c>
      <c r="AQ64" s="50">
        <v>0</v>
      </c>
      <c r="AR64" s="51">
        <v>0</v>
      </c>
      <c r="AS64" s="88">
        <v>0</v>
      </c>
      <c r="AT64" s="88">
        <v>0</v>
      </c>
      <c r="AU64" s="88">
        <v>0</v>
      </c>
      <c r="AV64" s="88">
        <v>0</v>
      </c>
      <c r="AW64" s="88"/>
    </row>
    <row r="65" spans="1:52" s="54" customFormat="1" x14ac:dyDescent="0.15">
      <c r="A65" s="90" t="s">
        <v>81</v>
      </c>
      <c r="C65" s="50">
        <v>0</v>
      </c>
      <c r="D65" s="56"/>
      <c r="F65" s="50">
        <v>4624</v>
      </c>
      <c r="G65" s="51">
        <v>4624</v>
      </c>
      <c r="H65" s="58">
        <v>63</v>
      </c>
      <c r="I65" s="50">
        <v>36</v>
      </c>
      <c r="J65" s="51">
        <v>519</v>
      </c>
      <c r="K65" s="58">
        <v>1799</v>
      </c>
      <c r="L65" s="58">
        <v>1667</v>
      </c>
      <c r="M65" s="58">
        <v>578</v>
      </c>
      <c r="N65" s="58">
        <v>-38</v>
      </c>
      <c r="O65" s="58">
        <v>0</v>
      </c>
      <c r="P65" s="58">
        <v>0</v>
      </c>
      <c r="Q65" s="58">
        <v>0</v>
      </c>
      <c r="R65" s="50">
        <v>0</v>
      </c>
      <c r="S65" s="51">
        <v>0</v>
      </c>
      <c r="T65" s="58">
        <v>0</v>
      </c>
      <c r="U65" s="58">
        <v>0</v>
      </c>
      <c r="V65" s="58">
        <v>0</v>
      </c>
      <c r="W65" s="58">
        <v>0</v>
      </c>
      <c r="X65" s="58">
        <v>0</v>
      </c>
      <c r="Y65" s="58">
        <v>0</v>
      </c>
      <c r="Z65" s="58">
        <v>0</v>
      </c>
      <c r="AA65" s="58">
        <v>0</v>
      </c>
      <c r="AB65" s="58">
        <v>0</v>
      </c>
      <c r="AC65" s="58">
        <v>0</v>
      </c>
      <c r="AD65" s="50">
        <v>0</v>
      </c>
      <c r="AE65" s="51">
        <v>0</v>
      </c>
      <c r="AF65" s="58">
        <v>0</v>
      </c>
      <c r="AG65" s="58">
        <v>0</v>
      </c>
      <c r="AH65" s="58">
        <v>0</v>
      </c>
      <c r="AI65" s="58">
        <v>0</v>
      </c>
      <c r="AJ65" s="58">
        <v>0</v>
      </c>
      <c r="AK65" s="58">
        <v>0</v>
      </c>
      <c r="AL65" s="58">
        <v>0</v>
      </c>
      <c r="AM65" s="50">
        <v>0</v>
      </c>
      <c r="AN65" s="51">
        <v>0</v>
      </c>
      <c r="AO65" s="58">
        <v>0</v>
      </c>
      <c r="AP65" s="58">
        <v>0</v>
      </c>
      <c r="AQ65" s="50">
        <v>0</v>
      </c>
      <c r="AR65" s="51">
        <v>0</v>
      </c>
      <c r="AS65" s="58">
        <v>0</v>
      </c>
      <c r="AT65" s="58">
        <v>0</v>
      </c>
      <c r="AU65" s="58">
        <v>0</v>
      </c>
      <c r="AV65" s="58">
        <v>0</v>
      </c>
      <c r="AW65" s="58"/>
    </row>
    <row r="66" spans="1:52" x14ac:dyDescent="0.15">
      <c r="A66" s="101"/>
      <c r="C66" s="50"/>
      <c r="D66" s="51"/>
      <c r="F66" s="50"/>
      <c r="G66" s="51"/>
      <c r="H66" s="88"/>
      <c r="I66" s="50"/>
      <c r="J66" s="51"/>
      <c r="K66" s="88"/>
      <c r="L66" s="88"/>
      <c r="M66" s="88"/>
      <c r="N66" s="88"/>
      <c r="O66" s="88"/>
      <c r="P66" s="88"/>
      <c r="Q66" s="88"/>
      <c r="R66" s="50"/>
      <c r="S66" s="51"/>
      <c r="T66" s="88"/>
      <c r="U66" s="88"/>
      <c r="V66" s="88"/>
      <c r="W66" s="88"/>
      <c r="X66" s="88"/>
      <c r="Y66" s="88"/>
      <c r="Z66" s="88"/>
      <c r="AA66" s="88"/>
      <c r="AB66" s="88"/>
      <c r="AC66" s="88"/>
      <c r="AD66" s="50"/>
      <c r="AE66" s="51"/>
      <c r="AF66" s="88"/>
      <c r="AG66" s="88"/>
      <c r="AH66" s="88"/>
      <c r="AI66" s="88"/>
      <c r="AJ66" s="88"/>
      <c r="AK66" s="88"/>
      <c r="AL66" s="88"/>
      <c r="AM66" s="50"/>
      <c r="AN66" s="51"/>
      <c r="AO66" s="88"/>
      <c r="AP66" s="88"/>
      <c r="AQ66" s="50"/>
      <c r="AR66" s="51"/>
      <c r="AS66" s="88"/>
      <c r="AT66" s="88"/>
      <c r="AU66" s="88"/>
      <c r="AV66" s="88"/>
      <c r="AW66" s="88"/>
    </row>
    <row r="67" spans="1:52" ht="15" x14ac:dyDescent="0.2">
      <c r="A67" s="62" t="s">
        <v>86</v>
      </c>
      <c r="C67" s="50">
        <v>0</v>
      </c>
      <c r="D67" s="51">
        <v>0</v>
      </c>
      <c r="F67" s="50">
        <v>0</v>
      </c>
      <c r="G67" s="51">
        <v>0</v>
      </c>
      <c r="H67" s="88"/>
      <c r="I67" s="50"/>
      <c r="J67" s="51"/>
      <c r="K67" s="88"/>
      <c r="L67" s="88"/>
      <c r="M67" s="88"/>
      <c r="N67" s="88"/>
      <c r="O67" s="88"/>
      <c r="P67" s="88"/>
      <c r="Q67" s="88"/>
      <c r="R67" s="50"/>
      <c r="S67" s="51"/>
      <c r="T67" s="88"/>
      <c r="U67" s="88"/>
      <c r="V67" s="88"/>
      <c r="W67" s="88"/>
      <c r="X67" s="88"/>
      <c r="Y67" s="88"/>
      <c r="Z67" s="88"/>
      <c r="AA67" s="88"/>
      <c r="AB67" s="88"/>
      <c r="AC67" s="88"/>
      <c r="AD67" s="50"/>
      <c r="AE67" s="51"/>
      <c r="AF67" s="88"/>
      <c r="AG67" s="88"/>
      <c r="AH67" s="88"/>
      <c r="AI67" s="88"/>
      <c r="AJ67" s="88">
        <v>0</v>
      </c>
      <c r="AK67" s="88">
        <v>0</v>
      </c>
      <c r="AL67" s="88"/>
      <c r="AM67" s="50"/>
      <c r="AN67" s="51">
        <v>0</v>
      </c>
      <c r="AO67" s="88">
        <v>0</v>
      </c>
      <c r="AP67" s="88"/>
      <c r="AQ67" s="50"/>
      <c r="AR67" s="51"/>
      <c r="AS67" s="88"/>
      <c r="AT67" s="88"/>
      <c r="AU67" s="88"/>
      <c r="AV67" s="88"/>
      <c r="AW67" s="88"/>
      <c r="AY67" s="102"/>
      <c r="AZ67" s="103"/>
    </row>
    <row r="68" spans="1:52" ht="15" x14ac:dyDescent="0.2">
      <c r="A68" s="44" t="s">
        <v>88</v>
      </c>
      <c r="C68" s="50">
        <v>0</v>
      </c>
      <c r="D68" s="51">
        <v>0</v>
      </c>
      <c r="F68" s="50">
        <v>0</v>
      </c>
      <c r="G68" s="51">
        <v>0</v>
      </c>
      <c r="H68" s="88">
        <v>0</v>
      </c>
      <c r="I68" s="50">
        <v>0</v>
      </c>
      <c r="J68" s="51">
        <v>0</v>
      </c>
      <c r="K68" s="88">
        <v>0</v>
      </c>
      <c r="L68" s="88">
        <v>0</v>
      </c>
      <c r="M68" s="88">
        <v>0</v>
      </c>
      <c r="N68" s="88">
        <v>0</v>
      </c>
      <c r="O68" s="88">
        <v>0</v>
      </c>
      <c r="P68" s="88">
        <v>0</v>
      </c>
      <c r="Q68" s="88">
        <v>0</v>
      </c>
      <c r="R68" s="50">
        <v>0</v>
      </c>
      <c r="S68" s="51">
        <v>0</v>
      </c>
      <c r="T68" s="88">
        <v>0</v>
      </c>
      <c r="U68" s="88">
        <v>0</v>
      </c>
      <c r="V68" s="88">
        <v>0</v>
      </c>
      <c r="W68" s="88">
        <v>0</v>
      </c>
      <c r="X68" s="88">
        <v>0</v>
      </c>
      <c r="Y68" s="88">
        <v>0</v>
      </c>
      <c r="Z68" s="88">
        <v>0</v>
      </c>
      <c r="AA68" s="88">
        <v>0</v>
      </c>
      <c r="AB68" s="88">
        <v>0</v>
      </c>
      <c r="AC68" s="88">
        <v>0</v>
      </c>
      <c r="AD68" s="50">
        <v>0</v>
      </c>
      <c r="AE68" s="51">
        <v>0</v>
      </c>
      <c r="AF68" s="88">
        <v>0</v>
      </c>
      <c r="AG68" s="88">
        <v>0</v>
      </c>
      <c r="AH68" s="88">
        <v>0</v>
      </c>
      <c r="AI68" s="88">
        <v>0</v>
      </c>
      <c r="AJ68" s="88">
        <v>0</v>
      </c>
      <c r="AK68" s="88">
        <v>0</v>
      </c>
      <c r="AL68" s="88">
        <v>0</v>
      </c>
      <c r="AM68" s="50">
        <v>0</v>
      </c>
      <c r="AN68" s="51">
        <v>0</v>
      </c>
      <c r="AO68" s="88">
        <v>0</v>
      </c>
      <c r="AP68" s="88">
        <v>0</v>
      </c>
      <c r="AQ68" s="50">
        <v>0</v>
      </c>
      <c r="AR68" s="51">
        <v>0</v>
      </c>
      <c r="AS68" s="88">
        <v>0</v>
      </c>
      <c r="AT68" s="88">
        <v>0</v>
      </c>
      <c r="AU68" s="88">
        <v>0</v>
      </c>
      <c r="AV68" s="88">
        <v>0</v>
      </c>
      <c r="AW68" s="88"/>
      <c r="AY68" s="102"/>
      <c r="AZ68" s="103"/>
    </row>
    <row r="69" spans="1:52" ht="15" x14ac:dyDescent="0.2">
      <c r="A69" s="44" t="s">
        <v>89</v>
      </c>
      <c r="C69" s="50">
        <v>70.330999999999989</v>
      </c>
      <c r="D69" s="51">
        <v>70.330999999999989</v>
      </c>
      <c r="F69" s="50">
        <v>0</v>
      </c>
      <c r="G69" s="51">
        <v>0</v>
      </c>
      <c r="H69" s="88">
        <v>0</v>
      </c>
      <c r="I69" s="50">
        <v>0</v>
      </c>
      <c r="J69" s="51">
        <v>0</v>
      </c>
      <c r="K69" s="88">
        <v>0</v>
      </c>
      <c r="L69" s="88">
        <v>0</v>
      </c>
      <c r="M69" s="88">
        <v>0</v>
      </c>
      <c r="N69" s="88">
        <v>0</v>
      </c>
      <c r="O69" s="88">
        <v>70.330999999999989</v>
      </c>
      <c r="P69" s="88">
        <v>70.330999999999989</v>
      </c>
      <c r="Q69" s="88">
        <v>9.7460000000000004</v>
      </c>
      <c r="R69" s="50">
        <v>0</v>
      </c>
      <c r="S69" s="51">
        <v>0</v>
      </c>
      <c r="T69" s="88">
        <v>0</v>
      </c>
      <c r="U69" s="88">
        <v>0</v>
      </c>
      <c r="V69" s="88">
        <v>0</v>
      </c>
      <c r="W69" s="88">
        <v>0</v>
      </c>
      <c r="X69" s="88">
        <v>10.199</v>
      </c>
      <c r="Y69" s="88">
        <v>22.111000000000001</v>
      </c>
      <c r="Z69" s="88">
        <v>28.274999999999999</v>
      </c>
      <c r="AA69" s="88">
        <v>0</v>
      </c>
      <c r="AB69" s="88">
        <v>0</v>
      </c>
      <c r="AC69" s="88">
        <v>0</v>
      </c>
      <c r="AD69" s="50">
        <v>0</v>
      </c>
      <c r="AE69" s="51">
        <v>0</v>
      </c>
      <c r="AF69" s="88">
        <v>0</v>
      </c>
      <c r="AG69" s="88">
        <v>0</v>
      </c>
      <c r="AH69" s="88">
        <v>0</v>
      </c>
      <c r="AI69" s="88">
        <v>0</v>
      </c>
      <c r="AJ69" s="88">
        <v>0</v>
      </c>
      <c r="AK69" s="88">
        <v>0</v>
      </c>
      <c r="AL69" s="88">
        <v>0</v>
      </c>
      <c r="AM69" s="50">
        <v>0</v>
      </c>
      <c r="AN69" s="51">
        <v>0</v>
      </c>
      <c r="AO69" s="88">
        <v>0</v>
      </c>
      <c r="AP69" s="88">
        <v>0</v>
      </c>
      <c r="AQ69" s="50">
        <v>0</v>
      </c>
      <c r="AR69" s="51">
        <v>0</v>
      </c>
      <c r="AS69" s="88">
        <v>0</v>
      </c>
      <c r="AT69" s="88">
        <v>0</v>
      </c>
      <c r="AU69" s="88">
        <v>0</v>
      </c>
      <c r="AV69" s="88">
        <v>0</v>
      </c>
      <c r="AW69" s="88"/>
      <c r="AY69" s="102"/>
      <c r="AZ69" s="103"/>
    </row>
    <row r="70" spans="1:52" s="54" customFormat="1" ht="15" x14ac:dyDescent="0.2">
      <c r="A70" s="104" t="s">
        <v>90</v>
      </c>
      <c r="C70" s="50">
        <v>70.330999999999989</v>
      </c>
      <c r="D70" s="56">
        <v>70.330999999999989</v>
      </c>
      <c r="F70" s="50">
        <v>0</v>
      </c>
      <c r="G70" s="56">
        <v>0</v>
      </c>
      <c r="H70" s="58">
        <v>0</v>
      </c>
      <c r="I70" s="50">
        <v>0</v>
      </c>
      <c r="J70" s="56">
        <v>0</v>
      </c>
      <c r="K70" s="58">
        <v>0</v>
      </c>
      <c r="L70" s="58">
        <v>0</v>
      </c>
      <c r="M70" s="58">
        <v>0</v>
      </c>
      <c r="N70" s="58">
        <v>0</v>
      </c>
      <c r="O70" s="58">
        <v>70.330999999999989</v>
      </c>
      <c r="P70" s="58">
        <v>70.330999999999989</v>
      </c>
      <c r="Q70" s="58">
        <v>9.7460000000000004</v>
      </c>
      <c r="R70" s="50">
        <v>0</v>
      </c>
      <c r="S70" s="56">
        <v>0</v>
      </c>
      <c r="T70" s="58">
        <v>0</v>
      </c>
      <c r="U70" s="58">
        <v>0</v>
      </c>
      <c r="V70" s="58">
        <v>0</v>
      </c>
      <c r="W70" s="58">
        <v>0</v>
      </c>
      <c r="X70" s="58">
        <v>10.199</v>
      </c>
      <c r="Y70" s="58">
        <v>22.111000000000001</v>
      </c>
      <c r="Z70" s="58">
        <v>28.274999999999999</v>
      </c>
      <c r="AA70" s="58">
        <v>0</v>
      </c>
      <c r="AB70" s="58">
        <v>0</v>
      </c>
      <c r="AC70" s="58">
        <v>0</v>
      </c>
      <c r="AD70" s="50">
        <v>0</v>
      </c>
      <c r="AE70" s="56">
        <v>0</v>
      </c>
      <c r="AF70" s="58">
        <v>0</v>
      </c>
      <c r="AG70" s="58">
        <v>0</v>
      </c>
      <c r="AH70" s="58">
        <v>0</v>
      </c>
      <c r="AI70" s="58">
        <v>0</v>
      </c>
      <c r="AJ70" s="58">
        <v>0</v>
      </c>
      <c r="AK70" s="58">
        <v>0</v>
      </c>
      <c r="AL70" s="58">
        <v>0</v>
      </c>
      <c r="AM70" s="50">
        <v>0</v>
      </c>
      <c r="AN70" s="56">
        <v>0</v>
      </c>
      <c r="AO70" s="58">
        <v>0</v>
      </c>
      <c r="AP70" s="58">
        <v>0</v>
      </c>
      <c r="AQ70" s="50">
        <v>0</v>
      </c>
      <c r="AR70" s="56">
        <v>0</v>
      </c>
      <c r="AS70" s="58">
        <v>0</v>
      </c>
      <c r="AT70" s="58">
        <v>0</v>
      </c>
      <c r="AU70" s="58">
        <v>0</v>
      </c>
      <c r="AV70" s="58">
        <v>0</v>
      </c>
      <c r="AW70" s="58"/>
      <c r="AY70" s="102"/>
      <c r="AZ70" s="103"/>
    </row>
    <row r="71" spans="1:52" ht="15" x14ac:dyDescent="0.2">
      <c r="A71" s="105"/>
      <c r="C71" s="50"/>
      <c r="D71" s="56"/>
      <c r="F71" s="50"/>
      <c r="G71" s="56"/>
      <c r="H71" s="88"/>
      <c r="I71" s="50"/>
      <c r="J71" s="56"/>
      <c r="K71" s="88"/>
      <c r="L71" s="88"/>
      <c r="M71" s="88"/>
      <c r="N71" s="88"/>
      <c r="O71" s="88"/>
      <c r="P71" s="88"/>
      <c r="Q71" s="88"/>
      <c r="R71" s="50"/>
      <c r="S71" s="56"/>
      <c r="T71" s="88"/>
      <c r="U71" s="88"/>
      <c r="V71" s="88"/>
      <c r="W71" s="88"/>
      <c r="X71" s="88"/>
      <c r="Y71" s="88"/>
      <c r="Z71" s="88"/>
      <c r="AA71" s="88"/>
      <c r="AB71" s="88"/>
      <c r="AC71" s="88"/>
      <c r="AD71" s="50"/>
      <c r="AE71" s="56"/>
      <c r="AF71" s="88"/>
      <c r="AG71" s="88"/>
      <c r="AH71" s="88"/>
      <c r="AI71" s="88"/>
      <c r="AJ71" s="88"/>
      <c r="AK71" s="88"/>
      <c r="AL71" s="88"/>
      <c r="AM71" s="50"/>
      <c r="AN71" s="56"/>
      <c r="AO71" s="88"/>
      <c r="AP71" s="88"/>
      <c r="AQ71" s="50"/>
      <c r="AR71" s="56"/>
      <c r="AS71" s="88"/>
      <c r="AT71" s="88"/>
      <c r="AU71" s="88"/>
      <c r="AV71" s="88"/>
      <c r="AW71" s="88"/>
      <c r="AY71" s="102"/>
      <c r="AZ71" s="103"/>
    </row>
    <row r="72" spans="1:52" ht="15" x14ac:dyDescent="0.2">
      <c r="A72" s="96" t="s">
        <v>91</v>
      </c>
      <c r="C72" s="50">
        <v>4292804.5769999996</v>
      </c>
      <c r="D72" s="56">
        <v>4292804.5769999996</v>
      </c>
      <c r="F72" s="50">
        <v>2325871</v>
      </c>
      <c r="G72" s="56">
        <v>2325871</v>
      </c>
      <c r="H72" s="88">
        <v>90628</v>
      </c>
      <c r="I72" s="50">
        <v>23782</v>
      </c>
      <c r="J72" s="56">
        <v>275571</v>
      </c>
      <c r="K72" s="88">
        <v>776219</v>
      </c>
      <c r="L72" s="88">
        <v>755590</v>
      </c>
      <c r="M72" s="88">
        <v>356959</v>
      </c>
      <c r="N72" s="88">
        <v>47122</v>
      </c>
      <c r="O72" s="88">
        <v>585861.728</v>
      </c>
      <c r="P72" s="88">
        <v>585861.728</v>
      </c>
      <c r="Q72" s="88">
        <v>29340.866000000002</v>
      </c>
      <c r="R72" s="50">
        <v>97364.513000000006</v>
      </c>
      <c r="S72" s="56">
        <v>0</v>
      </c>
      <c r="T72" s="88">
        <v>0</v>
      </c>
      <c r="U72" s="88">
        <v>13200.531000000001</v>
      </c>
      <c r="V72" s="88">
        <v>895.97299999999996</v>
      </c>
      <c r="W72" s="88">
        <v>108104.97</v>
      </c>
      <c r="X72" s="88">
        <v>93234.729000000007</v>
      </c>
      <c r="Y72" s="88">
        <v>144532.88099999999</v>
      </c>
      <c r="Z72" s="88">
        <v>99187.264999999999</v>
      </c>
      <c r="AA72" s="88">
        <v>44145.659</v>
      </c>
      <c r="AB72" s="88">
        <v>44145.659</v>
      </c>
      <c r="AC72" s="88">
        <v>0</v>
      </c>
      <c r="AD72" s="50">
        <v>0</v>
      </c>
      <c r="AE72" s="56">
        <v>16198.464</v>
      </c>
      <c r="AF72" s="88">
        <v>565.11599999999999</v>
      </c>
      <c r="AG72" s="88">
        <v>1814.2850000000001</v>
      </c>
      <c r="AH72" s="88">
        <v>16707.884999999998</v>
      </c>
      <c r="AI72" s="88">
        <v>8859.9089999999997</v>
      </c>
      <c r="AJ72" s="88">
        <v>54614.928</v>
      </c>
      <c r="AK72" s="88">
        <v>54614.928</v>
      </c>
      <c r="AL72" s="88">
        <v>54614.928</v>
      </c>
      <c r="AM72" s="50">
        <v>0</v>
      </c>
      <c r="AN72" s="56">
        <v>1282311.2620000001</v>
      </c>
      <c r="AO72" s="88">
        <v>1282311.2620000001</v>
      </c>
      <c r="AP72" s="88">
        <v>1240026.324</v>
      </c>
      <c r="AQ72" s="50">
        <v>22708.719000000001</v>
      </c>
      <c r="AR72" s="56">
        <v>16144.669</v>
      </c>
      <c r="AS72" s="88">
        <v>3431.55</v>
      </c>
      <c r="AT72" s="88">
        <v>22708.719000000001</v>
      </c>
      <c r="AU72" s="88">
        <v>16144.669</v>
      </c>
      <c r="AV72" s="88">
        <v>3431.55</v>
      </c>
      <c r="AW72" s="88"/>
      <c r="AY72" s="102"/>
      <c r="AZ72" s="103"/>
    </row>
    <row r="73" spans="1:52" ht="15" x14ac:dyDescent="0.2">
      <c r="A73" s="105"/>
      <c r="C73" s="50"/>
      <c r="D73" s="51"/>
      <c r="F73" s="50"/>
      <c r="G73" s="51"/>
      <c r="H73" s="88"/>
      <c r="I73" s="50"/>
      <c r="J73" s="56"/>
      <c r="K73" s="88"/>
      <c r="L73" s="88"/>
      <c r="M73" s="88"/>
      <c r="N73" s="88"/>
      <c r="O73" s="88"/>
      <c r="P73" s="88"/>
      <c r="Q73" s="88"/>
      <c r="R73" s="50"/>
      <c r="S73" s="56"/>
      <c r="T73" s="88"/>
      <c r="U73" s="88"/>
      <c r="V73" s="88"/>
      <c r="W73" s="88"/>
      <c r="X73" s="88"/>
      <c r="Y73" s="88"/>
      <c r="Z73" s="88"/>
      <c r="AA73" s="88"/>
      <c r="AB73" s="88"/>
      <c r="AC73" s="88"/>
      <c r="AD73" s="50"/>
      <c r="AE73" s="56"/>
      <c r="AF73" s="88"/>
      <c r="AG73" s="88"/>
      <c r="AH73" s="88"/>
      <c r="AI73" s="88"/>
      <c r="AJ73" s="88"/>
      <c r="AK73" s="88"/>
      <c r="AL73" s="88"/>
      <c r="AM73" s="50"/>
      <c r="AN73" s="56"/>
      <c r="AO73" s="88"/>
      <c r="AP73" s="88"/>
      <c r="AQ73" s="50"/>
      <c r="AR73" s="56"/>
      <c r="AS73" s="88"/>
      <c r="AT73" s="88"/>
      <c r="AU73" s="88"/>
      <c r="AV73" s="88"/>
      <c r="AW73" s="88"/>
      <c r="AY73" s="102"/>
      <c r="AZ73" s="103"/>
    </row>
    <row r="74" spans="1:52" ht="15" x14ac:dyDescent="0.2">
      <c r="A74" s="106" t="s">
        <v>92</v>
      </c>
      <c r="C74" s="63">
        <v>180620063.04900002</v>
      </c>
      <c r="D74" s="64">
        <v>180620063.04900002</v>
      </c>
      <c r="F74" s="63">
        <v>81286316</v>
      </c>
      <c r="G74" s="64">
        <v>81286316</v>
      </c>
      <c r="H74" s="94">
        <v>674897</v>
      </c>
      <c r="I74" s="63">
        <v>1060646</v>
      </c>
      <c r="J74" s="64">
        <v>3674889</v>
      </c>
      <c r="K74" s="94">
        <v>12502959</v>
      </c>
      <c r="L74" s="94">
        <v>17174685</v>
      </c>
      <c r="M74" s="94">
        <v>10446059</v>
      </c>
      <c r="N74" s="94">
        <v>35752181</v>
      </c>
      <c r="O74" s="94">
        <v>41851463.153000005</v>
      </c>
      <c r="P74" s="94">
        <v>41851463.153000005</v>
      </c>
      <c r="Q74" s="94">
        <v>1055047.2590000001</v>
      </c>
      <c r="R74" s="63">
        <v>350710.86</v>
      </c>
      <c r="S74" s="64">
        <v>1025541.801</v>
      </c>
      <c r="T74" s="94">
        <v>27484196.857000001</v>
      </c>
      <c r="U74" s="94">
        <v>408232.36600000004</v>
      </c>
      <c r="V74" s="94">
        <v>1420.329</v>
      </c>
      <c r="W74" s="94">
        <v>2298809.6060000001</v>
      </c>
      <c r="X74" s="94">
        <v>1659299.9460000002</v>
      </c>
      <c r="Y74" s="94">
        <v>4887133.926</v>
      </c>
      <c r="Z74" s="94">
        <v>2681070.2029999997</v>
      </c>
      <c r="AA74" s="94">
        <v>3044572.8620000002</v>
      </c>
      <c r="AB74" s="94">
        <v>3044572.8620000002</v>
      </c>
      <c r="AC74" s="94">
        <v>790935.59</v>
      </c>
      <c r="AD74" s="63">
        <v>615131.47600000002</v>
      </c>
      <c r="AE74" s="64">
        <v>626352.63400000008</v>
      </c>
      <c r="AF74" s="94">
        <v>82196.789999999994</v>
      </c>
      <c r="AG74" s="94">
        <v>16883.696</v>
      </c>
      <c r="AH74" s="94">
        <v>878894.02099999995</v>
      </c>
      <c r="AI74" s="94">
        <v>34178.654999999999</v>
      </c>
      <c r="AJ74" s="94">
        <v>53067324.241000004</v>
      </c>
      <c r="AK74" s="94">
        <v>53067324.241000004</v>
      </c>
      <c r="AL74" s="94">
        <v>2152916.4720000001</v>
      </c>
      <c r="AM74" s="63">
        <v>50914407.769000001</v>
      </c>
      <c r="AN74" s="64">
        <v>1370386.7930000003</v>
      </c>
      <c r="AO74" s="94">
        <v>1370386.7930000003</v>
      </c>
      <c r="AP74" s="94">
        <v>1240026.324</v>
      </c>
      <c r="AQ74" s="63">
        <v>46260.438000000002</v>
      </c>
      <c r="AR74" s="64">
        <v>59531.62</v>
      </c>
      <c r="AS74" s="94">
        <v>24568.411</v>
      </c>
      <c r="AT74" s="94">
        <v>46260.438000000002</v>
      </c>
      <c r="AU74" s="94">
        <v>59531.62</v>
      </c>
      <c r="AV74" s="94">
        <v>24568.411</v>
      </c>
      <c r="AW74" s="94"/>
      <c r="AY74" s="102"/>
      <c r="AZ74" s="103"/>
    </row>
    <row r="75" spans="1:52" ht="15" x14ac:dyDescent="0.2">
      <c r="A75" s="106"/>
      <c r="C75" s="50"/>
      <c r="D75" s="51"/>
      <c r="F75" s="50"/>
      <c r="G75" s="51"/>
      <c r="H75" s="88"/>
      <c r="I75" s="50"/>
      <c r="J75" s="51"/>
      <c r="K75" s="88"/>
      <c r="L75" s="88"/>
      <c r="M75" s="88"/>
      <c r="N75" s="88"/>
      <c r="O75" s="88"/>
      <c r="P75" s="88"/>
      <c r="Q75" s="88"/>
      <c r="R75" s="50"/>
      <c r="S75" s="51"/>
      <c r="T75" s="88"/>
      <c r="U75" s="88"/>
      <c r="V75" s="88"/>
      <c r="W75" s="88"/>
      <c r="X75" s="88"/>
      <c r="Y75" s="88"/>
      <c r="Z75" s="88"/>
      <c r="AA75" s="88"/>
      <c r="AB75" s="88"/>
      <c r="AC75" s="88"/>
      <c r="AD75" s="50"/>
      <c r="AE75" s="51"/>
      <c r="AF75" s="88"/>
      <c r="AG75" s="88"/>
      <c r="AH75" s="88"/>
      <c r="AI75" s="88"/>
      <c r="AJ75" s="88"/>
      <c r="AK75" s="88"/>
      <c r="AL75" s="88"/>
      <c r="AM75" s="50"/>
      <c r="AN75" s="51"/>
      <c r="AO75" s="88"/>
      <c r="AP75" s="88"/>
      <c r="AQ75" s="50"/>
      <c r="AR75" s="51"/>
      <c r="AS75" s="88"/>
      <c r="AT75" s="88"/>
      <c r="AU75" s="88"/>
      <c r="AV75" s="88"/>
      <c r="AW75" s="88"/>
      <c r="AY75" s="102"/>
      <c r="AZ75" s="103"/>
    </row>
    <row r="76" spans="1:52" ht="15" x14ac:dyDescent="0.2">
      <c r="A76" s="107" t="s">
        <v>93</v>
      </c>
      <c r="C76" s="50"/>
      <c r="D76" s="51"/>
      <c r="F76" s="50"/>
      <c r="G76" s="51"/>
      <c r="H76" s="88"/>
      <c r="I76" s="50"/>
      <c r="J76" s="51"/>
      <c r="K76" s="88"/>
      <c r="L76" s="88"/>
      <c r="M76" s="88"/>
      <c r="N76" s="88"/>
      <c r="O76" s="88"/>
      <c r="P76" s="88"/>
      <c r="Q76" s="88"/>
      <c r="R76" s="50"/>
      <c r="S76" s="51"/>
      <c r="T76" s="88"/>
      <c r="U76" s="88"/>
      <c r="V76" s="88"/>
      <c r="W76" s="88"/>
      <c r="X76" s="88"/>
      <c r="Y76" s="88"/>
      <c r="Z76" s="88"/>
      <c r="AA76" s="88"/>
      <c r="AB76" s="88"/>
      <c r="AC76" s="88"/>
      <c r="AD76" s="50"/>
      <c r="AE76" s="51"/>
      <c r="AF76" s="88"/>
      <c r="AG76" s="88"/>
      <c r="AH76" s="88"/>
      <c r="AI76" s="88"/>
      <c r="AJ76" s="88"/>
      <c r="AK76" s="88"/>
      <c r="AL76" s="88"/>
      <c r="AM76" s="50"/>
      <c r="AN76" s="51"/>
      <c r="AO76" s="88"/>
      <c r="AP76" s="88"/>
      <c r="AQ76" s="50"/>
      <c r="AR76" s="51"/>
      <c r="AS76" s="88"/>
      <c r="AT76" s="88"/>
      <c r="AU76" s="88"/>
      <c r="AV76" s="88"/>
      <c r="AW76" s="88"/>
      <c r="AY76" s="102"/>
      <c r="AZ76" s="103"/>
    </row>
    <row r="77" spans="1:52" ht="15" x14ac:dyDescent="0.2">
      <c r="C77" s="50"/>
      <c r="D77" s="51"/>
      <c r="F77" s="50"/>
      <c r="G77" s="51"/>
      <c r="H77" s="88"/>
      <c r="I77" s="50"/>
      <c r="J77" s="51"/>
      <c r="K77" s="88"/>
      <c r="L77" s="88"/>
      <c r="M77" s="88"/>
      <c r="N77" s="88"/>
      <c r="O77" s="88"/>
      <c r="P77" s="88"/>
      <c r="Q77" s="88"/>
      <c r="R77" s="50"/>
      <c r="S77" s="51"/>
      <c r="T77" s="88"/>
      <c r="U77" s="88"/>
      <c r="V77" s="88"/>
      <c r="W77" s="88"/>
      <c r="X77" s="88"/>
      <c r="Y77" s="88"/>
      <c r="Z77" s="88"/>
      <c r="AA77" s="88"/>
      <c r="AB77" s="88"/>
      <c r="AC77" s="88"/>
      <c r="AD77" s="50"/>
      <c r="AE77" s="51"/>
      <c r="AF77" s="88"/>
      <c r="AG77" s="88"/>
      <c r="AH77" s="88"/>
      <c r="AI77" s="88"/>
      <c r="AJ77" s="88"/>
      <c r="AK77" s="88"/>
      <c r="AL77" s="88"/>
      <c r="AM77" s="50"/>
      <c r="AN77" s="51"/>
      <c r="AO77" s="88"/>
      <c r="AP77" s="88"/>
      <c r="AQ77" s="50"/>
      <c r="AR77" s="51"/>
      <c r="AS77" s="88"/>
      <c r="AT77" s="88"/>
      <c r="AU77" s="88"/>
      <c r="AV77" s="88"/>
      <c r="AW77" s="88"/>
      <c r="AY77" s="102"/>
      <c r="AZ77" s="103"/>
    </row>
    <row r="78" spans="1:52" ht="15" x14ac:dyDescent="0.2">
      <c r="A78" s="62" t="s">
        <v>94</v>
      </c>
      <c r="C78" s="50"/>
      <c r="D78" s="51"/>
      <c r="F78" s="50"/>
      <c r="G78" s="51"/>
      <c r="H78" s="88"/>
      <c r="I78" s="50"/>
      <c r="J78" s="51"/>
      <c r="K78" s="88"/>
      <c r="L78" s="88"/>
      <c r="M78" s="88"/>
      <c r="N78" s="88"/>
      <c r="O78" s="88"/>
      <c r="P78" s="88"/>
      <c r="Q78" s="88"/>
      <c r="R78" s="50"/>
      <c r="S78" s="51"/>
      <c r="T78" s="88"/>
      <c r="U78" s="88"/>
      <c r="V78" s="88"/>
      <c r="W78" s="88"/>
      <c r="X78" s="88"/>
      <c r="Y78" s="88"/>
      <c r="Z78" s="88"/>
      <c r="AA78" s="88"/>
      <c r="AB78" s="88"/>
      <c r="AC78" s="88"/>
      <c r="AD78" s="50"/>
      <c r="AE78" s="51"/>
      <c r="AF78" s="88"/>
      <c r="AG78" s="88"/>
      <c r="AH78" s="88"/>
      <c r="AI78" s="88"/>
      <c r="AJ78" s="88"/>
      <c r="AK78" s="88"/>
      <c r="AL78" s="88"/>
      <c r="AM78" s="50"/>
      <c r="AN78" s="51"/>
      <c r="AO78" s="88"/>
      <c r="AP78" s="88"/>
      <c r="AQ78" s="50"/>
      <c r="AR78" s="51"/>
      <c r="AS78" s="88"/>
      <c r="AT78" s="88"/>
      <c r="AU78" s="88"/>
      <c r="AV78" s="88"/>
      <c r="AW78" s="88"/>
      <c r="AY78" s="102"/>
      <c r="AZ78" s="103"/>
    </row>
    <row r="79" spans="1:52" ht="15" x14ac:dyDescent="0.2">
      <c r="A79" s="44" t="s">
        <v>96</v>
      </c>
      <c r="C79" s="50">
        <v>0</v>
      </c>
      <c r="D79" s="51">
        <v>0</v>
      </c>
      <c r="F79" s="50">
        <v>0</v>
      </c>
      <c r="G79" s="51">
        <v>0</v>
      </c>
      <c r="H79" s="88">
        <v>0</v>
      </c>
      <c r="I79" s="50">
        <v>0</v>
      </c>
      <c r="J79" s="51">
        <v>0</v>
      </c>
      <c r="K79" s="88">
        <v>0</v>
      </c>
      <c r="L79" s="88">
        <v>0</v>
      </c>
      <c r="M79" s="88">
        <v>0</v>
      </c>
      <c r="N79" s="88">
        <v>0</v>
      </c>
      <c r="O79" s="88">
        <v>0</v>
      </c>
      <c r="P79" s="88">
        <v>0</v>
      </c>
      <c r="Q79" s="88">
        <v>0</v>
      </c>
      <c r="R79" s="50">
        <v>0</v>
      </c>
      <c r="S79" s="51">
        <v>0</v>
      </c>
      <c r="T79" s="88">
        <v>0</v>
      </c>
      <c r="U79" s="88">
        <v>0</v>
      </c>
      <c r="V79" s="88">
        <v>0</v>
      </c>
      <c r="W79" s="88">
        <v>0</v>
      </c>
      <c r="X79" s="88">
        <v>0</v>
      </c>
      <c r="Y79" s="88">
        <v>0</v>
      </c>
      <c r="Z79" s="88">
        <v>0</v>
      </c>
      <c r="AA79" s="88">
        <v>0</v>
      </c>
      <c r="AB79" s="88">
        <v>0</v>
      </c>
      <c r="AC79" s="88">
        <v>0</v>
      </c>
      <c r="AD79" s="50">
        <v>0</v>
      </c>
      <c r="AE79" s="51">
        <v>0</v>
      </c>
      <c r="AF79" s="88">
        <v>0</v>
      </c>
      <c r="AG79" s="88">
        <v>0</v>
      </c>
      <c r="AH79" s="88">
        <v>0</v>
      </c>
      <c r="AI79" s="88">
        <v>0</v>
      </c>
      <c r="AJ79" s="88">
        <v>0</v>
      </c>
      <c r="AK79" s="88">
        <v>0</v>
      </c>
      <c r="AL79" s="88">
        <v>0</v>
      </c>
      <c r="AM79" s="50">
        <v>0</v>
      </c>
      <c r="AN79" s="51">
        <v>0</v>
      </c>
      <c r="AO79" s="88">
        <v>0</v>
      </c>
      <c r="AP79" s="88">
        <v>0</v>
      </c>
      <c r="AQ79" s="50">
        <v>0</v>
      </c>
      <c r="AR79" s="51">
        <v>0</v>
      </c>
      <c r="AS79" s="88">
        <v>0</v>
      </c>
      <c r="AT79" s="88">
        <v>0</v>
      </c>
      <c r="AU79" s="88">
        <v>0</v>
      </c>
      <c r="AV79" s="88">
        <v>0</v>
      </c>
      <c r="AW79" s="88"/>
      <c r="AY79" s="102"/>
      <c r="AZ79" s="103"/>
    </row>
    <row r="80" spans="1:52" ht="15" x14ac:dyDescent="0.2">
      <c r="A80" s="44" t="s">
        <v>97</v>
      </c>
      <c r="C80" s="50">
        <v>0</v>
      </c>
      <c r="D80" s="51">
        <v>0</v>
      </c>
      <c r="F80" s="50">
        <v>0</v>
      </c>
      <c r="G80" s="51">
        <v>0</v>
      </c>
      <c r="H80" s="88">
        <v>0</v>
      </c>
      <c r="I80" s="50">
        <v>0</v>
      </c>
      <c r="J80" s="51">
        <v>0</v>
      </c>
      <c r="K80" s="88">
        <v>0</v>
      </c>
      <c r="L80" s="88">
        <v>0</v>
      </c>
      <c r="M80" s="88">
        <v>0</v>
      </c>
      <c r="N80" s="88">
        <v>0</v>
      </c>
      <c r="O80" s="88">
        <v>0</v>
      </c>
      <c r="P80" s="88">
        <v>0</v>
      </c>
      <c r="Q80" s="88">
        <v>0</v>
      </c>
      <c r="R80" s="50">
        <v>0</v>
      </c>
      <c r="S80" s="51">
        <v>0</v>
      </c>
      <c r="T80" s="88">
        <v>0</v>
      </c>
      <c r="U80" s="88">
        <v>0</v>
      </c>
      <c r="V80" s="88">
        <v>0</v>
      </c>
      <c r="W80" s="88">
        <v>0</v>
      </c>
      <c r="X80" s="88">
        <v>0</v>
      </c>
      <c r="Y80" s="88">
        <v>0</v>
      </c>
      <c r="Z80" s="88">
        <v>0</v>
      </c>
      <c r="AA80" s="88">
        <v>0</v>
      </c>
      <c r="AB80" s="88">
        <v>0</v>
      </c>
      <c r="AC80" s="88">
        <v>0</v>
      </c>
      <c r="AD80" s="50">
        <v>0</v>
      </c>
      <c r="AE80" s="51">
        <v>0</v>
      </c>
      <c r="AF80" s="88">
        <v>0</v>
      </c>
      <c r="AG80" s="88">
        <v>0</v>
      </c>
      <c r="AH80" s="88">
        <v>0</v>
      </c>
      <c r="AI80" s="88">
        <v>0</v>
      </c>
      <c r="AJ80" s="88">
        <v>0</v>
      </c>
      <c r="AK80" s="88">
        <v>0</v>
      </c>
      <c r="AL80" s="88">
        <v>0</v>
      </c>
      <c r="AM80" s="50">
        <v>0</v>
      </c>
      <c r="AN80" s="51">
        <v>0</v>
      </c>
      <c r="AO80" s="88">
        <v>0</v>
      </c>
      <c r="AP80" s="88">
        <v>0</v>
      </c>
      <c r="AQ80" s="50">
        <v>0</v>
      </c>
      <c r="AR80" s="51">
        <v>0</v>
      </c>
      <c r="AS80" s="88">
        <v>0</v>
      </c>
      <c r="AT80" s="88">
        <v>0</v>
      </c>
      <c r="AU80" s="88">
        <v>0</v>
      </c>
      <c r="AV80" s="88">
        <v>0</v>
      </c>
      <c r="AW80" s="88"/>
      <c r="AY80" s="102"/>
      <c r="AZ80" s="103"/>
    </row>
    <row r="81" spans="1:52" ht="15" x14ac:dyDescent="0.2">
      <c r="A81" s="44" t="s">
        <v>98</v>
      </c>
      <c r="C81" s="50">
        <v>0</v>
      </c>
      <c r="D81" s="51">
        <v>0</v>
      </c>
      <c r="F81" s="50">
        <v>0</v>
      </c>
      <c r="G81" s="51">
        <v>0</v>
      </c>
      <c r="H81" s="88">
        <v>0</v>
      </c>
      <c r="I81" s="50">
        <v>0</v>
      </c>
      <c r="J81" s="51">
        <v>0</v>
      </c>
      <c r="K81" s="88">
        <v>0</v>
      </c>
      <c r="L81" s="88">
        <v>0</v>
      </c>
      <c r="M81" s="88">
        <v>0</v>
      </c>
      <c r="N81" s="88">
        <v>0</v>
      </c>
      <c r="O81" s="88">
        <v>0</v>
      </c>
      <c r="P81" s="88">
        <v>0</v>
      </c>
      <c r="Q81" s="88">
        <v>0</v>
      </c>
      <c r="R81" s="50">
        <v>0</v>
      </c>
      <c r="S81" s="51">
        <v>0</v>
      </c>
      <c r="T81" s="88">
        <v>0</v>
      </c>
      <c r="U81" s="88">
        <v>0</v>
      </c>
      <c r="V81" s="88">
        <v>0</v>
      </c>
      <c r="W81" s="88">
        <v>0</v>
      </c>
      <c r="X81" s="88">
        <v>0</v>
      </c>
      <c r="Y81" s="88">
        <v>0</v>
      </c>
      <c r="Z81" s="88">
        <v>0</v>
      </c>
      <c r="AA81" s="88">
        <v>0</v>
      </c>
      <c r="AB81" s="88">
        <v>0</v>
      </c>
      <c r="AC81" s="88">
        <v>0</v>
      </c>
      <c r="AD81" s="50">
        <v>0</v>
      </c>
      <c r="AE81" s="51">
        <v>0</v>
      </c>
      <c r="AF81" s="88">
        <v>0</v>
      </c>
      <c r="AG81" s="88">
        <v>0</v>
      </c>
      <c r="AH81" s="88">
        <v>0</v>
      </c>
      <c r="AI81" s="88">
        <v>0</v>
      </c>
      <c r="AJ81" s="88">
        <v>0</v>
      </c>
      <c r="AK81" s="88">
        <v>0</v>
      </c>
      <c r="AL81" s="88">
        <v>0</v>
      </c>
      <c r="AM81" s="50">
        <v>0</v>
      </c>
      <c r="AN81" s="51">
        <v>0</v>
      </c>
      <c r="AO81" s="88">
        <v>0</v>
      </c>
      <c r="AP81" s="88">
        <v>0</v>
      </c>
      <c r="AQ81" s="50">
        <v>0</v>
      </c>
      <c r="AR81" s="51">
        <v>0</v>
      </c>
      <c r="AS81" s="88">
        <v>0</v>
      </c>
      <c r="AT81" s="88">
        <v>0</v>
      </c>
      <c r="AU81" s="88">
        <v>0</v>
      </c>
      <c r="AV81" s="88">
        <v>0</v>
      </c>
      <c r="AW81" s="88"/>
      <c r="AY81" s="102"/>
      <c r="AZ81" s="103"/>
    </row>
    <row r="82" spans="1:52" ht="15" x14ac:dyDescent="0.2">
      <c r="A82" s="44" t="s">
        <v>99</v>
      </c>
      <c r="C82" s="50">
        <v>148354.01199999999</v>
      </c>
      <c r="D82" s="51">
        <v>148354.01199999999</v>
      </c>
      <c r="F82" s="50">
        <v>147729</v>
      </c>
      <c r="G82" s="51">
        <v>147729</v>
      </c>
      <c r="H82" s="88">
        <v>712</v>
      </c>
      <c r="I82" s="50">
        <v>1703</v>
      </c>
      <c r="J82" s="51">
        <v>9423</v>
      </c>
      <c r="K82" s="88">
        <v>27419</v>
      </c>
      <c r="L82" s="88">
        <v>28066</v>
      </c>
      <c r="M82" s="88">
        <v>18380</v>
      </c>
      <c r="N82" s="88">
        <v>62026</v>
      </c>
      <c r="O82" s="88">
        <v>0</v>
      </c>
      <c r="P82" s="88">
        <v>0</v>
      </c>
      <c r="Q82" s="88">
        <v>0</v>
      </c>
      <c r="R82" s="50">
        <v>0</v>
      </c>
      <c r="S82" s="51">
        <v>0</v>
      </c>
      <c r="T82" s="88">
        <v>0</v>
      </c>
      <c r="U82" s="88">
        <v>0</v>
      </c>
      <c r="V82" s="88">
        <v>0</v>
      </c>
      <c r="W82" s="88">
        <v>0</v>
      </c>
      <c r="X82" s="88">
        <v>0</v>
      </c>
      <c r="Y82" s="88">
        <v>0</v>
      </c>
      <c r="Z82" s="88">
        <v>0</v>
      </c>
      <c r="AA82" s="88">
        <v>0</v>
      </c>
      <c r="AB82" s="88">
        <v>0</v>
      </c>
      <c r="AC82" s="88">
        <v>0</v>
      </c>
      <c r="AD82" s="50">
        <v>0</v>
      </c>
      <c r="AE82" s="51">
        <v>0</v>
      </c>
      <c r="AF82" s="88">
        <v>0</v>
      </c>
      <c r="AG82" s="88">
        <v>0</v>
      </c>
      <c r="AH82" s="88">
        <v>0</v>
      </c>
      <c r="AI82" s="88">
        <v>0</v>
      </c>
      <c r="AJ82" s="88">
        <v>0</v>
      </c>
      <c r="AK82" s="88">
        <v>0</v>
      </c>
      <c r="AL82" s="88">
        <v>0</v>
      </c>
      <c r="AM82" s="50">
        <v>0</v>
      </c>
      <c r="AN82" s="51">
        <v>625.01199999999994</v>
      </c>
      <c r="AO82" s="88">
        <v>625.01199999999994</v>
      </c>
      <c r="AP82" s="88">
        <v>0</v>
      </c>
      <c r="AQ82" s="50">
        <v>207.64400000000001</v>
      </c>
      <c r="AR82" s="51">
        <v>296.95699999999999</v>
      </c>
      <c r="AS82" s="88">
        <v>120.411</v>
      </c>
      <c r="AT82" s="88">
        <v>207.64400000000001</v>
      </c>
      <c r="AU82" s="88">
        <v>296.95699999999999</v>
      </c>
      <c r="AV82" s="88">
        <v>120.411</v>
      </c>
      <c r="AW82" s="88"/>
      <c r="AY82" s="102"/>
      <c r="AZ82" s="103"/>
    </row>
    <row r="83" spans="1:52" ht="15" x14ac:dyDescent="0.2">
      <c r="A83" s="44" t="s">
        <v>100</v>
      </c>
      <c r="C83" s="50">
        <v>14792.031000000001</v>
      </c>
      <c r="D83" s="51">
        <v>14792.031000000001</v>
      </c>
      <c r="F83" s="50">
        <v>1039</v>
      </c>
      <c r="G83" s="51">
        <v>1039</v>
      </c>
      <c r="H83" s="88">
        <v>11</v>
      </c>
      <c r="I83" s="50">
        <v>31</v>
      </c>
      <c r="J83" s="51">
        <v>66</v>
      </c>
      <c r="K83" s="88">
        <v>251</v>
      </c>
      <c r="L83" s="88">
        <v>407</v>
      </c>
      <c r="M83" s="88">
        <v>273</v>
      </c>
      <c r="N83" s="88">
        <v>0</v>
      </c>
      <c r="O83" s="88">
        <v>5765.0249999999996</v>
      </c>
      <c r="P83" s="88">
        <v>5765.0249999999996</v>
      </c>
      <c r="Q83" s="88">
        <v>416.82600000000002</v>
      </c>
      <c r="R83" s="50">
        <v>136.04499999999999</v>
      </c>
      <c r="S83" s="51">
        <v>0</v>
      </c>
      <c r="T83" s="88">
        <v>0</v>
      </c>
      <c r="U83" s="88">
        <v>160.60300000000001</v>
      </c>
      <c r="V83" s="88">
        <v>0.56399999999999995</v>
      </c>
      <c r="W83" s="88">
        <v>911.95399999999995</v>
      </c>
      <c r="X83" s="88">
        <v>1155.538</v>
      </c>
      <c r="Y83" s="88">
        <v>1926.7550000000001</v>
      </c>
      <c r="Z83" s="88">
        <v>1056.74</v>
      </c>
      <c r="AA83" s="88">
        <v>6499.0140000000001</v>
      </c>
      <c r="AB83" s="88">
        <v>6499.0140000000001</v>
      </c>
      <c r="AC83" s="88">
        <v>0</v>
      </c>
      <c r="AD83" s="50">
        <v>0</v>
      </c>
      <c r="AE83" s="51">
        <v>0</v>
      </c>
      <c r="AF83" s="88">
        <v>0</v>
      </c>
      <c r="AG83" s="88">
        <v>0</v>
      </c>
      <c r="AH83" s="88">
        <v>6499.0140000000001</v>
      </c>
      <c r="AI83" s="88">
        <v>0</v>
      </c>
      <c r="AJ83" s="88">
        <v>1488.992</v>
      </c>
      <c r="AK83" s="88">
        <v>1488.992</v>
      </c>
      <c r="AL83" s="88">
        <v>1488.992</v>
      </c>
      <c r="AM83" s="50">
        <v>0</v>
      </c>
      <c r="AN83" s="51">
        <v>0</v>
      </c>
      <c r="AO83" s="88">
        <v>0</v>
      </c>
      <c r="AP83" s="88">
        <v>0</v>
      </c>
      <c r="AQ83" s="50">
        <v>0</v>
      </c>
      <c r="AR83" s="51">
        <v>0</v>
      </c>
      <c r="AS83" s="88">
        <v>0</v>
      </c>
      <c r="AT83" s="88">
        <v>0</v>
      </c>
      <c r="AU83" s="88">
        <v>0</v>
      </c>
      <c r="AV83" s="88">
        <v>0</v>
      </c>
      <c r="AW83" s="88"/>
      <c r="AY83" s="102"/>
      <c r="AZ83" s="103"/>
    </row>
    <row r="84" spans="1:52" ht="15" x14ac:dyDescent="0.2">
      <c r="A84" s="108" t="s">
        <v>101</v>
      </c>
      <c r="C84" s="50">
        <v>163146.04300000001</v>
      </c>
      <c r="D84" s="56">
        <v>163146.04300000001</v>
      </c>
      <c r="F84" s="50">
        <v>148768</v>
      </c>
      <c r="G84" s="56">
        <v>148768</v>
      </c>
      <c r="H84" s="88">
        <v>723</v>
      </c>
      <c r="I84" s="50">
        <v>1734</v>
      </c>
      <c r="J84" s="56">
        <v>9489</v>
      </c>
      <c r="K84" s="88">
        <v>27670</v>
      </c>
      <c r="L84" s="88">
        <v>28473</v>
      </c>
      <c r="M84" s="88">
        <v>18653</v>
      </c>
      <c r="N84" s="88">
        <v>62026</v>
      </c>
      <c r="O84" s="88">
        <v>5765.0249999999996</v>
      </c>
      <c r="P84" s="88">
        <v>5765.0249999999996</v>
      </c>
      <c r="Q84" s="88">
        <v>416.82600000000002</v>
      </c>
      <c r="R84" s="50">
        <v>136.04499999999999</v>
      </c>
      <c r="S84" s="56">
        <v>0</v>
      </c>
      <c r="T84" s="88">
        <v>0</v>
      </c>
      <c r="U84" s="88">
        <v>160.60300000000001</v>
      </c>
      <c r="V84" s="88">
        <v>0.56399999999999995</v>
      </c>
      <c r="W84" s="88">
        <v>911.95399999999995</v>
      </c>
      <c r="X84" s="88">
        <v>1155.538</v>
      </c>
      <c r="Y84" s="88">
        <v>1926.7550000000001</v>
      </c>
      <c r="Z84" s="88">
        <v>1056.74</v>
      </c>
      <c r="AA84" s="88">
        <v>6499.0140000000001</v>
      </c>
      <c r="AB84" s="88">
        <v>6499.0140000000001</v>
      </c>
      <c r="AC84" s="88">
        <v>0</v>
      </c>
      <c r="AD84" s="50">
        <v>0</v>
      </c>
      <c r="AE84" s="56">
        <v>0</v>
      </c>
      <c r="AF84" s="88">
        <v>0</v>
      </c>
      <c r="AG84" s="88">
        <v>0</v>
      </c>
      <c r="AH84" s="88">
        <v>6499.0140000000001</v>
      </c>
      <c r="AI84" s="88">
        <v>0</v>
      </c>
      <c r="AJ84" s="88">
        <v>1488.992</v>
      </c>
      <c r="AK84" s="88">
        <v>1488.992</v>
      </c>
      <c r="AL84" s="88">
        <v>1488.992</v>
      </c>
      <c r="AM84" s="50">
        <v>0</v>
      </c>
      <c r="AN84" s="56">
        <v>625.01199999999994</v>
      </c>
      <c r="AO84" s="88">
        <v>625.01199999999994</v>
      </c>
      <c r="AP84" s="88">
        <v>0</v>
      </c>
      <c r="AQ84" s="50">
        <v>207.64400000000001</v>
      </c>
      <c r="AR84" s="56">
        <v>296.95699999999999</v>
      </c>
      <c r="AS84" s="88">
        <v>120.411</v>
      </c>
      <c r="AT84" s="88">
        <v>207.64400000000001</v>
      </c>
      <c r="AU84" s="88">
        <v>296.95699999999999</v>
      </c>
      <c r="AV84" s="88">
        <v>120.411</v>
      </c>
      <c r="AW84" s="58"/>
      <c r="AY84" s="102"/>
      <c r="AZ84" s="103"/>
    </row>
    <row r="85" spans="1:52" ht="15" x14ac:dyDescent="0.2">
      <c r="A85" s="108"/>
      <c r="C85" s="50"/>
      <c r="D85" s="56"/>
      <c r="F85" s="50"/>
      <c r="G85" s="56"/>
      <c r="H85" s="88"/>
      <c r="I85" s="50"/>
      <c r="J85" s="56"/>
      <c r="K85" s="88"/>
      <c r="L85" s="88"/>
      <c r="M85" s="88"/>
      <c r="N85" s="88"/>
      <c r="O85" s="88"/>
      <c r="P85" s="88"/>
      <c r="Q85" s="88"/>
      <c r="R85" s="50"/>
      <c r="S85" s="56"/>
      <c r="T85" s="88"/>
      <c r="U85" s="88"/>
      <c r="V85" s="88"/>
      <c r="W85" s="88"/>
      <c r="X85" s="88"/>
      <c r="Y85" s="88"/>
      <c r="Z85" s="88"/>
      <c r="AA85" s="88"/>
      <c r="AB85" s="88"/>
      <c r="AC85" s="88"/>
      <c r="AD85" s="50"/>
      <c r="AE85" s="56"/>
      <c r="AF85" s="88"/>
      <c r="AG85" s="88"/>
      <c r="AH85" s="88"/>
      <c r="AI85" s="88"/>
      <c r="AJ85" s="88"/>
      <c r="AK85" s="88"/>
      <c r="AL85" s="88"/>
      <c r="AM85" s="50"/>
      <c r="AN85" s="56"/>
      <c r="AO85" s="88"/>
      <c r="AP85" s="88"/>
      <c r="AQ85" s="50"/>
      <c r="AR85" s="56"/>
      <c r="AS85" s="88"/>
      <c r="AT85" s="88"/>
      <c r="AU85" s="88"/>
      <c r="AV85" s="88"/>
      <c r="AW85" s="88"/>
      <c r="AY85" s="102"/>
      <c r="AZ85" s="103"/>
    </row>
    <row r="86" spans="1:52" ht="15" x14ac:dyDescent="0.2">
      <c r="A86" s="109" t="s">
        <v>262</v>
      </c>
      <c r="C86" s="63">
        <v>163146.04300000001</v>
      </c>
      <c r="D86" s="64">
        <v>163146.04300000001</v>
      </c>
      <c r="F86" s="63">
        <v>148768</v>
      </c>
      <c r="G86" s="64">
        <v>148768</v>
      </c>
      <c r="H86" s="94">
        <v>723</v>
      </c>
      <c r="I86" s="63">
        <v>1734</v>
      </c>
      <c r="J86" s="64">
        <v>9489</v>
      </c>
      <c r="K86" s="94">
        <v>27670</v>
      </c>
      <c r="L86" s="94">
        <v>28473</v>
      </c>
      <c r="M86" s="94">
        <v>18653</v>
      </c>
      <c r="N86" s="94">
        <v>62026</v>
      </c>
      <c r="O86" s="94">
        <v>5765.0249999999996</v>
      </c>
      <c r="P86" s="94">
        <v>5765.0249999999996</v>
      </c>
      <c r="Q86" s="94">
        <v>416.82600000000002</v>
      </c>
      <c r="R86" s="63">
        <v>136.04499999999999</v>
      </c>
      <c r="S86" s="64">
        <v>0</v>
      </c>
      <c r="T86" s="94">
        <v>0</v>
      </c>
      <c r="U86" s="94">
        <v>160.60300000000001</v>
      </c>
      <c r="V86" s="94">
        <v>0.56399999999999995</v>
      </c>
      <c r="W86" s="94">
        <v>911.95399999999995</v>
      </c>
      <c r="X86" s="94">
        <v>1155.538</v>
      </c>
      <c r="Y86" s="94">
        <v>1926.7550000000001</v>
      </c>
      <c r="Z86" s="94">
        <v>1056.74</v>
      </c>
      <c r="AA86" s="94">
        <v>6499.0140000000001</v>
      </c>
      <c r="AB86" s="94">
        <v>6499.0140000000001</v>
      </c>
      <c r="AC86" s="94">
        <v>0</v>
      </c>
      <c r="AD86" s="63">
        <v>0</v>
      </c>
      <c r="AE86" s="64">
        <v>0</v>
      </c>
      <c r="AF86" s="94">
        <v>0</v>
      </c>
      <c r="AG86" s="94">
        <v>0</v>
      </c>
      <c r="AH86" s="94">
        <v>6499.0140000000001</v>
      </c>
      <c r="AI86" s="94">
        <v>0</v>
      </c>
      <c r="AJ86" s="94">
        <v>1488.992</v>
      </c>
      <c r="AK86" s="94">
        <v>1488.992</v>
      </c>
      <c r="AL86" s="94">
        <v>1488.992</v>
      </c>
      <c r="AM86" s="63">
        <v>0</v>
      </c>
      <c r="AN86" s="64">
        <v>625.01199999999994</v>
      </c>
      <c r="AO86" s="94">
        <v>625.01199999999994</v>
      </c>
      <c r="AP86" s="94">
        <v>0</v>
      </c>
      <c r="AQ86" s="63">
        <v>207.64400000000001</v>
      </c>
      <c r="AR86" s="64">
        <v>296.95699999999999</v>
      </c>
      <c r="AS86" s="94">
        <v>120.411</v>
      </c>
      <c r="AT86" s="94">
        <v>207.64400000000001</v>
      </c>
      <c r="AU86" s="94">
        <v>296.95699999999999</v>
      </c>
      <c r="AV86" s="94">
        <v>120.411</v>
      </c>
      <c r="AW86" s="94"/>
      <c r="AY86" s="102"/>
      <c r="AZ86" s="103"/>
    </row>
    <row r="87" spans="1:52" ht="15" x14ac:dyDescent="0.2">
      <c r="C87" s="50"/>
      <c r="D87" s="51"/>
      <c r="F87" s="50"/>
      <c r="G87" s="51"/>
      <c r="H87" s="88"/>
      <c r="I87" s="50"/>
      <c r="J87" s="51"/>
      <c r="K87" s="88"/>
      <c r="L87" s="88"/>
      <c r="M87" s="88"/>
      <c r="N87" s="88"/>
      <c r="O87" s="88"/>
      <c r="P87" s="88"/>
      <c r="Q87" s="88"/>
      <c r="R87" s="50"/>
      <c r="S87" s="51"/>
      <c r="T87" s="88"/>
      <c r="U87" s="88"/>
      <c r="V87" s="88"/>
      <c r="W87" s="88"/>
      <c r="X87" s="88"/>
      <c r="Y87" s="88"/>
      <c r="Z87" s="88"/>
      <c r="AA87" s="88"/>
      <c r="AB87" s="88"/>
      <c r="AC87" s="88"/>
      <c r="AD87" s="50"/>
      <c r="AE87" s="51"/>
      <c r="AF87" s="88"/>
      <c r="AG87" s="88"/>
      <c r="AH87" s="88"/>
      <c r="AI87" s="88"/>
      <c r="AJ87" s="88"/>
      <c r="AK87" s="88"/>
      <c r="AL87" s="88"/>
      <c r="AM87" s="50"/>
      <c r="AN87" s="51"/>
      <c r="AO87" s="88"/>
      <c r="AP87" s="88"/>
      <c r="AQ87" s="50"/>
      <c r="AR87" s="51"/>
      <c r="AS87" s="88"/>
      <c r="AT87" s="88"/>
      <c r="AU87" s="88"/>
      <c r="AV87" s="88"/>
      <c r="AW87" s="88"/>
      <c r="AY87" s="102"/>
      <c r="AZ87" s="103"/>
    </row>
    <row r="88" spans="1:52" ht="15" x14ac:dyDescent="0.2">
      <c r="A88" s="110" t="s">
        <v>103</v>
      </c>
      <c r="C88" s="63">
        <v>180456917.00599998</v>
      </c>
      <c r="D88" s="64">
        <v>180456917.00599998</v>
      </c>
      <c r="F88" s="63">
        <v>81137548</v>
      </c>
      <c r="G88" s="64">
        <v>81137548</v>
      </c>
      <c r="H88" s="94">
        <v>674174</v>
      </c>
      <c r="I88" s="63">
        <v>1058912</v>
      </c>
      <c r="J88" s="64">
        <v>3665400</v>
      </c>
      <c r="K88" s="94">
        <v>12475289</v>
      </c>
      <c r="L88" s="94">
        <v>17146212</v>
      </c>
      <c r="M88" s="94">
        <v>10427406</v>
      </c>
      <c r="N88" s="94">
        <v>35690155</v>
      </c>
      <c r="O88" s="94">
        <v>41845698.128000006</v>
      </c>
      <c r="P88" s="94">
        <v>41845698.128000006</v>
      </c>
      <c r="Q88" s="94">
        <v>1054630.4330000002</v>
      </c>
      <c r="R88" s="63">
        <v>350574.815</v>
      </c>
      <c r="S88" s="64">
        <v>1025541.801</v>
      </c>
      <c r="T88" s="94">
        <v>27484196.857000001</v>
      </c>
      <c r="U88" s="94">
        <v>408071.76300000004</v>
      </c>
      <c r="V88" s="94">
        <v>1419.7649999999999</v>
      </c>
      <c r="W88" s="94">
        <v>2297897.6520000002</v>
      </c>
      <c r="X88" s="94">
        <v>1658144.4080000003</v>
      </c>
      <c r="Y88" s="94">
        <v>4885207.1710000001</v>
      </c>
      <c r="Z88" s="94">
        <v>2680013.4629999995</v>
      </c>
      <c r="AA88" s="94">
        <v>3038073.8479999998</v>
      </c>
      <c r="AB88" s="94">
        <v>3038073.8479999998</v>
      </c>
      <c r="AC88" s="94">
        <v>790935.59</v>
      </c>
      <c r="AD88" s="63">
        <v>615131.47600000002</v>
      </c>
      <c r="AE88" s="64">
        <v>626352.63400000008</v>
      </c>
      <c r="AF88" s="94">
        <v>82196.789999999994</v>
      </c>
      <c r="AG88" s="94">
        <v>16883.696</v>
      </c>
      <c r="AH88" s="94">
        <v>872395.00699999998</v>
      </c>
      <c r="AI88" s="94">
        <v>34178.654999999999</v>
      </c>
      <c r="AJ88" s="94">
        <v>53065835.248999998</v>
      </c>
      <c r="AK88" s="94">
        <v>53065835.248999998</v>
      </c>
      <c r="AL88" s="94">
        <v>2151427.48</v>
      </c>
      <c r="AM88" s="63">
        <v>50914407.769000001</v>
      </c>
      <c r="AN88" s="64">
        <v>1369761.781</v>
      </c>
      <c r="AO88" s="94">
        <v>1369761.781</v>
      </c>
      <c r="AP88" s="94">
        <v>1240026.324</v>
      </c>
      <c r="AQ88" s="63">
        <v>46052.794000000002</v>
      </c>
      <c r="AR88" s="64">
        <v>59234.663</v>
      </c>
      <c r="AS88" s="94">
        <v>24448</v>
      </c>
      <c r="AT88" s="94">
        <v>46468.082000000002</v>
      </c>
      <c r="AU88" s="94">
        <v>59828.577000000005</v>
      </c>
      <c r="AV88" s="94">
        <v>24688.822</v>
      </c>
      <c r="AW88" s="94"/>
      <c r="AY88" s="102"/>
      <c r="AZ88" s="103"/>
    </row>
    <row r="89" spans="1:52" ht="15" x14ac:dyDescent="0.2">
      <c r="A89" s="111"/>
      <c r="B89" s="67"/>
      <c r="C89" s="68"/>
      <c r="D89" s="69"/>
      <c r="E89" s="67"/>
      <c r="F89" s="68"/>
      <c r="G89" s="69"/>
      <c r="H89" s="112"/>
      <c r="I89" s="68"/>
      <c r="J89" s="69"/>
      <c r="K89" s="112"/>
      <c r="L89" s="112"/>
      <c r="M89" s="112"/>
      <c r="N89" s="112"/>
      <c r="O89" s="112"/>
      <c r="P89" s="112"/>
      <c r="Q89" s="112"/>
      <c r="R89" s="68"/>
      <c r="S89" s="69"/>
      <c r="T89" s="112"/>
      <c r="U89" s="112"/>
      <c r="V89" s="112"/>
      <c r="W89" s="112"/>
      <c r="X89" s="112"/>
      <c r="Y89" s="112"/>
      <c r="Z89" s="112"/>
      <c r="AA89" s="112"/>
      <c r="AB89" s="112"/>
      <c r="AC89" s="112"/>
      <c r="AD89" s="68"/>
      <c r="AE89" s="69"/>
      <c r="AF89" s="112"/>
      <c r="AG89" s="112"/>
      <c r="AH89" s="112"/>
      <c r="AI89" s="112"/>
      <c r="AJ89" s="112"/>
      <c r="AK89" s="112"/>
      <c r="AL89" s="112"/>
      <c r="AM89" s="68"/>
      <c r="AN89" s="69"/>
      <c r="AO89" s="112"/>
      <c r="AP89" s="112"/>
      <c r="AQ89" s="68"/>
      <c r="AR89" s="69"/>
      <c r="AS89" s="112"/>
      <c r="AT89" s="112"/>
      <c r="AU89" s="112"/>
      <c r="AV89" s="112"/>
      <c r="AW89" s="88"/>
      <c r="AY89" s="102"/>
      <c r="AZ89" s="103"/>
    </row>
    <row r="90" spans="1:52" ht="15" x14ac:dyDescent="0.2">
      <c r="A90" s="113" t="s">
        <v>105</v>
      </c>
      <c r="C90" s="45"/>
      <c r="D90" s="46"/>
      <c r="F90" s="45"/>
      <c r="G90" s="46"/>
      <c r="H90" s="88"/>
      <c r="I90" s="45"/>
      <c r="J90" s="46"/>
      <c r="K90" s="88"/>
      <c r="L90" s="88"/>
      <c r="M90" s="88"/>
      <c r="N90" s="88"/>
      <c r="O90" s="88"/>
      <c r="P90" s="88"/>
      <c r="Q90" s="88"/>
      <c r="R90" s="45"/>
      <c r="S90" s="46"/>
      <c r="T90" s="88"/>
      <c r="U90" s="88"/>
      <c r="V90" s="88"/>
      <c r="W90" s="88"/>
      <c r="X90" s="88"/>
      <c r="Y90" s="88"/>
      <c r="Z90" s="88"/>
      <c r="AA90" s="88"/>
      <c r="AB90" s="88"/>
      <c r="AC90" s="88"/>
      <c r="AD90" s="45"/>
      <c r="AE90" s="46"/>
      <c r="AF90" s="88"/>
      <c r="AG90" s="88"/>
      <c r="AH90" s="88"/>
      <c r="AI90" s="88"/>
      <c r="AJ90" s="88"/>
      <c r="AK90" s="88"/>
      <c r="AL90" s="88"/>
      <c r="AM90" s="45"/>
      <c r="AN90" s="46"/>
      <c r="AO90" s="88"/>
      <c r="AP90" s="88"/>
      <c r="AQ90" s="45"/>
      <c r="AR90" s="46"/>
      <c r="AS90" s="88"/>
      <c r="AT90" s="88"/>
      <c r="AU90" s="88"/>
      <c r="AV90" s="88"/>
      <c r="AW90" s="88"/>
      <c r="AY90" s="102"/>
      <c r="AZ90" s="103"/>
    </row>
    <row r="91" spans="1:52" ht="15" x14ac:dyDescent="0.2">
      <c r="C91" s="45"/>
      <c r="D91" s="46"/>
      <c r="F91" s="45"/>
      <c r="G91" s="46"/>
      <c r="H91" s="88"/>
      <c r="I91" s="45"/>
      <c r="J91" s="46"/>
      <c r="K91" s="88"/>
      <c r="L91" s="88"/>
      <c r="M91" s="88"/>
      <c r="N91" s="88"/>
      <c r="O91" s="88"/>
      <c r="P91" s="88"/>
      <c r="Q91" s="88"/>
      <c r="R91" s="45"/>
      <c r="S91" s="46"/>
      <c r="T91" s="88"/>
      <c r="U91" s="88"/>
      <c r="V91" s="88"/>
      <c r="W91" s="88"/>
      <c r="X91" s="88"/>
      <c r="Y91" s="88"/>
      <c r="Z91" s="88"/>
      <c r="AA91" s="88"/>
      <c r="AB91" s="88"/>
      <c r="AC91" s="88"/>
      <c r="AD91" s="45"/>
      <c r="AE91" s="46"/>
      <c r="AF91" s="88"/>
      <c r="AG91" s="88"/>
      <c r="AH91" s="88"/>
      <c r="AI91" s="88"/>
      <c r="AJ91" s="88"/>
      <c r="AK91" s="88"/>
      <c r="AL91" s="88"/>
      <c r="AM91" s="45"/>
      <c r="AN91" s="46"/>
      <c r="AO91" s="88"/>
      <c r="AP91" s="88"/>
      <c r="AQ91" s="45"/>
      <c r="AR91" s="46"/>
      <c r="AS91" s="88"/>
      <c r="AT91" s="88"/>
      <c r="AU91" s="88"/>
      <c r="AV91" s="88"/>
      <c r="AW91" s="88"/>
      <c r="AY91" s="102"/>
      <c r="AZ91" s="103"/>
    </row>
    <row r="92" spans="1:52" ht="15" x14ac:dyDescent="0.2">
      <c r="A92" s="114" t="s">
        <v>106</v>
      </c>
      <c r="C92" s="45"/>
      <c r="D92" s="46"/>
      <c r="F92" s="45"/>
      <c r="G92" s="46"/>
      <c r="H92" s="88"/>
      <c r="I92" s="45"/>
      <c r="J92" s="46"/>
      <c r="K92" s="88"/>
      <c r="L92" s="88"/>
      <c r="M92" s="88"/>
      <c r="N92" s="88"/>
      <c r="O92" s="88"/>
      <c r="P92" s="88"/>
      <c r="Q92" s="88"/>
      <c r="R92" s="45"/>
      <c r="S92" s="46"/>
      <c r="T92" s="88"/>
      <c r="U92" s="88"/>
      <c r="V92" s="88"/>
      <c r="W92" s="88"/>
      <c r="X92" s="88"/>
      <c r="Y92" s="88"/>
      <c r="Z92" s="88"/>
      <c r="AA92" s="88"/>
      <c r="AB92" s="88"/>
      <c r="AC92" s="88"/>
      <c r="AD92" s="45"/>
      <c r="AE92" s="46"/>
      <c r="AF92" s="88"/>
      <c r="AG92" s="88"/>
      <c r="AH92" s="88"/>
      <c r="AI92" s="88"/>
      <c r="AJ92" s="88"/>
      <c r="AK92" s="88"/>
      <c r="AL92" s="88"/>
      <c r="AM92" s="45"/>
      <c r="AN92" s="46"/>
      <c r="AO92" s="88"/>
      <c r="AP92" s="88"/>
      <c r="AQ92" s="45"/>
      <c r="AR92" s="46"/>
      <c r="AS92" s="88"/>
      <c r="AT92" s="88"/>
      <c r="AU92" s="88"/>
      <c r="AV92" s="88"/>
      <c r="AW92" s="88"/>
      <c r="AY92" s="102"/>
      <c r="AZ92" s="103"/>
    </row>
    <row r="93" spans="1:52" ht="15" x14ac:dyDescent="0.2">
      <c r="A93" s="44" t="s">
        <v>38</v>
      </c>
      <c r="C93" s="50">
        <v>21392261.298999995</v>
      </c>
      <c r="D93" s="51">
        <v>21392261.298999995</v>
      </c>
      <c r="F93" s="50">
        <v>8478246</v>
      </c>
      <c r="G93" s="51">
        <v>8478246</v>
      </c>
      <c r="H93" s="88">
        <v>24508</v>
      </c>
      <c r="I93" s="50">
        <v>138919</v>
      </c>
      <c r="J93" s="51">
        <v>242092</v>
      </c>
      <c r="K93" s="88">
        <v>866407</v>
      </c>
      <c r="L93" s="88">
        <v>1557538</v>
      </c>
      <c r="M93" s="88">
        <v>1682093</v>
      </c>
      <c r="N93" s="88">
        <v>3966689</v>
      </c>
      <c r="O93" s="88">
        <v>6124646.2019999996</v>
      </c>
      <c r="P93" s="88">
        <v>6124646.2019999996</v>
      </c>
      <c r="Q93" s="88">
        <v>0</v>
      </c>
      <c r="R93" s="50">
        <v>357547.815</v>
      </c>
      <c r="S93" s="51">
        <v>529862.47400000005</v>
      </c>
      <c r="T93" s="88">
        <v>3475080.9890000001</v>
      </c>
      <c r="U93" s="88">
        <v>64078.773000000001</v>
      </c>
      <c r="V93" s="88">
        <v>0</v>
      </c>
      <c r="W93" s="88">
        <v>90494.493000000002</v>
      </c>
      <c r="X93" s="88">
        <v>153910.12400000001</v>
      </c>
      <c r="Y93" s="88">
        <v>947176.48</v>
      </c>
      <c r="Z93" s="88">
        <v>506495.054</v>
      </c>
      <c r="AA93" s="88">
        <v>667466.29</v>
      </c>
      <c r="AB93" s="88">
        <v>667466.29</v>
      </c>
      <c r="AC93" s="88">
        <v>552887.26</v>
      </c>
      <c r="AD93" s="50">
        <v>53758.375999999997</v>
      </c>
      <c r="AE93" s="51">
        <v>35709.574999999997</v>
      </c>
      <c r="AF93" s="88">
        <v>4614.393</v>
      </c>
      <c r="AG93" s="88">
        <v>1992.8489999999999</v>
      </c>
      <c r="AH93" s="88">
        <v>0</v>
      </c>
      <c r="AI93" s="88">
        <v>18503.837</v>
      </c>
      <c r="AJ93" s="88">
        <v>5947588.5449999999</v>
      </c>
      <c r="AK93" s="88">
        <v>5947588.5449999999</v>
      </c>
      <c r="AL93" s="88">
        <v>86963.732999999993</v>
      </c>
      <c r="AM93" s="50">
        <v>5860624.8119999999</v>
      </c>
      <c r="AN93" s="51">
        <v>174314.26199999999</v>
      </c>
      <c r="AO93" s="88">
        <v>174314.26199999999</v>
      </c>
      <c r="AP93" s="88">
        <v>149912.53099999999</v>
      </c>
      <c r="AQ93" s="50">
        <v>8266.4650000000001</v>
      </c>
      <c r="AR93" s="51">
        <v>9094.3160000000007</v>
      </c>
      <c r="AS93" s="88">
        <v>7040.95</v>
      </c>
      <c r="AT93" s="88">
        <v>8266.4650000000001</v>
      </c>
      <c r="AU93" s="88">
        <v>9094.3160000000007</v>
      </c>
      <c r="AV93" s="88">
        <v>7040.95</v>
      </c>
      <c r="AW93" s="88"/>
      <c r="AY93" s="102"/>
      <c r="AZ93" s="103"/>
    </row>
    <row r="94" spans="1:52" ht="15" x14ac:dyDescent="0.2">
      <c r="A94" s="44" t="s">
        <v>107</v>
      </c>
      <c r="C94" s="50">
        <v>4321435.2149999999</v>
      </c>
      <c r="D94" s="51">
        <v>4321435.2149999999</v>
      </c>
      <c r="F94" s="50">
        <v>1344155</v>
      </c>
      <c r="G94" s="51">
        <v>1344155</v>
      </c>
      <c r="H94" s="88">
        <v>736</v>
      </c>
      <c r="I94" s="50">
        <v>2114</v>
      </c>
      <c r="J94" s="51">
        <v>5367</v>
      </c>
      <c r="K94" s="88">
        <v>20906</v>
      </c>
      <c r="L94" s="88">
        <v>25851</v>
      </c>
      <c r="M94" s="88">
        <v>16142</v>
      </c>
      <c r="N94" s="88">
        <v>1273039</v>
      </c>
      <c r="O94" s="88">
        <v>1052984.534</v>
      </c>
      <c r="P94" s="88">
        <v>1052984.534</v>
      </c>
      <c r="Q94" s="88">
        <v>934.029</v>
      </c>
      <c r="R94" s="50">
        <v>1898.1780000000001</v>
      </c>
      <c r="S94" s="51">
        <v>25011.031999999999</v>
      </c>
      <c r="T94" s="88">
        <v>1008791.372</v>
      </c>
      <c r="U94" s="88">
        <v>486.44799999999998</v>
      </c>
      <c r="V94" s="88">
        <v>13.035</v>
      </c>
      <c r="W94" s="88">
        <v>3214.8319999999999</v>
      </c>
      <c r="X94" s="88">
        <v>3915.683</v>
      </c>
      <c r="Y94" s="88">
        <v>5171.0060000000003</v>
      </c>
      <c r="Z94" s="88">
        <v>3548.9189999999999</v>
      </c>
      <c r="AA94" s="88">
        <v>43357.72</v>
      </c>
      <c r="AB94" s="88">
        <v>43357.72</v>
      </c>
      <c r="AC94" s="88">
        <v>19142.71</v>
      </c>
      <c r="AD94" s="50">
        <v>22338.524000000001</v>
      </c>
      <c r="AE94" s="51">
        <v>1046.5350000000001</v>
      </c>
      <c r="AF94" s="88">
        <v>146.91999999999999</v>
      </c>
      <c r="AG94" s="88">
        <v>55.329000000000001</v>
      </c>
      <c r="AH94" s="88">
        <v>456.98899999999998</v>
      </c>
      <c r="AI94" s="88">
        <v>170.71299999999999</v>
      </c>
      <c r="AJ94" s="88">
        <v>1835041.568</v>
      </c>
      <c r="AK94" s="88">
        <v>1835041.568</v>
      </c>
      <c r="AL94" s="88">
        <v>502.30799999999999</v>
      </c>
      <c r="AM94" s="50">
        <v>1834539.26</v>
      </c>
      <c r="AN94" s="51">
        <v>45896.392999999996</v>
      </c>
      <c r="AO94" s="88">
        <v>45896.392999999996</v>
      </c>
      <c r="AP94" s="88">
        <v>44797.106</v>
      </c>
      <c r="AQ94" s="50">
        <v>545.50099999999998</v>
      </c>
      <c r="AR94" s="51">
        <v>444.351</v>
      </c>
      <c r="AS94" s="88">
        <v>109.435</v>
      </c>
      <c r="AT94" s="88">
        <v>545.50099999999998</v>
      </c>
      <c r="AU94" s="88">
        <v>444.351</v>
      </c>
      <c r="AV94" s="88">
        <v>109.435</v>
      </c>
      <c r="AW94" s="88"/>
      <c r="AY94" s="102"/>
      <c r="AZ94" s="103"/>
    </row>
    <row r="95" spans="1:52" ht="15" x14ac:dyDescent="0.2">
      <c r="A95" s="44" t="s">
        <v>108</v>
      </c>
      <c r="C95" s="50">
        <v>290978.24200000003</v>
      </c>
      <c r="D95" s="51">
        <v>290978.24200000003</v>
      </c>
      <c r="F95" s="50">
        <v>-50407</v>
      </c>
      <c r="G95" s="51">
        <v>-50407</v>
      </c>
      <c r="H95" s="88">
        <v>0</v>
      </c>
      <c r="I95" s="50">
        <v>-2242</v>
      </c>
      <c r="J95" s="51">
        <v>-941</v>
      </c>
      <c r="K95" s="88">
        <v>-10175</v>
      </c>
      <c r="L95" s="88">
        <v>-17907</v>
      </c>
      <c r="M95" s="88">
        <v>-19142</v>
      </c>
      <c r="N95" s="88">
        <v>0</v>
      </c>
      <c r="O95" s="88">
        <v>267129.299</v>
      </c>
      <c r="P95" s="88">
        <v>267129.299</v>
      </c>
      <c r="Q95" s="88">
        <v>0</v>
      </c>
      <c r="R95" s="50">
        <v>0</v>
      </c>
      <c r="S95" s="51">
        <v>267128.73700000002</v>
      </c>
      <c r="T95" s="88">
        <v>0</v>
      </c>
      <c r="U95" s="88">
        <v>0</v>
      </c>
      <c r="V95" s="88">
        <v>0.56200000000000006</v>
      </c>
      <c r="W95" s="88">
        <v>0</v>
      </c>
      <c r="X95" s="88">
        <v>0</v>
      </c>
      <c r="Y95" s="88">
        <v>0</v>
      </c>
      <c r="Z95" s="88">
        <v>0</v>
      </c>
      <c r="AA95" s="88">
        <v>63584.106</v>
      </c>
      <c r="AB95" s="88">
        <v>63584.106</v>
      </c>
      <c r="AC95" s="88">
        <v>63491.05</v>
      </c>
      <c r="AD95" s="50">
        <v>0</v>
      </c>
      <c r="AE95" s="51">
        <v>93.055999999999997</v>
      </c>
      <c r="AF95" s="88">
        <v>0</v>
      </c>
      <c r="AG95" s="88">
        <v>0</v>
      </c>
      <c r="AH95" s="88">
        <v>0</v>
      </c>
      <c r="AI95" s="88">
        <v>0</v>
      </c>
      <c r="AJ95" s="88">
        <v>120.834</v>
      </c>
      <c r="AK95" s="88">
        <v>120.834</v>
      </c>
      <c r="AL95" s="88">
        <v>120.834</v>
      </c>
      <c r="AM95" s="50">
        <v>0</v>
      </c>
      <c r="AN95" s="51">
        <v>10551.003000000001</v>
      </c>
      <c r="AO95" s="88">
        <v>10551.003000000001</v>
      </c>
      <c r="AP95" s="88">
        <v>2545.6509999999998</v>
      </c>
      <c r="AQ95" s="50">
        <v>7545.5529999999999</v>
      </c>
      <c r="AR95" s="51">
        <v>459.79899999999998</v>
      </c>
      <c r="AS95" s="88">
        <v>0</v>
      </c>
      <c r="AT95" s="88">
        <v>7545.5529999999999</v>
      </c>
      <c r="AU95" s="88">
        <v>459.79899999999998</v>
      </c>
      <c r="AV95" s="88">
        <v>0</v>
      </c>
      <c r="AW95" s="88"/>
      <c r="AY95" s="102"/>
      <c r="AZ95" s="103"/>
    </row>
    <row r="96" spans="1:52" ht="15" x14ac:dyDescent="0.2">
      <c r="A96" s="115" t="s">
        <v>109</v>
      </c>
      <c r="C96" s="50">
        <v>26004674.756000001</v>
      </c>
      <c r="D96" s="56">
        <v>26004674.756000001</v>
      </c>
      <c r="F96" s="50">
        <v>9771994</v>
      </c>
      <c r="G96" s="56">
        <v>9771994</v>
      </c>
      <c r="H96" s="58">
        <v>25244</v>
      </c>
      <c r="I96" s="50">
        <v>138791</v>
      </c>
      <c r="J96" s="51">
        <v>246518</v>
      </c>
      <c r="K96" s="58">
        <v>877138</v>
      </c>
      <c r="L96" s="58">
        <v>1565482</v>
      </c>
      <c r="M96" s="58">
        <v>1679093</v>
      </c>
      <c r="N96" s="58">
        <v>5239728</v>
      </c>
      <c r="O96" s="58">
        <v>7444760.0350000011</v>
      </c>
      <c r="P96" s="58">
        <v>7444760.0350000011</v>
      </c>
      <c r="Q96" s="58">
        <v>934.029</v>
      </c>
      <c r="R96" s="50">
        <v>359445.99300000002</v>
      </c>
      <c r="S96" s="51">
        <v>822002.24300000002</v>
      </c>
      <c r="T96" s="58">
        <v>4483872.3609999996</v>
      </c>
      <c r="U96" s="58">
        <v>64565.220999999998</v>
      </c>
      <c r="V96" s="58">
        <v>13.597</v>
      </c>
      <c r="W96" s="58">
        <v>93709.324999999997</v>
      </c>
      <c r="X96" s="58">
        <v>157825.807</v>
      </c>
      <c r="Y96" s="58">
        <v>952347.48600000003</v>
      </c>
      <c r="Z96" s="58">
        <v>510043.973</v>
      </c>
      <c r="AA96" s="58">
        <v>774408.11599999992</v>
      </c>
      <c r="AB96" s="58">
        <v>774408.11599999992</v>
      </c>
      <c r="AC96" s="58">
        <v>635521.02</v>
      </c>
      <c r="AD96" s="50">
        <v>76096.899999999994</v>
      </c>
      <c r="AE96" s="51">
        <v>36849.165999999997</v>
      </c>
      <c r="AF96" s="58">
        <v>4761.3130000000001</v>
      </c>
      <c r="AG96" s="58">
        <v>2048.1779999999999</v>
      </c>
      <c r="AH96" s="58">
        <v>456.98899999999998</v>
      </c>
      <c r="AI96" s="58">
        <v>18674.55</v>
      </c>
      <c r="AJ96" s="58">
        <v>7782750.9469999997</v>
      </c>
      <c r="AK96" s="58">
        <v>7782750.9469999997</v>
      </c>
      <c r="AL96" s="58">
        <v>87586.875</v>
      </c>
      <c r="AM96" s="50">
        <v>7695164.0719999997</v>
      </c>
      <c r="AN96" s="51">
        <v>230761.658</v>
      </c>
      <c r="AO96" s="58">
        <v>230761.658</v>
      </c>
      <c r="AP96" s="58">
        <v>197255.288</v>
      </c>
      <c r="AQ96" s="50">
        <v>16357.519</v>
      </c>
      <c r="AR96" s="51">
        <v>9998.4660000000003</v>
      </c>
      <c r="AS96" s="58">
        <v>7150.3850000000002</v>
      </c>
      <c r="AT96" s="58">
        <v>16357.519</v>
      </c>
      <c r="AU96" s="58">
        <v>9998.4660000000003</v>
      </c>
      <c r="AV96" s="58">
        <v>7150.3850000000002</v>
      </c>
      <c r="AW96" s="58"/>
      <c r="AY96" s="102"/>
      <c r="AZ96" s="103"/>
    </row>
    <row r="97" spans="1:52" ht="15" x14ac:dyDescent="0.2">
      <c r="C97" s="50"/>
      <c r="D97" s="51"/>
      <c r="F97" s="50"/>
      <c r="G97" s="51"/>
      <c r="H97" s="88"/>
      <c r="I97" s="50"/>
      <c r="J97" s="51"/>
      <c r="K97" s="88"/>
      <c r="L97" s="88"/>
      <c r="M97" s="88"/>
      <c r="N97" s="88"/>
      <c r="O97" s="88"/>
      <c r="P97" s="88"/>
      <c r="Q97" s="88"/>
      <c r="R97" s="50"/>
      <c r="S97" s="51"/>
      <c r="T97" s="88"/>
      <c r="U97" s="88"/>
      <c r="V97" s="88"/>
      <c r="W97" s="88"/>
      <c r="X97" s="88"/>
      <c r="Y97" s="88"/>
      <c r="Z97" s="88"/>
      <c r="AA97" s="88"/>
      <c r="AB97" s="88"/>
      <c r="AC97" s="88"/>
      <c r="AD97" s="50"/>
      <c r="AE97" s="51"/>
      <c r="AF97" s="88"/>
      <c r="AG97" s="88"/>
      <c r="AH97" s="88"/>
      <c r="AI97" s="88"/>
      <c r="AJ97" s="88"/>
      <c r="AK97" s="88"/>
      <c r="AL97" s="88"/>
      <c r="AM97" s="50"/>
      <c r="AN97" s="51"/>
      <c r="AO97" s="88"/>
      <c r="AP97" s="88"/>
      <c r="AQ97" s="50"/>
      <c r="AR97" s="51"/>
      <c r="AS97" s="88"/>
      <c r="AT97" s="88"/>
      <c r="AU97" s="88"/>
      <c r="AV97" s="88"/>
      <c r="AW97" s="88"/>
      <c r="AY97" s="102"/>
      <c r="AZ97" s="103"/>
    </row>
    <row r="98" spans="1:52" ht="15" x14ac:dyDescent="0.2">
      <c r="A98" s="116" t="s">
        <v>110</v>
      </c>
      <c r="C98" s="50"/>
      <c r="D98" s="51"/>
      <c r="F98" s="50"/>
      <c r="G98" s="51">
        <v>0</v>
      </c>
      <c r="H98" s="88"/>
      <c r="I98" s="50"/>
      <c r="J98" s="51"/>
      <c r="K98" s="88"/>
      <c r="L98" s="88"/>
      <c r="M98" s="88"/>
      <c r="N98" s="88"/>
      <c r="O98" s="88"/>
      <c r="P98" s="88">
        <v>0</v>
      </c>
      <c r="Q98" s="88"/>
      <c r="R98" s="50"/>
      <c r="S98" s="51"/>
      <c r="T98" s="88"/>
      <c r="U98" s="88"/>
      <c r="V98" s="88"/>
      <c r="W98" s="88"/>
      <c r="X98" s="88"/>
      <c r="Y98" s="88"/>
      <c r="Z98" s="88"/>
      <c r="AA98" s="88"/>
      <c r="AB98" s="88">
        <v>0</v>
      </c>
      <c r="AC98" s="88"/>
      <c r="AD98" s="50"/>
      <c r="AE98" s="51"/>
      <c r="AF98" s="88"/>
      <c r="AG98" s="88"/>
      <c r="AH98" s="88"/>
      <c r="AI98" s="88"/>
      <c r="AJ98" s="88"/>
      <c r="AK98" s="88">
        <v>0</v>
      </c>
      <c r="AL98" s="88"/>
      <c r="AM98" s="50"/>
      <c r="AN98" s="51"/>
      <c r="AO98" s="88">
        <v>0</v>
      </c>
      <c r="AP98" s="88"/>
      <c r="AQ98" s="50"/>
      <c r="AR98" s="51"/>
      <c r="AS98" s="88"/>
      <c r="AT98" s="88"/>
      <c r="AU98" s="88"/>
      <c r="AV98" s="88"/>
      <c r="AW98" s="88"/>
      <c r="AY98" s="102"/>
      <c r="AZ98" s="103"/>
    </row>
    <row r="99" spans="1:52" ht="15" x14ac:dyDescent="0.2">
      <c r="A99" s="44" t="s">
        <v>44</v>
      </c>
      <c r="C99" s="50">
        <v>6374521.6289999988</v>
      </c>
      <c r="D99" s="51">
        <v>6374521.6289999988</v>
      </c>
      <c r="F99" s="50">
        <v>4056471</v>
      </c>
      <c r="G99" s="51">
        <v>4056471</v>
      </c>
      <c r="H99" s="88">
        <v>21493</v>
      </c>
      <c r="I99" s="50">
        <v>53543</v>
      </c>
      <c r="J99" s="51">
        <v>233746</v>
      </c>
      <c r="K99" s="88">
        <v>474699</v>
      </c>
      <c r="L99" s="88">
        <v>608170</v>
      </c>
      <c r="M99" s="88">
        <v>417513</v>
      </c>
      <c r="N99" s="88">
        <v>2247307</v>
      </c>
      <c r="O99" s="88">
        <v>1038271.557</v>
      </c>
      <c r="P99" s="88">
        <v>1038271.557</v>
      </c>
      <c r="Q99" s="88">
        <v>8305.3649999999998</v>
      </c>
      <c r="R99" s="50">
        <v>3824.047</v>
      </c>
      <c r="S99" s="51">
        <v>21771.414000000001</v>
      </c>
      <c r="T99" s="88">
        <v>845529.03399999999</v>
      </c>
      <c r="U99" s="88">
        <v>2794.7190000000001</v>
      </c>
      <c r="V99" s="88">
        <v>0</v>
      </c>
      <c r="W99" s="88">
        <v>82556.073999999993</v>
      </c>
      <c r="X99" s="88">
        <v>43014.52</v>
      </c>
      <c r="Y99" s="88">
        <v>26726.017</v>
      </c>
      <c r="Z99" s="88">
        <v>3750.3670000000002</v>
      </c>
      <c r="AA99" s="88">
        <v>37862.175999999999</v>
      </c>
      <c r="AB99" s="88">
        <v>37862.175999999999</v>
      </c>
      <c r="AC99" s="88">
        <v>1995.6210000000001</v>
      </c>
      <c r="AD99" s="50">
        <v>16526.75</v>
      </c>
      <c r="AE99" s="51">
        <v>19339.805</v>
      </c>
      <c r="AF99" s="88">
        <v>0</v>
      </c>
      <c r="AG99" s="88">
        <v>0</v>
      </c>
      <c r="AH99" s="88">
        <v>0</v>
      </c>
      <c r="AI99" s="88">
        <v>0</v>
      </c>
      <c r="AJ99" s="88">
        <v>1222814.1769999999</v>
      </c>
      <c r="AK99" s="88">
        <v>1222814.1769999999</v>
      </c>
      <c r="AL99" s="88">
        <v>1366.0740000000001</v>
      </c>
      <c r="AM99" s="50">
        <v>1221448.1029999999</v>
      </c>
      <c r="AN99" s="51">
        <v>19102.719000000001</v>
      </c>
      <c r="AO99" s="88">
        <v>19102.719000000001</v>
      </c>
      <c r="AP99" s="88">
        <v>18576.227999999999</v>
      </c>
      <c r="AQ99" s="50">
        <v>400</v>
      </c>
      <c r="AR99" s="51">
        <v>126.491</v>
      </c>
      <c r="AS99" s="88">
        <v>0</v>
      </c>
      <c r="AT99" s="88">
        <v>400</v>
      </c>
      <c r="AU99" s="88">
        <v>126.491</v>
      </c>
      <c r="AV99" s="88">
        <v>0</v>
      </c>
      <c r="AW99" s="88"/>
      <c r="AY99" s="102"/>
      <c r="AZ99" s="103"/>
    </row>
    <row r="100" spans="1:52" ht="15" x14ac:dyDescent="0.2">
      <c r="A100" s="44" t="s">
        <v>111</v>
      </c>
      <c r="C100" s="50">
        <v>104750.43699999999</v>
      </c>
      <c r="D100" s="51">
        <v>104750.43699999999</v>
      </c>
      <c r="F100" s="50">
        <v>32</v>
      </c>
      <c r="G100" s="51">
        <v>32</v>
      </c>
      <c r="H100" s="88">
        <v>7</v>
      </c>
      <c r="I100" s="50">
        <v>3</v>
      </c>
      <c r="J100" s="51">
        <v>3</v>
      </c>
      <c r="K100" s="88">
        <v>3</v>
      </c>
      <c r="L100" s="88">
        <v>8</v>
      </c>
      <c r="M100" s="88">
        <v>8</v>
      </c>
      <c r="N100" s="88">
        <v>0</v>
      </c>
      <c r="O100" s="88">
        <v>18752.002</v>
      </c>
      <c r="P100" s="88">
        <v>18752.002</v>
      </c>
      <c r="Q100" s="88">
        <v>643.28</v>
      </c>
      <c r="R100" s="50">
        <v>176.249</v>
      </c>
      <c r="S100" s="51">
        <v>0</v>
      </c>
      <c r="T100" s="88">
        <v>0</v>
      </c>
      <c r="U100" s="88">
        <v>112.477</v>
      </c>
      <c r="V100" s="88">
        <v>7.6619999999999999</v>
      </c>
      <c r="W100" s="88">
        <v>12984.937</v>
      </c>
      <c r="X100" s="88">
        <v>1333.0550000000001</v>
      </c>
      <c r="Y100" s="88">
        <v>2175.17</v>
      </c>
      <c r="Z100" s="88">
        <v>1319.172</v>
      </c>
      <c r="AA100" s="88">
        <v>74524.178</v>
      </c>
      <c r="AB100" s="88">
        <v>74524.178</v>
      </c>
      <c r="AC100" s="88">
        <v>61239.192000000003</v>
      </c>
      <c r="AD100" s="50">
        <v>2408.674</v>
      </c>
      <c r="AE100" s="51">
        <v>3350.069</v>
      </c>
      <c r="AF100" s="88">
        <v>473.197</v>
      </c>
      <c r="AG100" s="88">
        <v>87.352999999999994</v>
      </c>
      <c r="AH100" s="88">
        <v>6824.3410000000003</v>
      </c>
      <c r="AI100" s="88">
        <v>141.352</v>
      </c>
      <c r="AJ100" s="88">
        <v>10817.245000000001</v>
      </c>
      <c r="AK100" s="88">
        <v>10817.245000000001</v>
      </c>
      <c r="AL100" s="88">
        <v>10817.245000000001</v>
      </c>
      <c r="AM100" s="50">
        <v>0</v>
      </c>
      <c r="AN100" s="51">
        <v>625.01199999999994</v>
      </c>
      <c r="AO100" s="88">
        <v>625.01199999999994</v>
      </c>
      <c r="AP100" s="88">
        <v>0</v>
      </c>
      <c r="AQ100" s="50">
        <v>207.64400000000001</v>
      </c>
      <c r="AR100" s="51">
        <v>296.95699999999999</v>
      </c>
      <c r="AS100" s="88">
        <v>120.411</v>
      </c>
      <c r="AT100" s="88">
        <v>207.64400000000001</v>
      </c>
      <c r="AU100" s="88">
        <v>296.95699999999999</v>
      </c>
      <c r="AV100" s="88">
        <v>120.411</v>
      </c>
      <c r="AW100" s="88"/>
      <c r="AY100" s="102"/>
      <c r="AZ100" s="103"/>
    </row>
    <row r="101" spans="1:52" ht="15" x14ac:dyDescent="0.2">
      <c r="A101" s="44" t="s">
        <v>112</v>
      </c>
      <c r="C101" s="50">
        <v>0</v>
      </c>
      <c r="D101" s="51">
        <v>0</v>
      </c>
      <c r="F101" s="50">
        <v>0</v>
      </c>
      <c r="G101" s="51">
        <v>0</v>
      </c>
      <c r="H101" s="88">
        <v>0</v>
      </c>
      <c r="I101" s="50">
        <v>0</v>
      </c>
      <c r="J101" s="51">
        <v>0</v>
      </c>
      <c r="K101" s="88">
        <v>0</v>
      </c>
      <c r="L101" s="88">
        <v>0</v>
      </c>
      <c r="M101" s="88">
        <v>0</v>
      </c>
      <c r="N101" s="88">
        <v>0</v>
      </c>
      <c r="O101" s="88">
        <v>0</v>
      </c>
      <c r="P101" s="88">
        <v>0</v>
      </c>
      <c r="Q101" s="88">
        <v>0</v>
      </c>
      <c r="R101" s="50">
        <v>0</v>
      </c>
      <c r="S101" s="51">
        <v>0</v>
      </c>
      <c r="T101" s="88">
        <v>0</v>
      </c>
      <c r="U101" s="88">
        <v>0</v>
      </c>
      <c r="V101" s="88">
        <v>0</v>
      </c>
      <c r="W101" s="88">
        <v>0</v>
      </c>
      <c r="X101" s="88">
        <v>0</v>
      </c>
      <c r="Y101" s="88">
        <v>0</v>
      </c>
      <c r="Z101" s="88">
        <v>0</v>
      </c>
      <c r="AA101" s="88">
        <v>0</v>
      </c>
      <c r="AB101" s="88">
        <v>0</v>
      </c>
      <c r="AC101" s="88">
        <v>0</v>
      </c>
      <c r="AD101" s="50">
        <v>0</v>
      </c>
      <c r="AE101" s="51">
        <v>0</v>
      </c>
      <c r="AF101" s="88">
        <v>0</v>
      </c>
      <c r="AG101" s="88">
        <v>0</v>
      </c>
      <c r="AH101" s="88">
        <v>0</v>
      </c>
      <c r="AI101" s="88">
        <v>0</v>
      </c>
      <c r="AJ101" s="88">
        <v>0</v>
      </c>
      <c r="AK101" s="88">
        <v>0</v>
      </c>
      <c r="AL101" s="88">
        <v>0</v>
      </c>
      <c r="AM101" s="50">
        <v>0</v>
      </c>
      <c r="AN101" s="51">
        <v>0</v>
      </c>
      <c r="AO101" s="88">
        <v>0</v>
      </c>
      <c r="AP101" s="88">
        <v>0</v>
      </c>
      <c r="AQ101" s="50">
        <v>0</v>
      </c>
      <c r="AR101" s="51">
        <v>0</v>
      </c>
      <c r="AS101" s="88">
        <v>0</v>
      </c>
      <c r="AT101" s="88">
        <v>0</v>
      </c>
      <c r="AU101" s="88">
        <v>0</v>
      </c>
      <c r="AV101" s="88">
        <v>0</v>
      </c>
      <c r="AW101" s="88"/>
      <c r="AY101" s="102"/>
      <c r="AZ101" s="103"/>
    </row>
    <row r="102" spans="1:52" ht="15" x14ac:dyDescent="0.2">
      <c r="A102" s="44" t="s">
        <v>113</v>
      </c>
      <c r="C102" s="50">
        <v>4262077.1980000008</v>
      </c>
      <c r="D102" s="51">
        <v>4262077.1980000008</v>
      </c>
      <c r="F102" s="50">
        <v>355009</v>
      </c>
      <c r="G102" s="51">
        <v>355009</v>
      </c>
      <c r="H102" s="88">
        <v>4146</v>
      </c>
      <c r="I102" s="50">
        <v>7205</v>
      </c>
      <c r="J102" s="51">
        <v>36044</v>
      </c>
      <c r="K102" s="88">
        <v>105686</v>
      </c>
      <c r="L102" s="88">
        <v>138592</v>
      </c>
      <c r="M102" s="88">
        <v>67205</v>
      </c>
      <c r="N102" s="88">
        <v>-3869</v>
      </c>
      <c r="O102" s="88">
        <v>2034667.5550000002</v>
      </c>
      <c r="P102" s="88">
        <v>2034667.5550000002</v>
      </c>
      <c r="Q102" s="88">
        <v>12432.666999999999</v>
      </c>
      <c r="R102" s="50">
        <v>12991.677</v>
      </c>
      <c r="S102" s="51">
        <v>211100.057</v>
      </c>
      <c r="T102" s="88">
        <v>1400900.4029999999</v>
      </c>
      <c r="U102" s="88">
        <v>9754.2549999999992</v>
      </c>
      <c r="V102" s="88">
        <v>0</v>
      </c>
      <c r="W102" s="88">
        <v>40292.550000000003</v>
      </c>
      <c r="X102" s="88">
        <v>69155.561000000002</v>
      </c>
      <c r="Y102" s="88">
        <v>155461.51500000001</v>
      </c>
      <c r="Z102" s="88">
        <v>122578.87</v>
      </c>
      <c r="AA102" s="88">
        <v>140284.32999999999</v>
      </c>
      <c r="AB102" s="88">
        <v>140284.32999999999</v>
      </c>
      <c r="AC102" s="88">
        <v>33738.819000000003</v>
      </c>
      <c r="AD102" s="50">
        <v>33312.112000000001</v>
      </c>
      <c r="AE102" s="51">
        <v>56129.235000000001</v>
      </c>
      <c r="AF102" s="88">
        <v>14333.249</v>
      </c>
      <c r="AG102" s="88">
        <v>811.67499999999995</v>
      </c>
      <c r="AH102" s="88">
        <v>0</v>
      </c>
      <c r="AI102" s="88">
        <v>1959.24</v>
      </c>
      <c r="AJ102" s="88">
        <v>1666781.425</v>
      </c>
      <c r="AK102" s="88">
        <v>1666781.425</v>
      </c>
      <c r="AL102" s="88">
        <v>29975.394</v>
      </c>
      <c r="AM102" s="50">
        <v>1636806.031</v>
      </c>
      <c r="AN102" s="51">
        <v>65334.887999999992</v>
      </c>
      <c r="AO102" s="88">
        <v>65334.887999999992</v>
      </c>
      <c r="AP102" s="88">
        <v>56708.000999999997</v>
      </c>
      <c r="AQ102" s="50">
        <v>1924.8630000000001</v>
      </c>
      <c r="AR102" s="51">
        <v>3147.2330000000002</v>
      </c>
      <c r="AS102" s="88">
        <v>3554.7910000000002</v>
      </c>
      <c r="AT102" s="88">
        <v>1924.8630000000001</v>
      </c>
      <c r="AU102" s="88">
        <v>3147.2330000000002</v>
      </c>
      <c r="AV102" s="88">
        <v>3554.7910000000002</v>
      </c>
      <c r="AW102" s="88"/>
      <c r="AY102" s="102"/>
      <c r="AZ102" s="103"/>
    </row>
    <row r="103" spans="1:52" ht="15" x14ac:dyDescent="0.2">
      <c r="A103" s="117" t="s">
        <v>114</v>
      </c>
      <c r="C103" s="55">
        <v>10741349.263999999</v>
      </c>
      <c r="D103" s="56">
        <v>10741349.263999999</v>
      </c>
      <c r="F103" s="55">
        <v>4411512</v>
      </c>
      <c r="G103" s="56">
        <v>4411512</v>
      </c>
      <c r="H103" s="58">
        <v>25646</v>
      </c>
      <c r="I103" s="55">
        <v>60751</v>
      </c>
      <c r="J103" s="51">
        <v>269793</v>
      </c>
      <c r="K103" s="58">
        <v>580388</v>
      </c>
      <c r="L103" s="58">
        <v>746770</v>
      </c>
      <c r="M103" s="58">
        <v>484726</v>
      </c>
      <c r="N103" s="58">
        <v>2243438</v>
      </c>
      <c r="O103" s="58">
        <v>3091691.1139999996</v>
      </c>
      <c r="P103" s="58">
        <v>3091691.1139999996</v>
      </c>
      <c r="Q103" s="58">
        <v>21381.311999999998</v>
      </c>
      <c r="R103" s="55">
        <v>16991.972999999998</v>
      </c>
      <c r="S103" s="51">
        <v>232871.47099999999</v>
      </c>
      <c r="T103" s="58">
        <v>2246429.4369999999</v>
      </c>
      <c r="U103" s="58">
        <v>12661.450999999999</v>
      </c>
      <c r="V103" s="58">
        <v>7.6619999999999999</v>
      </c>
      <c r="W103" s="58">
        <v>135833.56099999999</v>
      </c>
      <c r="X103" s="58">
        <v>113503.136</v>
      </c>
      <c r="Y103" s="58">
        <v>184362.70200000002</v>
      </c>
      <c r="Z103" s="58">
        <v>127648.409</v>
      </c>
      <c r="AA103" s="58">
        <v>252670.68400000001</v>
      </c>
      <c r="AB103" s="58">
        <v>252670.68400000001</v>
      </c>
      <c r="AC103" s="58">
        <v>96973.632000000012</v>
      </c>
      <c r="AD103" s="55">
        <v>52247.536</v>
      </c>
      <c r="AE103" s="51">
        <v>78819.108999999997</v>
      </c>
      <c r="AF103" s="58">
        <v>14806.446</v>
      </c>
      <c r="AG103" s="58">
        <v>899.02799999999991</v>
      </c>
      <c r="AH103" s="58">
        <v>6824.3410000000003</v>
      </c>
      <c r="AI103" s="58">
        <v>2100.5920000000001</v>
      </c>
      <c r="AJ103" s="58">
        <v>2900412.8469999996</v>
      </c>
      <c r="AK103" s="58">
        <v>2900412.8469999996</v>
      </c>
      <c r="AL103" s="58">
        <v>42158.713000000003</v>
      </c>
      <c r="AM103" s="55">
        <v>2858254.1339999996</v>
      </c>
      <c r="AN103" s="51">
        <v>85062.618999999992</v>
      </c>
      <c r="AO103" s="58">
        <v>85062.618999999992</v>
      </c>
      <c r="AP103" s="58">
        <v>75284.228999999992</v>
      </c>
      <c r="AQ103" s="55">
        <v>2532.5070000000001</v>
      </c>
      <c r="AR103" s="51">
        <v>3570.681</v>
      </c>
      <c r="AS103" s="58">
        <v>3675.2020000000002</v>
      </c>
      <c r="AT103" s="58">
        <v>2532.5070000000001</v>
      </c>
      <c r="AU103" s="58">
        <v>3570.681</v>
      </c>
      <c r="AV103" s="58">
        <v>3675.2020000000002</v>
      </c>
      <c r="AW103" s="58"/>
      <c r="AY103" s="102"/>
      <c r="AZ103" s="103"/>
    </row>
    <row r="104" spans="1:52" ht="15" x14ac:dyDescent="0.2">
      <c r="C104" s="50"/>
      <c r="D104" s="51"/>
      <c r="F104" s="50"/>
      <c r="G104" s="51"/>
      <c r="H104" s="88"/>
      <c r="I104" s="50"/>
      <c r="J104" s="51"/>
      <c r="K104" s="88"/>
      <c r="L104" s="88"/>
      <c r="M104" s="88"/>
      <c r="N104" s="88"/>
      <c r="O104" s="88"/>
      <c r="P104" s="88"/>
      <c r="Q104" s="88"/>
      <c r="R104" s="50"/>
      <c r="S104" s="51"/>
      <c r="T104" s="88"/>
      <c r="U104" s="88"/>
      <c r="V104" s="88"/>
      <c r="W104" s="88"/>
      <c r="X104" s="88"/>
      <c r="Y104" s="88"/>
      <c r="Z104" s="88"/>
      <c r="AA104" s="88"/>
      <c r="AB104" s="88"/>
      <c r="AC104" s="88"/>
      <c r="AD104" s="50"/>
      <c r="AE104" s="51"/>
      <c r="AF104" s="88"/>
      <c r="AG104" s="88"/>
      <c r="AH104" s="88"/>
      <c r="AI104" s="88"/>
      <c r="AJ104" s="88"/>
      <c r="AK104" s="88"/>
      <c r="AL104" s="88"/>
      <c r="AM104" s="50"/>
      <c r="AN104" s="51"/>
      <c r="AO104" s="88"/>
      <c r="AP104" s="88"/>
      <c r="AQ104" s="50"/>
      <c r="AR104" s="51"/>
      <c r="AS104" s="88"/>
      <c r="AT104" s="88"/>
      <c r="AU104" s="88"/>
      <c r="AV104" s="88"/>
      <c r="AW104" s="88"/>
      <c r="AY104" s="102"/>
      <c r="AZ104" s="103"/>
    </row>
    <row r="105" spans="1:52" ht="15" x14ac:dyDescent="0.2">
      <c r="A105" s="62" t="s">
        <v>115</v>
      </c>
      <c r="C105" s="50"/>
      <c r="D105" s="51"/>
      <c r="F105" s="50"/>
      <c r="G105" s="51"/>
      <c r="H105" s="88"/>
      <c r="I105" s="50"/>
      <c r="J105" s="51"/>
      <c r="K105" s="88"/>
      <c r="L105" s="88"/>
      <c r="M105" s="88"/>
      <c r="N105" s="88"/>
      <c r="O105" s="88"/>
      <c r="P105" s="88"/>
      <c r="Q105" s="88"/>
      <c r="R105" s="50"/>
      <c r="S105" s="51"/>
      <c r="T105" s="88"/>
      <c r="U105" s="88"/>
      <c r="V105" s="88"/>
      <c r="W105" s="88"/>
      <c r="X105" s="88"/>
      <c r="Y105" s="88"/>
      <c r="Z105" s="88"/>
      <c r="AA105" s="88"/>
      <c r="AB105" s="88"/>
      <c r="AC105" s="88"/>
      <c r="AD105" s="50"/>
      <c r="AE105" s="51"/>
      <c r="AF105" s="88"/>
      <c r="AG105" s="88"/>
      <c r="AH105" s="88"/>
      <c r="AI105" s="88"/>
      <c r="AJ105" s="88"/>
      <c r="AK105" s="88"/>
      <c r="AL105" s="88"/>
      <c r="AM105" s="50"/>
      <c r="AN105" s="51"/>
      <c r="AO105" s="88"/>
      <c r="AP105" s="88"/>
      <c r="AQ105" s="50"/>
      <c r="AR105" s="51"/>
      <c r="AS105" s="88"/>
      <c r="AT105" s="88"/>
      <c r="AU105" s="88"/>
      <c r="AV105" s="88"/>
      <c r="AW105" s="88"/>
      <c r="AY105" s="102"/>
      <c r="AZ105" s="103"/>
    </row>
    <row r="106" spans="1:52" ht="15" x14ac:dyDescent="0.2">
      <c r="A106" s="44" t="s">
        <v>116</v>
      </c>
      <c r="C106" s="50">
        <v>90311.961999999985</v>
      </c>
      <c r="D106" s="51">
        <v>90311.961999999985</v>
      </c>
      <c r="F106" s="50">
        <v>80459</v>
      </c>
      <c r="G106" s="51">
        <v>80459</v>
      </c>
      <c r="H106" s="88">
        <v>98</v>
      </c>
      <c r="I106" s="50">
        <v>402</v>
      </c>
      <c r="J106" s="51">
        <v>11586</v>
      </c>
      <c r="K106" s="88">
        <v>25051</v>
      </c>
      <c r="L106" s="88">
        <v>30480</v>
      </c>
      <c r="M106" s="88">
        <v>12842</v>
      </c>
      <c r="N106" s="88">
        <v>0</v>
      </c>
      <c r="O106" s="88">
        <v>0</v>
      </c>
      <c r="P106" s="88">
        <v>0</v>
      </c>
      <c r="Q106" s="88">
        <v>0</v>
      </c>
      <c r="R106" s="50">
        <v>0</v>
      </c>
      <c r="S106" s="51">
        <v>0</v>
      </c>
      <c r="T106" s="88">
        <v>0</v>
      </c>
      <c r="U106" s="88">
        <v>0</v>
      </c>
      <c r="V106" s="88">
        <v>0</v>
      </c>
      <c r="W106" s="88">
        <v>0</v>
      </c>
      <c r="X106" s="88">
        <v>0</v>
      </c>
      <c r="Y106" s="88">
        <v>0</v>
      </c>
      <c r="Z106" s="88">
        <v>0</v>
      </c>
      <c r="AA106" s="88">
        <v>3527.3420000000001</v>
      </c>
      <c r="AB106" s="88">
        <v>3527.3420000000001</v>
      </c>
      <c r="AC106" s="88">
        <v>0</v>
      </c>
      <c r="AD106" s="50">
        <v>0</v>
      </c>
      <c r="AE106" s="51">
        <v>72.927999999999997</v>
      </c>
      <c r="AF106" s="88">
        <v>121.69199999999999</v>
      </c>
      <c r="AG106" s="88">
        <v>32.64</v>
      </c>
      <c r="AH106" s="88">
        <v>3240.8130000000001</v>
      </c>
      <c r="AI106" s="88">
        <v>59.268999999999998</v>
      </c>
      <c r="AJ106" s="88">
        <v>0</v>
      </c>
      <c r="AK106" s="88">
        <v>0</v>
      </c>
      <c r="AL106" s="88">
        <v>0</v>
      </c>
      <c r="AM106" s="50">
        <v>0</v>
      </c>
      <c r="AN106" s="51">
        <v>6325.62</v>
      </c>
      <c r="AO106" s="88">
        <v>6325.62</v>
      </c>
      <c r="AP106" s="88">
        <v>0</v>
      </c>
      <c r="AQ106" s="50">
        <v>1519.211</v>
      </c>
      <c r="AR106" s="51">
        <v>3445.4549999999999</v>
      </c>
      <c r="AS106" s="88">
        <v>1360.954</v>
      </c>
      <c r="AT106" s="88">
        <v>1519.211</v>
      </c>
      <c r="AU106" s="88">
        <v>3445.4549999999999</v>
      </c>
      <c r="AV106" s="88">
        <v>1360.954</v>
      </c>
      <c r="AW106" s="88"/>
      <c r="AY106" s="102"/>
      <c r="AZ106" s="103"/>
    </row>
    <row r="107" spans="1:52" ht="15" x14ac:dyDescent="0.2">
      <c r="A107" s="44" t="s">
        <v>117</v>
      </c>
      <c r="C107" s="50">
        <v>-9650142.743999999</v>
      </c>
      <c r="D107" s="51">
        <v>-9650142.743999999</v>
      </c>
      <c r="F107" s="50">
        <v>-8850923</v>
      </c>
      <c r="G107" s="51">
        <v>-8850923</v>
      </c>
      <c r="H107" s="88">
        <v>-224030</v>
      </c>
      <c r="I107" s="50">
        <v>-80997</v>
      </c>
      <c r="J107" s="51">
        <v>-1122828</v>
      </c>
      <c r="K107" s="88">
        <v>-2411241</v>
      </c>
      <c r="L107" s="88">
        <v>-3802057</v>
      </c>
      <c r="M107" s="88">
        <v>-1209770</v>
      </c>
      <c r="N107" s="88">
        <v>0</v>
      </c>
      <c r="O107" s="88">
        <v>0</v>
      </c>
      <c r="P107" s="88">
        <v>0</v>
      </c>
      <c r="Q107" s="88">
        <v>0</v>
      </c>
      <c r="R107" s="50">
        <v>0</v>
      </c>
      <c r="S107" s="51">
        <v>0</v>
      </c>
      <c r="T107" s="88">
        <v>0</v>
      </c>
      <c r="U107" s="88">
        <v>0</v>
      </c>
      <c r="V107" s="88">
        <v>0</v>
      </c>
      <c r="W107" s="88">
        <v>0</v>
      </c>
      <c r="X107" s="88">
        <v>0</v>
      </c>
      <c r="Y107" s="88">
        <v>0</v>
      </c>
      <c r="Z107" s="88">
        <v>0</v>
      </c>
      <c r="AA107" s="88">
        <v>-411198.11299999995</v>
      </c>
      <c r="AB107" s="88">
        <v>-411198.11299999995</v>
      </c>
      <c r="AC107" s="88">
        <v>0</v>
      </c>
      <c r="AD107" s="50">
        <v>0</v>
      </c>
      <c r="AE107" s="51">
        <v>-316949.46899999998</v>
      </c>
      <c r="AF107" s="88">
        <v>-30839.86</v>
      </c>
      <c r="AG107" s="88">
        <v>-2680.68</v>
      </c>
      <c r="AH107" s="88">
        <v>-54564.49</v>
      </c>
      <c r="AI107" s="88">
        <v>-6163.6139999999996</v>
      </c>
      <c r="AJ107" s="88">
        <v>-388021.63099999999</v>
      </c>
      <c r="AK107" s="88">
        <v>-388021.63099999999</v>
      </c>
      <c r="AL107" s="88">
        <v>-388021.63099999999</v>
      </c>
      <c r="AM107" s="50">
        <v>0</v>
      </c>
      <c r="AN107" s="51">
        <v>0</v>
      </c>
      <c r="AO107" s="88">
        <v>0</v>
      </c>
      <c r="AP107" s="88">
        <v>0</v>
      </c>
      <c r="AQ107" s="50">
        <v>0</v>
      </c>
      <c r="AR107" s="51">
        <v>0</v>
      </c>
      <c r="AS107" s="88">
        <v>0</v>
      </c>
      <c r="AT107" s="88">
        <v>0</v>
      </c>
      <c r="AU107" s="88">
        <v>0</v>
      </c>
      <c r="AV107" s="88">
        <v>0</v>
      </c>
      <c r="AW107" s="88"/>
      <c r="AY107" s="102"/>
      <c r="AZ107" s="103"/>
    </row>
    <row r="108" spans="1:52" ht="15" x14ac:dyDescent="0.2">
      <c r="A108" s="44" t="s">
        <v>118</v>
      </c>
      <c r="C108" s="50">
        <v>10789119.335000001</v>
      </c>
      <c r="D108" s="51">
        <v>10789119.335000001</v>
      </c>
      <c r="F108" s="50">
        <v>10315782</v>
      </c>
      <c r="G108" s="51">
        <v>10315782</v>
      </c>
      <c r="H108" s="88">
        <v>303639</v>
      </c>
      <c r="I108" s="50">
        <v>94964</v>
      </c>
      <c r="J108" s="51">
        <v>1372945</v>
      </c>
      <c r="K108" s="88">
        <v>3081599</v>
      </c>
      <c r="L108" s="88">
        <v>4217489</v>
      </c>
      <c r="M108" s="88">
        <v>1245146</v>
      </c>
      <c r="N108" s="88">
        <v>0</v>
      </c>
      <c r="O108" s="88">
        <v>323.32900000000001</v>
      </c>
      <c r="P108" s="88">
        <v>323.32900000000001</v>
      </c>
      <c r="Q108" s="88">
        <v>0</v>
      </c>
      <c r="R108" s="50">
        <v>0</v>
      </c>
      <c r="S108" s="51">
        <v>0</v>
      </c>
      <c r="T108" s="88">
        <v>0</v>
      </c>
      <c r="U108" s="88">
        <v>0</v>
      </c>
      <c r="V108" s="88">
        <v>323.32900000000001</v>
      </c>
      <c r="W108" s="88">
        <v>0</v>
      </c>
      <c r="X108" s="88">
        <v>0</v>
      </c>
      <c r="Y108" s="88">
        <v>0</v>
      </c>
      <c r="Z108" s="88">
        <v>0</v>
      </c>
      <c r="AA108" s="88">
        <v>348502.68699999998</v>
      </c>
      <c r="AB108" s="88">
        <v>348502.68699999998</v>
      </c>
      <c r="AC108" s="88">
        <v>0</v>
      </c>
      <c r="AD108" s="50">
        <v>0</v>
      </c>
      <c r="AE108" s="51">
        <v>270523.06699999998</v>
      </c>
      <c r="AF108" s="88">
        <v>45563.705999999998</v>
      </c>
      <c r="AG108" s="88">
        <v>2831.308</v>
      </c>
      <c r="AH108" s="88">
        <v>25709.353999999999</v>
      </c>
      <c r="AI108" s="88">
        <v>3875.252</v>
      </c>
      <c r="AJ108" s="88">
        <v>124511.319</v>
      </c>
      <c r="AK108" s="88">
        <v>124511.319</v>
      </c>
      <c r="AL108" s="88">
        <v>124511.319</v>
      </c>
      <c r="AM108" s="50">
        <v>0</v>
      </c>
      <c r="AN108" s="51">
        <v>0</v>
      </c>
      <c r="AO108" s="88">
        <v>0</v>
      </c>
      <c r="AP108" s="88">
        <v>0</v>
      </c>
      <c r="AQ108" s="50">
        <v>0</v>
      </c>
      <c r="AR108" s="51">
        <v>0</v>
      </c>
      <c r="AS108" s="88">
        <v>0</v>
      </c>
      <c r="AT108" s="88">
        <v>0</v>
      </c>
      <c r="AU108" s="88">
        <v>0</v>
      </c>
      <c r="AV108" s="88">
        <v>0</v>
      </c>
      <c r="AW108" s="88"/>
      <c r="AY108" s="102"/>
      <c r="AZ108" s="103"/>
    </row>
    <row r="109" spans="1:52" ht="15" x14ac:dyDescent="0.2">
      <c r="A109" s="44" t="s">
        <v>119</v>
      </c>
      <c r="C109" s="50">
        <v>1489559.2029999997</v>
      </c>
      <c r="D109" s="51">
        <v>1489559.2029999997</v>
      </c>
      <c r="F109" s="50">
        <v>1445368</v>
      </c>
      <c r="G109" s="51">
        <v>1445368</v>
      </c>
      <c r="H109" s="88">
        <v>1733</v>
      </c>
      <c r="I109" s="50">
        <v>53732</v>
      </c>
      <c r="J109" s="51">
        <v>29019</v>
      </c>
      <c r="K109" s="88">
        <v>252920</v>
      </c>
      <c r="L109" s="88">
        <v>609092</v>
      </c>
      <c r="M109" s="88">
        <v>498872</v>
      </c>
      <c r="N109" s="88">
        <v>0</v>
      </c>
      <c r="O109" s="88">
        <v>0</v>
      </c>
      <c r="P109" s="88">
        <v>0</v>
      </c>
      <c r="Q109" s="88">
        <v>0</v>
      </c>
      <c r="R109" s="50">
        <v>0</v>
      </c>
      <c r="S109" s="51">
        <v>0</v>
      </c>
      <c r="T109" s="88">
        <v>0</v>
      </c>
      <c r="U109" s="88">
        <v>0</v>
      </c>
      <c r="V109" s="88">
        <v>0</v>
      </c>
      <c r="W109" s="88">
        <v>0</v>
      </c>
      <c r="X109" s="88">
        <v>0</v>
      </c>
      <c r="Y109" s="88">
        <v>0</v>
      </c>
      <c r="Z109" s="88">
        <v>0</v>
      </c>
      <c r="AA109" s="88">
        <v>44191.203000000001</v>
      </c>
      <c r="AB109" s="88">
        <v>44191.203000000001</v>
      </c>
      <c r="AC109" s="88">
        <v>0</v>
      </c>
      <c r="AD109" s="50">
        <v>0</v>
      </c>
      <c r="AE109" s="51">
        <v>21181.868999999999</v>
      </c>
      <c r="AF109" s="88">
        <v>1379.068</v>
      </c>
      <c r="AG109" s="88">
        <v>345.84199999999998</v>
      </c>
      <c r="AH109" s="88">
        <v>21028.584999999999</v>
      </c>
      <c r="AI109" s="88">
        <v>255.839</v>
      </c>
      <c r="AJ109" s="88">
        <v>0</v>
      </c>
      <c r="AK109" s="88">
        <v>0</v>
      </c>
      <c r="AL109" s="88">
        <v>0</v>
      </c>
      <c r="AM109" s="50">
        <v>0</v>
      </c>
      <c r="AN109" s="51">
        <v>0</v>
      </c>
      <c r="AO109" s="88">
        <v>0</v>
      </c>
      <c r="AP109" s="88">
        <v>0</v>
      </c>
      <c r="AQ109" s="50">
        <v>0</v>
      </c>
      <c r="AR109" s="51">
        <v>0</v>
      </c>
      <c r="AS109" s="88">
        <v>0</v>
      </c>
      <c r="AT109" s="88">
        <v>0</v>
      </c>
      <c r="AU109" s="88">
        <v>0</v>
      </c>
      <c r="AV109" s="88">
        <v>0</v>
      </c>
      <c r="AW109" s="88"/>
      <c r="AY109" s="102"/>
      <c r="AZ109" s="103"/>
    </row>
    <row r="110" spans="1:52" ht="15" x14ac:dyDescent="0.2">
      <c r="A110" s="44" t="s">
        <v>120</v>
      </c>
      <c r="C110" s="50">
        <v>-8515829.3589999992</v>
      </c>
      <c r="D110" s="51">
        <v>-8515829.3589999992</v>
      </c>
      <c r="F110" s="50">
        <v>-7012849</v>
      </c>
      <c r="G110" s="51">
        <v>-7012849</v>
      </c>
      <c r="H110" s="88">
        <v>0</v>
      </c>
      <c r="I110" s="50">
        <v>-259064</v>
      </c>
      <c r="J110" s="51">
        <v>-170022</v>
      </c>
      <c r="K110" s="88">
        <v>-1336752</v>
      </c>
      <c r="L110" s="88">
        <v>-2779678</v>
      </c>
      <c r="M110" s="88">
        <v>-2467333</v>
      </c>
      <c r="N110" s="88">
        <v>0</v>
      </c>
      <c r="O110" s="88">
        <v>0</v>
      </c>
      <c r="P110" s="88">
        <v>0</v>
      </c>
      <c r="Q110" s="88">
        <v>0</v>
      </c>
      <c r="R110" s="50">
        <v>0</v>
      </c>
      <c r="S110" s="51">
        <v>0</v>
      </c>
      <c r="T110" s="88">
        <v>0</v>
      </c>
      <c r="U110" s="88">
        <v>0</v>
      </c>
      <c r="V110" s="88">
        <v>0</v>
      </c>
      <c r="W110" s="88">
        <v>0</v>
      </c>
      <c r="X110" s="88">
        <v>0</v>
      </c>
      <c r="Y110" s="88">
        <v>0</v>
      </c>
      <c r="Z110" s="88">
        <v>0</v>
      </c>
      <c r="AA110" s="88">
        <v>-648751.67599999998</v>
      </c>
      <c r="AB110" s="88">
        <v>-648751.67599999998</v>
      </c>
      <c r="AC110" s="88">
        <v>0</v>
      </c>
      <c r="AD110" s="50">
        <v>0</v>
      </c>
      <c r="AE110" s="51">
        <v>-610752.25699999998</v>
      </c>
      <c r="AF110" s="88">
        <v>-27225.453000000001</v>
      </c>
      <c r="AG110" s="88">
        <v>-2098.277</v>
      </c>
      <c r="AH110" s="88">
        <v>0</v>
      </c>
      <c r="AI110" s="88">
        <v>-8675.6890000000003</v>
      </c>
      <c r="AJ110" s="88">
        <v>-854228.68299999996</v>
      </c>
      <c r="AK110" s="88">
        <v>-854228.68299999996</v>
      </c>
      <c r="AL110" s="88">
        <v>-854228.68299999996</v>
      </c>
      <c r="AM110" s="50">
        <v>0</v>
      </c>
      <c r="AN110" s="51">
        <v>0</v>
      </c>
      <c r="AO110" s="88">
        <v>0</v>
      </c>
      <c r="AP110" s="88">
        <v>0</v>
      </c>
      <c r="AQ110" s="50">
        <v>0</v>
      </c>
      <c r="AR110" s="51">
        <v>0</v>
      </c>
      <c r="AS110" s="88">
        <v>0</v>
      </c>
      <c r="AT110" s="88">
        <v>0</v>
      </c>
      <c r="AU110" s="88">
        <v>0</v>
      </c>
      <c r="AV110" s="88">
        <v>0</v>
      </c>
      <c r="AW110" s="88"/>
      <c r="AY110" s="102"/>
      <c r="AZ110" s="103"/>
    </row>
    <row r="111" spans="1:52" ht="15" x14ac:dyDescent="0.2">
      <c r="A111" s="44" t="s">
        <v>121</v>
      </c>
      <c r="C111" s="50">
        <v>4451599.3819999993</v>
      </c>
      <c r="D111" s="51">
        <v>4451599.3819999993</v>
      </c>
      <c r="F111" s="50">
        <v>2649199</v>
      </c>
      <c r="G111" s="51">
        <v>2649199</v>
      </c>
      <c r="H111" s="88">
        <v>0</v>
      </c>
      <c r="I111" s="50">
        <v>97579</v>
      </c>
      <c r="J111" s="51">
        <v>110482</v>
      </c>
      <c r="K111" s="88">
        <v>483750</v>
      </c>
      <c r="L111" s="88">
        <v>1157048</v>
      </c>
      <c r="M111" s="88">
        <v>800340</v>
      </c>
      <c r="N111" s="88">
        <v>0</v>
      </c>
      <c r="O111" s="88">
        <v>0</v>
      </c>
      <c r="P111" s="88">
        <v>0</v>
      </c>
      <c r="Q111" s="88">
        <v>0</v>
      </c>
      <c r="R111" s="50">
        <v>0</v>
      </c>
      <c r="S111" s="51">
        <v>0</v>
      </c>
      <c r="T111" s="88">
        <v>0</v>
      </c>
      <c r="U111" s="88">
        <v>0</v>
      </c>
      <c r="V111" s="88">
        <v>0</v>
      </c>
      <c r="W111" s="88">
        <v>0</v>
      </c>
      <c r="X111" s="88">
        <v>0</v>
      </c>
      <c r="Y111" s="88">
        <v>0</v>
      </c>
      <c r="Z111" s="88">
        <v>0</v>
      </c>
      <c r="AA111" s="88">
        <v>699010.125</v>
      </c>
      <c r="AB111" s="88">
        <v>699010.125</v>
      </c>
      <c r="AC111" s="88">
        <v>0</v>
      </c>
      <c r="AD111" s="50">
        <v>0</v>
      </c>
      <c r="AE111" s="51">
        <v>664089.66899999999</v>
      </c>
      <c r="AF111" s="88">
        <v>13991.713</v>
      </c>
      <c r="AG111" s="88">
        <v>0</v>
      </c>
      <c r="AH111" s="88">
        <v>20928.742999999999</v>
      </c>
      <c r="AI111" s="88">
        <v>0</v>
      </c>
      <c r="AJ111" s="88">
        <v>1103390.257</v>
      </c>
      <c r="AK111" s="88">
        <v>1103390.257</v>
      </c>
      <c r="AL111" s="88">
        <v>1103390.257</v>
      </c>
      <c r="AM111" s="50">
        <v>0</v>
      </c>
      <c r="AN111" s="51">
        <v>0</v>
      </c>
      <c r="AO111" s="88">
        <v>0</v>
      </c>
      <c r="AP111" s="88">
        <v>0</v>
      </c>
      <c r="AQ111" s="50">
        <v>0</v>
      </c>
      <c r="AR111" s="51">
        <v>0</v>
      </c>
      <c r="AS111" s="88">
        <v>0</v>
      </c>
      <c r="AT111" s="88">
        <v>0</v>
      </c>
      <c r="AU111" s="88">
        <v>0</v>
      </c>
      <c r="AV111" s="88">
        <v>0</v>
      </c>
      <c r="AW111" s="88"/>
      <c r="AY111" s="102"/>
      <c r="AZ111" s="103"/>
    </row>
    <row r="112" spans="1:52" ht="15" x14ac:dyDescent="0.2">
      <c r="A112" s="44" t="s">
        <v>122</v>
      </c>
      <c r="C112" s="50">
        <v>0</v>
      </c>
      <c r="D112" s="51">
        <v>0</v>
      </c>
      <c r="F112" s="50">
        <v>0</v>
      </c>
      <c r="G112" s="51">
        <v>0</v>
      </c>
      <c r="H112" s="88">
        <v>0</v>
      </c>
      <c r="I112" s="50">
        <v>0</v>
      </c>
      <c r="J112" s="51">
        <v>0</v>
      </c>
      <c r="K112" s="88">
        <v>0</v>
      </c>
      <c r="L112" s="88">
        <v>0</v>
      </c>
      <c r="M112" s="88">
        <v>0</v>
      </c>
      <c r="N112" s="88">
        <v>0</v>
      </c>
      <c r="O112" s="88">
        <v>0</v>
      </c>
      <c r="P112" s="88">
        <v>0</v>
      </c>
      <c r="Q112" s="88">
        <v>0</v>
      </c>
      <c r="R112" s="50">
        <v>0</v>
      </c>
      <c r="S112" s="51">
        <v>0</v>
      </c>
      <c r="T112" s="88">
        <v>0</v>
      </c>
      <c r="U112" s="88">
        <v>0</v>
      </c>
      <c r="V112" s="88">
        <v>0</v>
      </c>
      <c r="W112" s="88">
        <v>0</v>
      </c>
      <c r="X112" s="88">
        <v>0</v>
      </c>
      <c r="Y112" s="88">
        <v>0</v>
      </c>
      <c r="Z112" s="88">
        <v>0</v>
      </c>
      <c r="AA112" s="88">
        <v>0</v>
      </c>
      <c r="AB112" s="88">
        <v>0</v>
      </c>
      <c r="AC112" s="88">
        <v>0</v>
      </c>
      <c r="AD112" s="50">
        <v>0</v>
      </c>
      <c r="AE112" s="51">
        <v>0</v>
      </c>
      <c r="AF112" s="88">
        <v>0</v>
      </c>
      <c r="AG112" s="88">
        <v>0</v>
      </c>
      <c r="AH112" s="88">
        <v>0</v>
      </c>
      <c r="AI112" s="88">
        <v>0</v>
      </c>
      <c r="AJ112" s="88">
        <v>0</v>
      </c>
      <c r="AK112" s="88">
        <v>0</v>
      </c>
      <c r="AL112" s="88">
        <v>0</v>
      </c>
      <c r="AM112" s="50">
        <v>0</v>
      </c>
      <c r="AN112" s="51">
        <v>0</v>
      </c>
      <c r="AO112" s="88">
        <v>0</v>
      </c>
      <c r="AP112" s="88">
        <v>0</v>
      </c>
      <c r="AQ112" s="50">
        <v>0</v>
      </c>
      <c r="AR112" s="51">
        <v>0</v>
      </c>
      <c r="AS112" s="88">
        <v>0</v>
      </c>
      <c r="AT112" s="88">
        <v>0</v>
      </c>
      <c r="AU112" s="88">
        <v>0</v>
      </c>
      <c r="AV112" s="88">
        <v>0</v>
      </c>
      <c r="AW112" s="88"/>
      <c r="AY112" s="102"/>
      <c r="AZ112" s="103"/>
    </row>
    <row r="113" spans="1:52" ht="15" x14ac:dyDescent="0.2">
      <c r="A113" s="44" t="s">
        <v>123</v>
      </c>
      <c r="C113" s="50">
        <v>-2417767.9179999996</v>
      </c>
      <c r="D113" s="51">
        <v>-2417767.9179999996</v>
      </c>
      <c r="F113" s="50">
        <v>-2980164.67</v>
      </c>
      <c r="G113" s="51">
        <v>-2980164.67</v>
      </c>
      <c r="H113" s="88">
        <v>0</v>
      </c>
      <c r="I113" s="50">
        <v>0</v>
      </c>
      <c r="J113" s="51">
        <v>0</v>
      </c>
      <c r="K113" s="88">
        <v>0</v>
      </c>
      <c r="L113" s="88">
        <v>0</v>
      </c>
      <c r="M113" s="88">
        <v>0</v>
      </c>
      <c r="N113" s="88">
        <v>-2980164.67</v>
      </c>
      <c r="O113" s="88">
        <v>0</v>
      </c>
      <c r="P113" s="88">
        <v>0</v>
      </c>
      <c r="Q113" s="88">
        <v>0</v>
      </c>
      <c r="R113" s="50">
        <v>0</v>
      </c>
      <c r="S113" s="51">
        <v>0</v>
      </c>
      <c r="T113" s="88">
        <v>0</v>
      </c>
      <c r="U113" s="88">
        <v>0</v>
      </c>
      <c r="V113" s="88">
        <v>0</v>
      </c>
      <c r="W113" s="88">
        <v>0</v>
      </c>
      <c r="X113" s="88">
        <v>0</v>
      </c>
      <c r="Y113" s="88">
        <v>0</v>
      </c>
      <c r="Z113" s="88">
        <v>0</v>
      </c>
      <c r="AA113" s="88">
        <v>562396.75200000009</v>
      </c>
      <c r="AB113" s="88">
        <v>562396.75200000009</v>
      </c>
      <c r="AC113" s="88">
        <v>538547.38800000004</v>
      </c>
      <c r="AD113" s="50">
        <v>23849.364000000001</v>
      </c>
      <c r="AE113" s="51">
        <v>0</v>
      </c>
      <c r="AF113" s="88">
        <v>0</v>
      </c>
      <c r="AG113" s="88">
        <v>0</v>
      </c>
      <c r="AH113" s="88">
        <v>0</v>
      </c>
      <c r="AI113" s="88">
        <v>0</v>
      </c>
      <c r="AJ113" s="88">
        <v>0</v>
      </c>
      <c r="AK113" s="88">
        <v>0</v>
      </c>
      <c r="AL113" s="88">
        <v>0</v>
      </c>
      <c r="AM113" s="50">
        <v>0</v>
      </c>
      <c r="AN113" s="51">
        <v>0</v>
      </c>
      <c r="AO113" s="88">
        <v>0</v>
      </c>
      <c r="AP113" s="88">
        <v>0</v>
      </c>
      <c r="AQ113" s="50">
        <v>0</v>
      </c>
      <c r="AR113" s="51">
        <v>0</v>
      </c>
      <c r="AS113" s="88">
        <v>0</v>
      </c>
      <c r="AT113" s="88">
        <v>0</v>
      </c>
      <c r="AU113" s="88">
        <v>0</v>
      </c>
      <c r="AV113" s="88">
        <v>0</v>
      </c>
      <c r="AW113" s="88"/>
      <c r="AY113" s="102"/>
      <c r="AZ113" s="103"/>
    </row>
    <row r="114" spans="1:52" ht="15" x14ac:dyDescent="0.2">
      <c r="A114" s="44" t="s">
        <v>124</v>
      </c>
      <c r="C114" s="50">
        <v>-562396.75200000009</v>
      </c>
      <c r="D114" s="51">
        <v>-562396.75200000009</v>
      </c>
      <c r="F114" s="50">
        <v>0</v>
      </c>
      <c r="G114" s="51">
        <v>0</v>
      </c>
      <c r="H114" s="88">
        <v>0</v>
      </c>
      <c r="I114" s="50">
        <v>0</v>
      </c>
      <c r="J114" s="51">
        <v>0</v>
      </c>
      <c r="K114" s="88">
        <v>0</v>
      </c>
      <c r="L114" s="88">
        <v>0</v>
      </c>
      <c r="M114" s="88">
        <v>0</v>
      </c>
      <c r="N114" s="88">
        <v>0</v>
      </c>
      <c r="O114" s="88">
        <v>0</v>
      </c>
      <c r="P114" s="88">
        <v>0</v>
      </c>
      <c r="Q114" s="88">
        <v>0</v>
      </c>
      <c r="R114" s="50">
        <v>0</v>
      </c>
      <c r="S114" s="51">
        <v>0</v>
      </c>
      <c r="T114" s="88">
        <v>0</v>
      </c>
      <c r="U114" s="88">
        <v>0</v>
      </c>
      <c r="V114" s="88">
        <v>0</v>
      </c>
      <c r="W114" s="88">
        <v>0</v>
      </c>
      <c r="X114" s="88">
        <v>0</v>
      </c>
      <c r="Y114" s="88">
        <v>0</v>
      </c>
      <c r="Z114" s="88">
        <v>0</v>
      </c>
      <c r="AA114" s="88">
        <v>-562396.75200000009</v>
      </c>
      <c r="AB114" s="88">
        <v>-562396.75200000009</v>
      </c>
      <c r="AC114" s="88">
        <v>-538547.38800000004</v>
      </c>
      <c r="AD114" s="50">
        <v>-23849.364000000001</v>
      </c>
      <c r="AE114" s="51">
        <v>0</v>
      </c>
      <c r="AF114" s="88">
        <v>0</v>
      </c>
      <c r="AG114" s="88">
        <v>0</v>
      </c>
      <c r="AH114" s="88">
        <v>0</v>
      </c>
      <c r="AI114" s="88">
        <v>0</v>
      </c>
      <c r="AJ114" s="88">
        <v>0</v>
      </c>
      <c r="AK114" s="88">
        <v>0</v>
      </c>
      <c r="AL114" s="88">
        <v>0</v>
      </c>
      <c r="AM114" s="50">
        <v>0</v>
      </c>
      <c r="AN114" s="51">
        <v>0</v>
      </c>
      <c r="AO114" s="88">
        <v>0</v>
      </c>
      <c r="AP114" s="88">
        <v>0</v>
      </c>
      <c r="AQ114" s="50">
        <v>0</v>
      </c>
      <c r="AR114" s="51">
        <v>0</v>
      </c>
      <c r="AS114" s="88">
        <v>0</v>
      </c>
      <c r="AT114" s="88">
        <v>0</v>
      </c>
      <c r="AU114" s="88">
        <v>0</v>
      </c>
      <c r="AV114" s="88">
        <v>0</v>
      </c>
      <c r="AW114" s="88"/>
      <c r="AY114" s="102"/>
      <c r="AZ114" s="103"/>
    </row>
    <row r="115" spans="1:52" ht="15" x14ac:dyDescent="0.2">
      <c r="A115" s="44" t="s">
        <v>129</v>
      </c>
      <c r="C115" s="50">
        <v>0</v>
      </c>
      <c r="D115" s="51">
        <v>0</v>
      </c>
      <c r="F115" s="50">
        <v>0</v>
      </c>
      <c r="G115" s="51">
        <v>0</v>
      </c>
      <c r="H115" s="88">
        <v>0</v>
      </c>
      <c r="I115" s="50">
        <v>0</v>
      </c>
      <c r="J115" s="51">
        <v>0</v>
      </c>
      <c r="K115" s="88">
        <v>0</v>
      </c>
      <c r="L115" s="88">
        <v>0</v>
      </c>
      <c r="M115" s="88">
        <v>0</v>
      </c>
      <c r="N115" s="88">
        <v>0</v>
      </c>
      <c r="O115" s="88">
        <v>0</v>
      </c>
      <c r="P115" s="88">
        <v>0</v>
      </c>
      <c r="Q115" s="88">
        <v>0</v>
      </c>
      <c r="R115" s="50">
        <v>0</v>
      </c>
      <c r="S115" s="51">
        <v>0</v>
      </c>
      <c r="T115" s="88">
        <v>0</v>
      </c>
      <c r="U115" s="88">
        <v>0</v>
      </c>
      <c r="V115" s="88">
        <v>0</v>
      </c>
      <c r="W115" s="88">
        <v>0</v>
      </c>
      <c r="X115" s="88">
        <v>0</v>
      </c>
      <c r="Y115" s="88">
        <v>0</v>
      </c>
      <c r="Z115" s="88">
        <v>0</v>
      </c>
      <c r="AA115" s="88">
        <v>0</v>
      </c>
      <c r="AB115" s="88">
        <v>0</v>
      </c>
      <c r="AC115" s="88">
        <v>0</v>
      </c>
      <c r="AD115" s="50">
        <v>0</v>
      </c>
      <c r="AE115" s="51">
        <v>0</v>
      </c>
      <c r="AF115" s="88">
        <v>0</v>
      </c>
      <c r="AG115" s="88">
        <v>0</v>
      </c>
      <c r="AH115" s="88">
        <v>0</v>
      </c>
      <c r="AI115" s="88">
        <v>0</v>
      </c>
      <c r="AJ115" s="88">
        <v>0</v>
      </c>
      <c r="AK115" s="88">
        <v>0</v>
      </c>
      <c r="AL115" s="88">
        <v>0</v>
      </c>
      <c r="AM115" s="50">
        <v>0</v>
      </c>
      <c r="AN115" s="51">
        <v>0</v>
      </c>
      <c r="AO115" s="88">
        <v>0</v>
      </c>
      <c r="AP115" s="88">
        <v>0</v>
      </c>
      <c r="AQ115" s="50">
        <v>0</v>
      </c>
      <c r="AR115" s="51">
        <v>0</v>
      </c>
      <c r="AS115" s="88">
        <v>0</v>
      </c>
      <c r="AT115" s="88">
        <v>0</v>
      </c>
      <c r="AU115" s="88">
        <v>0</v>
      </c>
      <c r="AV115" s="88">
        <v>0</v>
      </c>
      <c r="AW115" s="88"/>
      <c r="AY115" s="102"/>
      <c r="AZ115" s="103"/>
    </row>
    <row r="116" spans="1:52" ht="15" x14ac:dyDescent="0.2">
      <c r="A116" s="44" t="s">
        <v>130</v>
      </c>
      <c r="C116" s="50">
        <v>-1292630.263</v>
      </c>
      <c r="D116" s="51">
        <v>-1292630.263</v>
      </c>
      <c r="F116" s="50">
        <v>0</v>
      </c>
      <c r="G116" s="51">
        <v>0</v>
      </c>
      <c r="H116" s="88">
        <v>0</v>
      </c>
      <c r="I116" s="50">
        <v>0</v>
      </c>
      <c r="J116" s="51">
        <v>0</v>
      </c>
      <c r="K116" s="88">
        <v>0</v>
      </c>
      <c r="L116" s="88">
        <v>0</v>
      </c>
      <c r="M116" s="88">
        <v>0</v>
      </c>
      <c r="N116" s="88">
        <v>0</v>
      </c>
      <c r="O116" s="88">
        <v>-1292630.263</v>
      </c>
      <c r="P116" s="88">
        <v>-1292630.263</v>
      </c>
      <c r="Q116" s="88">
        <v>29830.812999999998</v>
      </c>
      <c r="R116" s="50">
        <v>-245089.50700000001</v>
      </c>
      <c r="S116" s="51">
        <v>0</v>
      </c>
      <c r="T116" s="88">
        <v>0</v>
      </c>
      <c r="U116" s="88">
        <v>-50275.659</v>
      </c>
      <c r="V116" s="88">
        <v>0</v>
      </c>
      <c r="W116" s="88">
        <v>94200.047000000006</v>
      </c>
      <c r="X116" s="88">
        <v>-18044.732</v>
      </c>
      <c r="Y116" s="88">
        <v>-732331.63800000004</v>
      </c>
      <c r="Z116" s="88">
        <v>-370919.587</v>
      </c>
      <c r="AA116" s="88">
        <v>0</v>
      </c>
      <c r="AB116" s="88">
        <v>0</v>
      </c>
      <c r="AC116" s="88">
        <v>0</v>
      </c>
      <c r="AD116" s="50">
        <v>0</v>
      </c>
      <c r="AE116" s="51">
        <v>0</v>
      </c>
      <c r="AF116" s="88">
        <v>0</v>
      </c>
      <c r="AG116" s="88">
        <v>0</v>
      </c>
      <c r="AH116" s="88">
        <v>0</v>
      </c>
      <c r="AI116" s="88">
        <v>0</v>
      </c>
      <c r="AJ116" s="88">
        <v>0</v>
      </c>
      <c r="AK116" s="88">
        <v>0</v>
      </c>
      <c r="AL116" s="88">
        <v>0</v>
      </c>
      <c r="AM116" s="50">
        <v>0</v>
      </c>
      <c r="AN116" s="51">
        <v>0</v>
      </c>
      <c r="AO116" s="88">
        <v>0</v>
      </c>
      <c r="AP116" s="88">
        <v>0</v>
      </c>
      <c r="AQ116" s="50">
        <v>0</v>
      </c>
      <c r="AR116" s="51">
        <v>0</v>
      </c>
      <c r="AS116" s="88">
        <v>0</v>
      </c>
      <c r="AT116" s="88">
        <v>0</v>
      </c>
      <c r="AU116" s="88">
        <v>0</v>
      </c>
      <c r="AV116" s="88">
        <v>0</v>
      </c>
      <c r="AW116" s="88"/>
      <c r="AY116" s="102"/>
      <c r="AZ116" s="103"/>
    </row>
    <row r="117" spans="1:52" ht="15" x14ac:dyDescent="0.2">
      <c r="A117" s="118" t="s">
        <v>131</v>
      </c>
      <c r="C117" s="50">
        <v>-5618177.1540000001</v>
      </c>
      <c r="D117" s="51">
        <v>-5618177.1540000001</v>
      </c>
      <c r="F117" s="50">
        <v>-4353128.67</v>
      </c>
      <c r="G117" s="51">
        <v>-4353128.67</v>
      </c>
      <c r="H117" s="88">
        <v>81440</v>
      </c>
      <c r="I117" s="50">
        <v>-93384</v>
      </c>
      <c r="J117" s="51">
        <v>231182</v>
      </c>
      <c r="K117" s="88">
        <v>95327</v>
      </c>
      <c r="L117" s="88">
        <v>-567626</v>
      </c>
      <c r="M117" s="88">
        <v>-1119903</v>
      </c>
      <c r="N117" s="88">
        <v>-2980164.67</v>
      </c>
      <c r="O117" s="88">
        <v>-1292306.9339999999</v>
      </c>
      <c r="P117" s="88">
        <v>-1292306.9339999999</v>
      </c>
      <c r="Q117" s="88">
        <v>29830.812999999998</v>
      </c>
      <c r="R117" s="50">
        <v>-245089.50700000001</v>
      </c>
      <c r="S117" s="51">
        <v>0</v>
      </c>
      <c r="T117" s="88">
        <v>0</v>
      </c>
      <c r="U117" s="88">
        <v>-50275.659</v>
      </c>
      <c r="V117" s="88">
        <v>323.32900000000001</v>
      </c>
      <c r="W117" s="88">
        <v>94200.047000000006</v>
      </c>
      <c r="X117" s="88">
        <v>-18044.732</v>
      </c>
      <c r="Y117" s="88">
        <v>-732331.63800000004</v>
      </c>
      <c r="Z117" s="88">
        <v>-370919.587</v>
      </c>
      <c r="AA117" s="88">
        <v>35281.568000000028</v>
      </c>
      <c r="AB117" s="88">
        <v>35281.568000000028</v>
      </c>
      <c r="AC117" s="88">
        <v>0</v>
      </c>
      <c r="AD117" s="50">
        <v>0</v>
      </c>
      <c r="AE117" s="51">
        <v>28165.80700000003</v>
      </c>
      <c r="AF117" s="88">
        <v>2990.8659999999945</v>
      </c>
      <c r="AG117" s="88">
        <v>-1569.1669999999999</v>
      </c>
      <c r="AH117" s="88">
        <v>16343.005000000001</v>
      </c>
      <c r="AI117" s="88">
        <v>-10648.942999999999</v>
      </c>
      <c r="AJ117" s="88">
        <v>-14348.737999999896</v>
      </c>
      <c r="AK117" s="88">
        <v>-14348.737999999896</v>
      </c>
      <c r="AL117" s="88">
        <v>-14348.737999999896</v>
      </c>
      <c r="AM117" s="50">
        <v>0</v>
      </c>
      <c r="AN117" s="51">
        <v>6325.62</v>
      </c>
      <c r="AO117" s="88">
        <v>6325.62</v>
      </c>
      <c r="AP117" s="88">
        <v>0</v>
      </c>
      <c r="AQ117" s="50">
        <v>1519.211</v>
      </c>
      <c r="AR117" s="51">
        <v>3445.4549999999999</v>
      </c>
      <c r="AS117" s="88">
        <v>1360.954</v>
      </c>
      <c r="AT117" s="88">
        <v>1519.211</v>
      </c>
      <c r="AU117" s="88">
        <v>3445.4549999999999</v>
      </c>
      <c r="AV117" s="88">
        <v>1360.954</v>
      </c>
      <c r="AW117" s="88"/>
      <c r="AY117" s="102"/>
      <c r="AZ117" s="103"/>
    </row>
    <row r="118" spans="1:52" ht="15" x14ac:dyDescent="0.2">
      <c r="C118" s="50"/>
      <c r="D118" s="51"/>
      <c r="F118" s="50"/>
      <c r="G118" s="51"/>
      <c r="H118" s="88"/>
      <c r="I118" s="50"/>
      <c r="J118" s="51"/>
      <c r="K118" s="88"/>
      <c r="L118" s="88"/>
      <c r="M118" s="88"/>
      <c r="N118" s="88"/>
      <c r="O118" s="88"/>
      <c r="P118" s="88"/>
      <c r="Q118" s="88"/>
      <c r="R118" s="50"/>
      <c r="S118" s="51"/>
      <c r="T118" s="88"/>
      <c r="U118" s="88"/>
      <c r="V118" s="88"/>
      <c r="W118" s="88"/>
      <c r="X118" s="88"/>
      <c r="Y118" s="88"/>
      <c r="Z118" s="88"/>
      <c r="AA118" s="88"/>
      <c r="AB118" s="88"/>
      <c r="AC118" s="88"/>
      <c r="AD118" s="50"/>
      <c r="AE118" s="51"/>
      <c r="AF118" s="88"/>
      <c r="AG118" s="88"/>
      <c r="AH118" s="88"/>
      <c r="AI118" s="88"/>
      <c r="AJ118" s="88"/>
      <c r="AK118" s="88"/>
      <c r="AL118" s="88"/>
      <c r="AM118" s="50"/>
      <c r="AN118" s="51"/>
      <c r="AO118" s="88"/>
      <c r="AP118" s="88"/>
      <c r="AQ118" s="50"/>
      <c r="AR118" s="51"/>
      <c r="AS118" s="88"/>
      <c r="AT118" s="88"/>
      <c r="AU118" s="88"/>
      <c r="AV118" s="88"/>
      <c r="AW118" s="88"/>
      <c r="AY118" s="102"/>
      <c r="AZ118" s="103"/>
    </row>
    <row r="119" spans="1:52" ht="15" x14ac:dyDescent="0.2">
      <c r="A119" s="44" t="s">
        <v>132</v>
      </c>
      <c r="C119" s="50">
        <v>9645148.3379999995</v>
      </c>
      <c r="D119" s="51">
        <v>9645148.3379999995</v>
      </c>
      <c r="F119" s="50">
        <v>1007353.3300000001</v>
      </c>
      <c r="G119" s="51">
        <v>1007353.3300000001</v>
      </c>
      <c r="H119" s="88">
        <v>81038</v>
      </c>
      <c r="I119" s="50">
        <v>-15344</v>
      </c>
      <c r="J119" s="51">
        <v>207907</v>
      </c>
      <c r="K119" s="88">
        <v>392077</v>
      </c>
      <c r="L119" s="88">
        <v>251086</v>
      </c>
      <c r="M119" s="88">
        <v>74464</v>
      </c>
      <c r="N119" s="88">
        <v>16125.330000000075</v>
      </c>
      <c r="O119" s="88">
        <v>3060761.9869999997</v>
      </c>
      <c r="P119" s="88">
        <v>3060761.9869999997</v>
      </c>
      <c r="Q119" s="88">
        <v>9383.5299999999988</v>
      </c>
      <c r="R119" s="50">
        <v>97364.513000000006</v>
      </c>
      <c r="S119" s="51">
        <v>589130.772</v>
      </c>
      <c r="T119" s="88">
        <v>2237442.9239999996</v>
      </c>
      <c r="U119" s="88">
        <v>1628.1109999999971</v>
      </c>
      <c r="V119" s="88">
        <v>329.26400000000001</v>
      </c>
      <c r="W119" s="88">
        <v>52075.811000000016</v>
      </c>
      <c r="X119" s="88">
        <v>26277.939000000002</v>
      </c>
      <c r="Y119" s="88">
        <v>35653.14599999995</v>
      </c>
      <c r="Z119" s="88">
        <v>11475.977000000014</v>
      </c>
      <c r="AA119" s="88">
        <v>557019.00000000012</v>
      </c>
      <c r="AB119" s="88">
        <v>557019.00000000012</v>
      </c>
      <c r="AC119" s="88">
        <v>538547.38800000004</v>
      </c>
      <c r="AD119" s="50">
        <v>23849.363999999994</v>
      </c>
      <c r="AE119" s="51">
        <v>-13804.135999999969</v>
      </c>
      <c r="AF119" s="88">
        <v>-7054.2670000000053</v>
      </c>
      <c r="AG119" s="88">
        <v>-420.01699999999983</v>
      </c>
      <c r="AH119" s="88">
        <v>9975.6530000000002</v>
      </c>
      <c r="AI119" s="88">
        <v>5925.0149999999994</v>
      </c>
      <c r="AJ119" s="88">
        <v>4867989.3619999997</v>
      </c>
      <c r="AK119" s="88">
        <v>4867989.3619999997</v>
      </c>
      <c r="AL119" s="88">
        <v>31079.424000000101</v>
      </c>
      <c r="AM119" s="50">
        <v>4836909.9380000001</v>
      </c>
      <c r="AN119" s="51">
        <v>152024.65899999999</v>
      </c>
      <c r="AO119" s="88">
        <v>152024.65899999999</v>
      </c>
      <c r="AP119" s="88">
        <v>121971.05900000001</v>
      </c>
      <c r="AQ119" s="50">
        <v>15344.223</v>
      </c>
      <c r="AR119" s="51">
        <v>9873.24</v>
      </c>
      <c r="AS119" s="88">
        <v>4836.1369999999997</v>
      </c>
      <c r="AT119" s="88">
        <v>15344.223</v>
      </c>
      <c r="AU119" s="88">
        <v>9873.24</v>
      </c>
      <c r="AV119" s="88">
        <v>4836.1369999999997</v>
      </c>
      <c r="AW119" s="88"/>
      <c r="AY119" s="102"/>
      <c r="AZ119" s="103"/>
    </row>
    <row r="120" spans="1:52" ht="15" x14ac:dyDescent="0.2">
      <c r="A120" s="44" t="s">
        <v>133</v>
      </c>
      <c r="C120" s="50">
        <v>5276.5650000000005</v>
      </c>
      <c r="D120" s="51">
        <v>5276.5650000000005</v>
      </c>
      <c r="F120" s="50">
        <v>-1751</v>
      </c>
      <c r="G120" s="51">
        <v>-1751</v>
      </c>
      <c r="H120" s="88">
        <v>-322</v>
      </c>
      <c r="I120" s="50">
        <v>0</v>
      </c>
      <c r="J120" s="51">
        <v>-10669</v>
      </c>
      <c r="K120" s="88">
        <v>-956</v>
      </c>
      <c r="L120" s="88">
        <v>10065</v>
      </c>
      <c r="M120" s="88">
        <v>131</v>
      </c>
      <c r="N120" s="88">
        <v>0</v>
      </c>
      <c r="O120" s="88">
        <v>0</v>
      </c>
      <c r="P120" s="88">
        <v>0</v>
      </c>
      <c r="Q120" s="88">
        <v>0</v>
      </c>
      <c r="R120" s="50">
        <v>0</v>
      </c>
      <c r="S120" s="51">
        <v>0</v>
      </c>
      <c r="T120" s="88">
        <v>0</v>
      </c>
      <c r="U120" s="88">
        <v>0</v>
      </c>
      <c r="V120" s="88">
        <v>0</v>
      </c>
      <c r="W120" s="88">
        <v>0</v>
      </c>
      <c r="X120" s="88">
        <v>0</v>
      </c>
      <c r="Y120" s="88">
        <v>0</v>
      </c>
      <c r="Z120" s="88">
        <v>0</v>
      </c>
      <c r="AA120" s="88">
        <v>-227.92599999999999</v>
      </c>
      <c r="AB120" s="88">
        <v>-227.92599999999999</v>
      </c>
      <c r="AC120" s="88">
        <v>0</v>
      </c>
      <c r="AD120" s="50">
        <v>0</v>
      </c>
      <c r="AE120" s="51">
        <v>0</v>
      </c>
      <c r="AF120" s="88">
        <v>0</v>
      </c>
      <c r="AG120" s="88">
        <v>0</v>
      </c>
      <c r="AH120" s="88">
        <v>-227.92599999999999</v>
      </c>
      <c r="AI120" s="88">
        <v>0</v>
      </c>
      <c r="AJ120" s="88">
        <v>7255.491</v>
      </c>
      <c r="AK120" s="88">
        <v>7255.491</v>
      </c>
      <c r="AL120" s="88">
        <v>7255.491</v>
      </c>
      <c r="AM120" s="50">
        <v>0</v>
      </c>
      <c r="AN120" s="51">
        <v>0</v>
      </c>
      <c r="AO120" s="88">
        <v>0</v>
      </c>
      <c r="AP120" s="88">
        <v>0</v>
      </c>
      <c r="AQ120" s="50">
        <v>0</v>
      </c>
      <c r="AR120" s="51">
        <v>0</v>
      </c>
      <c r="AS120" s="88">
        <v>0</v>
      </c>
      <c r="AT120" s="88">
        <v>0</v>
      </c>
      <c r="AU120" s="88">
        <v>0</v>
      </c>
      <c r="AV120" s="88">
        <v>0</v>
      </c>
      <c r="AW120" s="88"/>
      <c r="AY120" s="102"/>
      <c r="AZ120" s="103"/>
    </row>
    <row r="121" spans="1:52" ht="15" x14ac:dyDescent="0.2">
      <c r="A121" s="44" t="s">
        <v>134</v>
      </c>
      <c r="C121" s="50">
        <v>75560044.013999999</v>
      </c>
      <c r="D121" s="51">
        <v>75560044.013999999</v>
      </c>
      <c r="F121" s="50">
        <v>1320269</v>
      </c>
      <c r="G121" s="51">
        <v>1320269</v>
      </c>
      <c r="H121" s="88">
        <v>9912</v>
      </c>
      <c r="I121" s="50">
        <v>39126</v>
      </c>
      <c r="J121" s="51">
        <v>78333</v>
      </c>
      <c r="K121" s="88">
        <v>385098</v>
      </c>
      <c r="L121" s="88">
        <v>494439</v>
      </c>
      <c r="M121" s="88">
        <v>282364</v>
      </c>
      <c r="N121" s="88">
        <v>30997</v>
      </c>
      <c r="O121" s="88">
        <v>26034838.396999996</v>
      </c>
      <c r="P121" s="88">
        <v>26034838.396999996</v>
      </c>
      <c r="Q121" s="88">
        <v>19957.335999999999</v>
      </c>
      <c r="R121" s="50">
        <v>0</v>
      </c>
      <c r="S121" s="51">
        <v>436411.02899999998</v>
      </c>
      <c r="T121" s="88">
        <v>25246753.932999998</v>
      </c>
      <c r="U121" s="88">
        <v>11572.42</v>
      </c>
      <c r="V121" s="88">
        <v>566.70699999999999</v>
      </c>
      <c r="W121" s="88">
        <v>56029.159</v>
      </c>
      <c r="X121" s="88">
        <v>66956.789999999994</v>
      </c>
      <c r="Y121" s="88">
        <v>108879.735</v>
      </c>
      <c r="Z121" s="88">
        <v>87711.288</v>
      </c>
      <c r="AA121" s="88">
        <v>893421.65100000007</v>
      </c>
      <c r="AB121" s="88">
        <v>893421.65100000007</v>
      </c>
      <c r="AC121" s="88">
        <v>252388.20199999999</v>
      </c>
      <c r="AD121" s="50">
        <v>591282.11199999996</v>
      </c>
      <c r="AE121" s="51">
        <v>30002.6</v>
      </c>
      <c r="AF121" s="88">
        <v>7619.3829999999998</v>
      </c>
      <c r="AG121" s="88">
        <v>2234.3020000000001</v>
      </c>
      <c r="AH121" s="88">
        <v>6960.1580000000004</v>
      </c>
      <c r="AI121" s="88">
        <v>2934.8939999999998</v>
      </c>
      <c r="AJ121" s="88">
        <v>46093777.843999997</v>
      </c>
      <c r="AK121" s="88">
        <v>46093777.843999997</v>
      </c>
      <c r="AL121" s="88">
        <v>16280.013000000001</v>
      </c>
      <c r="AM121" s="50">
        <v>46077497.831</v>
      </c>
      <c r="AN121" s="51">
        <v>1217737.1219999997</v>
      </c>
      <c r="AO121" s="88">
        <v>1217737.1219999997</v>
      </c>
      <c r="AP121" s="88">
        <v>1118055.2649999999</v>
      </c>
      <c r="AQ121" s="50">
        <v>30708.571</v>
      </c>
      <c r="AR121" s="51">
        <v>49361.423000000003</v>
      </c>
      <c r="AS121" s="88">
        <v>19611.863000000001</v>
      </c>
      <c r="AT121" s="88">
        <v>30708.571</v>
      </c>
      <c r="AU121" s="88">
        <v>49361.423000000003</v>
      </c>
      <c r="AV121" s="88">
        <v>19611.863000000001</v>
      </c>
      <c r="AW121" s="88"/>
      <c r="AY121" s="102"/>
      <c r="AZ121" s="103"/>
    </row>
    <row r="122" spans="1:52" ht="15" x14ac:dyDescent="0.2">
      <c r="A122" s="44" t="s">
        <v>135</v>
      </c>
      <c r="C122" s="50">
        <v>85210468.917000011</v>
      </c>
      <c r="D122" s="51">
        <v>85210468.917000011</v>
      </c>
      <c r="F122" s="50">
        <v>2325871.33</v>
      </c>
      <c r="G122" s="51">
        <v>2325871.33</v>
      </c>
      <c r="H122" s="88">
        <v>90628</v>
      </c>
      <c r="I122" s="50">
        <v>23782</v>
      </c>
      <c r="J122" s="51">
        <v>275571</v>
      </c>
      <c r="K122" s="88">
        <v>776219</v>
      </c>
      <c r="L122" s="88">
        <v>755590</v>
      </c>
      <c r="M122" s="88">
        <v>356959</v>
      </c>
      <c r="N122" s="88">
        <v>47122.330000000075</v>
      </c>
      <c r="O122" s="88">
        <v>29095600.383999996</v>
      </c>
      <c r="P122" s="88">
        <v>29095600.383999996</v>
      </c>
      <c r="Q122" s="88">
        <v>29340.865999999998</v>
      </c>
      <c r="R122" s="50">
        <v>97364.513000000006</v>
      </c>
      <c r="S122" s="51">
        <v>1025541.801</v>
      </c>
      <c r="T122" s="88">
        <v>27484196.856999997</v>
      </c>
      <c r="U122" s="88">
        <v>13200.530999999997</v>
      </c>
      <c r="V122" s="88">
        <v>895.971</v>
      </c>
      <c r="W122" s="88">
        <v>108104.97000000002</v>
      </c>
      <c r="X122" s="88">
        <v>93234.728999999992</v>
      </c>
      <c r="Y122" s="88">
        <v>144532.88099999994</v>
      </c>
      <c r="Z122" s="88">
        <v>99187.265000000014</v>
      </c>
      <c r="AA122" s="88">
        <v>1450212.7249999999</v>
      </c>
      <c r="AB122" s="88">
        <v>1450212.7249999999</v>
      </c>
      <c r="AC122" s="88">
        <v>790935.59000000008</v>
      </c>
      <c r="AD122" s="50">
        <v>615131.47599999991</v>
      </c>
      <c r="AE122" s="51">
        <v>16198.464000000029</v>
      </c>
      <c r="AF122" s="88">
        <v>565.11599999999453</v>
      </c>
      <c r="AG122" s="88">
        <v>1814.2850000000003</v>
      </c>
      <c r="AH122" s="88">
        <v>16707.885000000002</v>
      </c>
      <c r="AI122" s="88">
        <v>8859.9089999999997</v>
      </c>
      <c r="AJ122" s="88">
        <v>50969022.697000004</v>
      </c>
      <c r="AK122" s="88">
        <v>50969022.697000004</v>
      </c>
      <c r="AL122" s="88">
        <v>54614.928000000102</v>
      </c>
      <c r="AM122" s="50">
        <v>50914407.769000001</v>
      </c>
      <c r="AN122" s="51">
        <v>1369761.781</v>
      </c>
      <c r="AO122" s="88">
        <v>1369761.781</v>
      </c>
      <c r="AP122" s="88">
        <v>1240026.324</v>
      </c>
      <c r="AQ122" s="50">
        <v>46052.794000000002</v>
      </c>
      <c r="AR122" s="51">
        <v>59234.663</v>
      </c>
      <c r="AS122" s="88">
        <v>24448</v>
      </c>
      <c r="AT122" s="88">
        <v>46052.794000000002</v>
      </c>
      <c r="AU122" s="88">
        <v>59234.663</v>
      </c>
      <c r="AV122" s="88">
        <v>24448</v>
      </c>
      <c r="AW122" s="88"/>
      <c r="AY122" s="102"/>
      <c r="AZ122" s="103"/>
    </row>
    <row r="123" spans="1:52" ht="15" x14ac:dyDescent="0.2">
      <c r="A123" s="111"/>
      <c r="B123" s="67"/>
      <c r="C123" s="68"/>
      <c r="D123" s="69"/>
      <c r="E123" s="67"/>
      <c r="F123" s="68"/>
      <c r="G123" s="69"/>
      <c r="H123" s="112"/>
      <c r="I123" s="68"/>
      <c r="J123" s="69"/>
      <c r="K123" s="112"/>
      <c r="L123" s="112"/>
      <c r="M123" s="112"/>
      <c r="N123" s="112"/>
      <c r="O123" s="112"/>
      <c r="P123" s="112"/>
      <c r="Q123" s="112"/>
      <c r="R123" s="68"/>
      <c r="S123" s="69"/>
      <c r="T123" s="112"/>
      <c r="U123" s="112"/>
      <c r="V123" s="112"/>
      <c r="W123" s="112"/>
      <c r="X123" s="112"/>
      <c r="Y123" s="112"/>
      <c r="Z123" s="112"/>
      <c r="AA123" s="112"/>
      <c r="AB123" s="112"/>
      <c r="AC123" s="112"/>
      <c r="AD123" s="68"/>
      <c r="AE123" s="69"/>
      <c r="AF123" s="112"/>
      <c r="AG123" s="112"/>
      <c r="AH123" s="112"/>
      <c r="AI123" s="112"/>
      <c r="AJ123" s="112"/>
      <c r="AK123" s="112"/>
      <c r="AL123" s="112"/>
      <c r="AM123" s="68"/>
      <c r="AN123" s="69"/>
      <c r="AO123" s="112"/>
      <c r="AP123" s="112"/>
      <c r="AQ123" s="68"/>
      <c r="AR123" s="69"/>
      <c r="AS123" s="112"/>
      <c r="AT123" s="112"/>
      <c r="AU123" s="112"/>
      <c r="AV123" s="112"/>
      <c r="AY123" s="102"/>
      <c r="AZ123" s="103"/>
    </row>
    <row r="124" spans="1:52" ht="15" x14ac:dyDescent="0.2">
      <c r="A124" s="113" t="s">
        <v>136</v>
      </c>
      <c r="C124" s="50"/>
      <c r="D124" s="51"/>
      <c r="F124" s="50"/>
      <c r="G124" s="51"/>
      <c r="H124" s="88"/>
      <c r="I124" s="50"/>
      <c r="J124" s="51"/>
      <c r="K124" s="88"/>
      <c r="L124" s="88"/>
      <c r="M124" s="88"/>
      <c r="N124" s="88"/>
      <c r="O124" s="88"/>
      <c r="P124" s="88"/>
      <c r="Q124" s="88"/>
      <c r="R124" s="50"/>
      <c r="S124" s="51"/>
      <c r="T124" s="88"/>
      <c r="U124" s="88"/>
      <c r="V124" s="88"/>
      <c r="W124" s="88"/>
      <c r="X124" s="88"/>
      <c r="Y124" s="88"/>
      <c r="Z124" s="88"/>
      <c r="AA124" s="88"/>
      <c r="AB124" s="88"/>
      <c r="AC124" s="88"/>
      <c r="AD124" s="50"/>
      <c r="AE124" s="51"/>
      <c r="AF124" s="88"/>
      <c r="AG124" s="88"/>
      <c r="AH124" s="88"/>
      <c r="AI124" s="88"/>
      <c r="AJ124" s="88"/>
      <c r="AK124" s="88"/>
      <c r="AL124" s="88"/>
      <c r="AM124" s="50"/>
      <c r="AN124" s="51"/>
      <c r="AO124" s="88"/>
      <c r="AP124" s="88"/>
      <c r="AQ124" s="50"/>
      <c r="AR124" s="51"/>
      <c r="AS124" s="88"/>
      <c r="AT124" s="88"/>
      <c r="AU124" s="88"/>
      <c r="AV124" s="88"/>
      <c r="AW124" s="88"/>
      <c r="AY124" s="102"/>
      <c r="AZ124" s="103"/>
    </row>
    <row r="125" spans="1:52" ht="15" x14ac:dyDescent="0.2">
      <c r="C125" s="119" t="s">
        <v>261</v>
      </c>
      <c r="D125" s="51"/>
      <c r="F125" s="50"/>
      <c r="G125" s="51" t="s">
        <v>261</v>
      </c>
      <c r="I125" s="50"/>
      <c r="J125" s="75"/>
      <c r="R125" s="50"/>
      <c r="S125" s="51"/>
      <c r="AD125" s="50"/>
      <c r="AE125" s="51"/>
      <c r="AM125" s="50"/>
      <c r="AN125" s="51"/>
      <c r="AQ125" s="50"/>
      <c r="AR125" s="51"/>
      <c r="AY125" s="102"/>
      <c r="AZ125" s="103"/>
    </row>
    <row r="126" spans="1:52" ht="15" x14ac:dyDescent="0.2">
      <c r="A126" s="44" t="s">
        <v>137</v>
      </c>
      <c r="C126" s="74">
        <v>3.1069359783186608</v>
      </c>
      <c r="D126" s="75">
        <v>3.1069359783186608</v>
      </c>
      <c r="F126" s="74">
        <v>4.1042670712251255</v>
      </c>
      <c r="G126" s="75">
        <v>4.1042670712251255</v>
      </c>
      <c r="H126" s="88">
        <v>4.3</v>
      </c>
      <c r="I126" s="74">
        <v>-1.7</v>
      </c>
      <c r="J126" s="75">
        <v>6.4</v>
      </c>
      <c r="K126" s="88">
        <v>5.8</v>
      </c>
      <c r="L126" s="88">
        <v>6.2</v>
      </c>
      <c r="M126" s="88">
        <v>5.6</v>
      </c>
      <c r="N126" s="88">
        <v>2</v>
      </c>
      <c r="O126" s="88">
        <v>2.2265723110839497</v>
      </c>
      <c r="P126" s="88">
        <v>2.2265723110839497</v>
      </c>
      <c r="Q126" s="88">
        <v>2.92</v>
      </c>
      <c r="R126" s="74">
        <v>3.1</v>
      </c>
      <c r="S126" s="75">
        <v>1.77</v>
      </c>
      <c r="T126" s="88">
        <v>2.0499999999999998</v>
      </c>
      <c r="U126" s="88">
        <v>6.61</v>
      </c>
      <c r="V126" s="88">
        <v>0</v>
      </c>
      <c r="W126" s="88">
        <v>5.41</v>
      </c>
      <c r="X126" s="88">
        <v>4.97</v>
      </c>
      <c r="Y126" s="88">
        <v>0.4</v>
      </c>
      <c r="Z126" s="88">
        <v>2.06</v>
      </c>
      <c r="AA126" s="88">
        <v>1.7451574276037145</v>
      </c>
      <c r="AB126" s="88">
        <v>1.7451574276037145</v>
      </c>
      <c r="AC126" s="88">
        <v>1.4</v>
      </c>
      <c r="AD126" s="74">
        <v>1.4</v>
      </c>
      <c r="AE126" s="75">
        <v>2.8</v>
      </c>
      <c r="AF126" s="88">
        <v>-0.2</v>
      </c>
      <c r="AG126" s="88">
        <v>1.1000000000000001</v>
      </c>
      <c r="AH126" s="88">
        <v>1.8</v>
      </c>
      <c r="AI126" s="88">
        <v>0.2</v>
      </c>
      <c r="AJ126" s="88">
        <v>2.3322001018832181</v>
      </c>
      <c r="AK126" s="88">
        <v>2.3322001018832181</v>
      </c>
      <c r="AL126" s="88">
        <v>8.06</v>
      </c>
      <c r="AM126" s="74">
        <v>2.09</v>
      </c>
      <c r="AN126" s="75">
        <v>2.2651187694276032</v>
      </c>
      <c r="AO126" s="88">
        <v>2.2651187694276032</v>
      </c>
      <c r="AP126" s="88">
        <v>2.1</v>
      </c>
      <c r="AQ126" s="74">
        <v>3</v>
      </c>
      <c r="AR126" s="75">
        <v>4.5</v>
      </c>
      <c r="AS126" s="88">
        <v>3.8</v>
      </c>
      <c r="AT126" s="88">
        <v>3</v>
      </c>
      <c r="AU126" s="88">
        <v>4.5</v>
      </c>
      <c r="AV126" s="88">
        <v>3.8</v>
      </c>
      <c r="AY126" s="102"/>
      <c r="AZ126" s="103"/>
    </row>
    <row r="127" spans="1:52" ht="15" x14ac:dyDescent="0.2">
      <c r="A127" s="44" t="s">
        <v>138</v>
      </c>
      <c r="C127" s="74">
        <v>2.6414077001846392</v>
      </c>
      <c r="D127" s="75">
        <v>2.6414077001846392</v>
      </c>
      <c r="F127" s="74">
        <v>3.3215672266411973</v>
      </c>
      <c r="G127" s="75">
        <v>3.3215672266411973</v>
      </c>
      <c r="H127" s="88">
        <v>1.6</v>
      </c>
      <c r="I127" s="74">
        <v>5.0999999999999996</v>
      </c>
      <c r="J127" s="75">
        <v>2.9</v>
      </c>
      <c r="K127" s="88">
        <v>3.8</v>
      </c>
      <c r="L127" s="88">
        <v>3.9</v>
      </c>
      <c r="M127" s="88">
        <v>6.4</v>
      </c>
      <c r="N127" s="88">
        <v>2</v>
      </c>
      <c r="O127" s="88">
        <v>2.2787129912382493</v>
      </c>
      <c r="P127" s="88">
        <v>2.2787129912382493</v>
      </c>
      <c r="Q127" s="88">
        <v>-0.39</v>
      </c>
      <c r="R127" s="74">
        <v>0</v>
      </c>
      <c r="S127" s="75">
        <v>2.0499999999999998</v>
      </c>
      <c r="T127" s="88">
        <v>2.0499999999999998</v>
      </c>
      <c r="U127" s="88">
        <v>3.12</v>
      </c>
      <c r="V127" s="88">
        <v>0</v>
      </c>
      <c r="W127" s="88">
        <v>2.75</v>
      </c>
      <c r="X127" s="88">
        <v>4.05</v>
      </c>
      <c r="Y127" s="88">
        <v>4.71</v>
      </c>
      <c r="Z127" s="88">
        <v>0</v>
      </c>
      <c r="AA127" s="88">
        <v>0</v>
      </c>
      <c r="AB127" s="88">
        <v>0</v>
      </c>
      <c r="AC127" s="88">
        <v>0</v>
      </c>
      <c r="AD127" s="74">
        <v>0</v>
      </c>
      <c r="AE127" s="75">
        <v>0</v>
      </c>
      <c r="AF127" s="88">
        <v>0</v>
      </c>
      <c r="AG127" s="88">
        <v>0</v>
      </c>
      <c r="AH127" s="88">
        <v>0</v>
      </c>
      <c r="AI127" s="88">
        <v>0</v>
      </c>
      <c r="AJ127" s="88">
        <v>2.0185976249054494</v>
      </c>
      <c r="AK127" s="88">
        <v>2.0185976249054494</v>
      </c>
      <c r="AL127" s="88">
        <v>0.33</v>
      </c>
      <c r="AM127" s="74">
        <v>2.09</v>
      </c>
      <c r="AN127" s="75">
        <v>2.1251775103031068</v>
      </c>
      <c r="AO127" s="88">
        <v>2.1251775103031068</v>
      </c>
      <c r="AP127" s="88">
        <v>2.1</v>
      </c>
      <c r="AQ127" s="74">
        <v>1.8</v>
      </c>
      <c r="AR127" s="75">
        <v>2.5</v>
      </c>
      <c r="AS127" s="88">
        <v>3.1</v>
      </c>
      <c r="AT127" s="88">
        <v>1.8</v>
      </c>
      <c r="AU127" s="88">
        <v>2.5</v>
      </c>
      <c r="AV127" s="88">
        <v>3.1</v>
      </c>
      <c r="AY127" s="102"/>
      <c r="AZ127" s="103"/>
    </row>
    <row r="128" spans="1:52" ht="15" x14ac:dyDescent="0.2">
      <c r="A128" s="44" t="s">
        <v>139</v>
      </c>
      <c r="C128" s="74">
        <v>2.7226058398130366</v>
      </c>
      <c r="D128" s="75">
        <v>2.7226058398130366</v>
      </c>
      <c r="F128" s="74">
        <v>2.98066300974939</v>
      </c>
      <c r="G128" s="75">
        <v>2.98066300974939</v>
      </c>
      <c r="H128" s="88">
        <v>2.7</v>
      </c>
      <c r="I128" s="74">
        <v>9.1999999999999993</v>
      </c>
      <c r="J128" s="75">
        <v>-1.7</v>
      </c>
      <c r="K128" s="88">
        <v>0.4</v>
      </c>
      <c r="L128" s="88">
        <v>2.1</v>
      </c>
      <c r="M128" s="88">
        <v>7.8</v>
      </c>
      <c r="N128" s="88">
        <v>3.2</v>
      </c>
      <c r="O128" s="88">
        <v>2.1277343994196007</v>
      </c>
      <c r="P128" s="88">
        <v>2.1277343994196007</v>
      </c>
      <c r="Q128" s="88">
        <v>0</v>
      </c>
      <c r="R128" s="74">
        <v>0</v>
      </c>
      <c r="S128" s="75">
        <v>0</v>
      </c>
      <c r="T128" s="88">
        <v>3.24</v>
      </c>
      <c r="U128" s="88">
        <v>0</v>
      </c>
      <c r="V128" s="88">
        <v>0</v>
      </c>
      <c r="W128" s="88">
        <v>0</v>
      </c>
      <c r="X128" s="88">
        <v>0</v>
      </c>
      <c r="Y128" s="88">
        <v>0</v>
      </c>
      <c r="Z128" s="88">
        <v>0</v>
      </c>
      <c r="AA128" s="88">
        <v>0</v>
      </c>
      <c r="AB128" s="88">
        <v>0</v>
      </c>
      <c r="AC128" s="88">
        <v>0</v>
      </c>
      <c r="AD128" s="74">
        <v>0</v>
      </c>
      <c r="AE128" s="75">
        <v>0</v>
      </c>
      <c r="AF128" s="88">
        <v>0</v>
      </c>
      <c r="AG128" s="88">
        <v>0</v>
      </c>
      <c r="AH128" s="88">
        <v>0</v>
      </c>
      <c r="AI128" s="88">
        <v>0</v>
      </c>
      <c r="AJ128" s="88">
        <v>3.0330817265136125</v>
      </c>
      <c r="AK128" s="88">
        <v>3.0330817265136125</v>
      </c>
      <c r="AL128" s="88">
        <v>2.16</v>
      </c>
      <c r="AM128" s="74">
        <v>3.07</v>
      </c>
      <c r="AN128" s="75">
        <v>2.0978330017370497</v>
      </c>
      <c r="AO128" s="88">
        <v>2.0978330017370497</v>
      </c>
      <c r="AP128" s="88">
        <v>2.1</v>
      </c>
      <c r="AQ128" s="74">
        <v>0.8</v>
      </c>
      <c r="AR128" s="75">
        <v>2.4</v>
      </c>
      <c r="AS128" s="88">
        <v>3.7</v>
      </c>
      <c r="AT128" s="88">
        <v>0.8</v>
      </c>
      <c r="AU128" s="88">
        <v>2.4</v>
      </c>
      <c r="AV128" s="88">
        <v>3.7</v>
      </c>
      <c r="AY128" s="102"/>
      <c r="AZ128" s="103"/>
    </row>
    <row r="129" spans="1:52" ht="15" x14ac:dyDescent="0.2">
      <c r="A129" s="120"/>
      <c r="C129" s="50"/>
      <c r="D129" s="75"/>
      <c r="F129" s="74"/>
      <c r="G129" s="75"/>
      <c r="H129" s="121"/>
      <c r="I129" s="74"/>
      <c r="J129" s="75"/>
      <c r="K129" s="121"/>
      <c r="L129" s="121"/>
      <c r="M129" s="121"/>
      <c r="N129" s="121"/>
      <c r="O129" s="121"/>
      <c r="P129" s="121"/>
      <c r="Q129" s="121"/>
      <c r="R129" s="74"/>
      <c r="S129" s="75"/>
      <c r="T129" s="121"/>
      <c r="U129" s="121"/>
      <c r="V129" s="121"/>
      <c r="W129" s="121"/>
      <c r="X129" s="121"/>
      <c r="Y129" s="121"/>
      <c r="Z129" s="121"/>
      <c r="AA129" s="121"/>
      <c r="AB129" s="121"/>
      <c r="AC129" s="121"/>
      <c r="AD129" s="74"/>
      <c r="AE129" s="75"/>
      <c r="AF129" s="121"/>
      <c r="AG129" s="121"/>
      <c r="AH129" s="121"/>
      <c r="AI129" s="121"/>
      <c r="AJ129" s="121"/>
      <c r="AK129" s="121"/>
      <c r="AL129" s="121"/>
      <c r="AM129" s="74"/>
      <c r="AN129" s="75"/>
      <c r="AO129" s="121"/>
      <c r="AP129" s="121"/>
      <c r="AQ129" s="74"/>
      <c r="AR129" s="75"/>
      <c r="AS129" s="121"/>
      <c r="AT129" s="121"/>
      <c r="AU129" s="121"/>
      <c r="AV129" s="121"/>
      <c r="AY129" s="102"/>
      <c r="AZ129" s="103"/>
    </row>
    <row r="130" spans="1:52" ht="15" x14ac:dyDescent="0.2">
      <c r="A130" s="44" t="s">
        <v>140</v>
      </c>
      <c r="C130" s="74">
        <v>11.594425853082603</v>
      </c>
      <c r="D130" s="75">
        <v>11.594425853082603</v>
      </c>
      <c r="F130" s="74">
        <v>16.689264530084007</v>
      </c>
      <c r="G130" s="75">
        <v>16.689264530084007</v>
      </c>
      <c r="H130" s="88">
        <v>80.8</v>
      </c>
      <c r="I130" s="74">
        <v>0</v>
      </c>
      <c r="J130" s="75">
        <v>64.8</v>
      </c>
      <c r="K130" s="88">
        <v>44.1</v>
      </c>
      <c r="L130" s="88">
        <v>25.1</v>
      </c>
      <c r="M130" s="88">
        <v>7.8</v>
      </c>
      <c r="N130" s="88">
        <v>0</v>
      </c>
      <c r="O130" s="88">
        <v>11.786593610475007</v>
      </c>
      <c r="P130" s="88">
        <v>11.786593610475007</v>
      </c>
      <c r="Q130" s="88">
        <v>78.040000000000006</v>
      </c>
      <c r="R130" s="74">
        <v>18.89</v>
      </c>
      <c r="S130" s="75">
        <v>0</v>
      </c>
      <c r="T130" s="88">
        <v>0</v>
      </c>
      <c r="U130" s="88">
        <v>17.28</v>
      </c>
      <c r="V130" s="88">
        <v>0</v>
      </c>
      <c r="W130" s="88">
        <v>17.600000000000001</v>
      </c>
      <c r="X130" s="88">
        <v>27.05</v>
      </c>
      <c r="Y130" s="88">
        <v>34.630000000000003</v>
      </c>
      <c r="Z130" s="88">
        <v>53.22</v>
      </c>
      <c r="AA130" s="88">
        <v>19.405371717985183</v>
      </c>
      <c r="AB130" s="88">
        <v>19.405371717985183</v>
      </c>
      <c r="AC130" s="88">
        <v>0</v>
      </c>
      <c r="AD130" s="74">
        <v>0</v>
      </c>
      <c r="AE130" s="75">
        <v>41.6</v>
      </c>
      <c r="AF130" s="88">
        <v>34</v>
      </c>
      <c r="AG130" s="88">
        <v>69.5</v>
      </c>
      <c r="AH130" s="88">
        <v>30.7</v>
      </c>
      <c r="AI130" s="88">
        <v>60.7</v>
      </c>
      <c r="AJ130" s="88">
        <v>2.9822662461365841</v>
      </c>
      <c r="AK130" s="88">
        <v>2.9822662461365841</v>
      </c>
      <c r="AL130" s="88">
        <v>73.510000000000005</v>
      </c>
      <c r="AM130" s="74">
        <v>0</v>
      </c>
      <c r="AN130" s="75">
        <v>6.4774986661521323</v>
      </c>
      <c r="AO130" s="88">
        <v>6.4774986661521323</v>
      </c>
      <c r="AP130" s="88">
        <v>0</v>
      </c>
      <c r="AQ130" s="74">
        <v>51.34</v>
      </c>
      <c r="AR130" s="75">
        <v>73.66</v>
      </c>
      <c r="AS130" s="88">
        <v>86.15</v>
      </c>
      <c r="AT130" s="88">
        <v>51.34</v>
      </c>
      <c r="AU130" s="88">
        <v>73.66</v>
      </c>
      <c r="AV130" s="88">
        <v>86.15</v>
      </c>
      <c r="AY130" s="102"/>
      <c r="AZ130" s="103"/>
    </row>
    <row r="131" spans="1:52" ht="15" x14ac:dyDescent="0.2">
      <c r="A131" s="44" t="s">
        <v>141</v>
      </c>
      <c r="C131" s="74">
        <v>19.335780714875831</v>
      </c>
      <c r="D131" s="75">
        <v>19.335780714875831</v>
      </c>
      <c r="F131" s="74">
        <v>30.679747229533689</v>
      </c>
      <c r="G131" s="75">
        <v>30.679747229533689</v>
      </c>
      <c r="H131" s="88">
        <v>18</v>
      </c>
      <c r="I131" s="74">
        <v>93</v>
      </c>
      <c r="J131" s="75">
        <v>19.7</v>
      </c>
      <c r="K131" s="88">
        <v>37.299999999999997</v>
      </c>
      <c r="L131" s="88">
        <v>59.7</v>
      </c>
      <c r="M131" s="88">
        <v>78.400000000000006</v>
      </c>
      <c r="N131" s="88">
        <v>0</v>
      </c>
      <c r="O131" s="88">
        <v>18.550261072779222</v>
      </c>
      <c r="P131" s="88">
        <v>18.550261072779222</v>
      </c>
      <c r="Q131" s="88">
        <v>19.18</v>
      </c>
      <c r="R131" s="74">
        <v>53.35</v>
      </c>
      <c r="S131" s="75">
        <v>0</v>
      </c>
      <c r="T131" s="88">
        <v>0</v>
      </c>
      <c r="U131" s="88">
        <v>79.48</v>
      </c>
      <c r="V131" s="88">
        <v>0</v>
      </c>
      <c r="W131" s="88">
        <v>77.67</v>
      </c>
      <c r="X131" s="88">
        <v>69.5</v>
      </c>
      <c r="Y131" s="88">
        <v>61.4</v>
      </c>
      <c r="Z131" s="88">
        <v>41.41</v>
      </c>
      <c r="AA131" s="88">
        <v>34.209818715680314</v>
      </c>
      <c r="AB131" s="88">
        <v>34.209818715680314</v>
      </c>
      <c r="AC131" s="88">
        <v>0</v>
      </c>
      <c r="AD131" s="74">
        <v>0</v>
      </c>
      <c r="AE131" s="75">
        <v>58.4</v>
      </c>
      <c r="AF131" s="88">
        <v>66</v>
      </c>
      <c r="AG131" s="88">
        <v>30.5</v>
      </c>
      <c r="AH131" s="88">
        <v>68.599999999999994</v>
      </c>
      <c r="AI131" s="88">
        <v>39.299999999999997</v>
      </c>
      <c r="AJ131" s="88">
        <v>1.0746868842355881</v>
      </c>
      <c r="AK131" s="88">
        <v>1.0746868842355881</v>
      </c>
      <c r="AL131" s="88">
        <v>26.49</v>
      </c>
      <c r="AM131" s="74">
        <v>0</v>
      </c>
      <c r="AN131" s="75">
        <v>0</v>
      </c>
      <c r="AO131" s="88">
        <v>0</v>
      </c>
      <c r="AP131" s="88">
        <v>0</v>
      </c>
      <c r="AQ131" s="74">
        <v>0</v>
      </c>
      <c r="AR131" s="75">
        <v>0</v>
      </c>
      <c r="AS131" s="88">
        <v>0</v>
      </c>
      <c r="AT131" s="88">
        <v>0</v>
      </c>
      <c r="AU131" s="88">
        <v>0</v>
      </c>
      <c r="AV131" s="88">
        <v>0</v>
      </c>
      <c r="AY131" s="102"/>
      <c r="AZ131" s="103"/>
    </row>
    <row r="132" spans="1:52" ht="15" x14ac:dyDescent="0.2">
      <c r="A132" s="44" t="s">
        <v>142</v>
      </c>
      <c r="C132" s="74">
        <v>3.3644993728683437</v>
      </c>
      <c r="D132" s="75">
        <v>3.3644993728683437</v>
      </c>
      <c r="F132" s="74">
        <v>7.4429739514828057</v>
      </c>
      <c r="G132" s="75">
        <v>7.4429739514828057</v>
      </c>
      <c r="H132" s="88">
        <v>1.2</v>
      </c>
      <c r="I132" s="74">
        <v>6.7</v>
      </c>
      <c r="J132" s="75">
        <v>14.7</v>
      </c>
      <c r="K132" s="88">
        <v>16.8</v>
      </c>
      <c r="L132" s="88">
        <v>12.7</v>
      </c>
      <c r="M132" s="88">
        <v>11</v>
      </c>
      <c r="N132" s="88">
        <v>0</v>
      </c>
      <c r="O132" s="88">
        <v>0.17384012275634095</v>
      </c>
      <c r="P132" s="88">
        <v>0.17384012275634095</v>
      </c>
      <c r="Q132" s="88">
        <v>0</v>
      </c>
      <c r="R132" s="74">
        <v>0</v>
      </c>
      <c r="S132" s="75">
        <v>0</v>
      </c>
      <c r="T132" s="88">
        <v>0</v>
      </c>
      <c r="U132" s="88">
        <v>0</v>
      </c>
      <c r="V132" s="88">
        <v>0</v>
      </c>
      <c r="W132" s="88">
        <v>0</v>
      </c>
      <c r="X132" s="88">
        <v>0.23</v>
      </c>
      <c r="Y132" s="88">
        <v>0.67</v>
      </c>
      <c r="Z132" s="88">
        <v>1.35</v>
      </c>
      <c r="AA132" s="88">
        <v>0</v>
      </c>
      <c r="AB132" s="88">
        <v>0</v>
      </c>
      <c r="AC132" s="88">
        <v>0</v>
      </c>
      <c r="AD132" s="74">
        <v>0</v>
      </c>
      <c r="AE132" s="75">
        <v>0</v>
      </c>
      <c r="AF132" s="88">
        <v>0</v>
      </c>
      <c r="AG132" s="88">
        <v>0</v>
      </c>
      <c r="AH132" s="88">
        <v>0</v>
      </c>
      <c r="AI132" s="88">
        <v>0</v>
      </c>
      <c r="AJ132" s="88">
        <v>0</v>
      </c>
      <c r="AK132" s="88">
        <v>0</v>
      </c>
      <c r="AL132" s="88">
        <v>0</v>
      </c>
      <c r="AM132" s="74">
        <v>0</v>
      </c>
      <c r="AN132" s="75">
        <v>0</v>
      </c>
      <c r="AO132" s="88">
        <v>0</v>
      </c>
      <c r="AP132" s="88">
        <v>0</v>
      </c>
      <c r="AQ132" s="74">
        <v>0</v>
      </c>
      <c r="AR132" s="75">
        <v>0</v>
      </c>
      <c r="AS132" s="88">
        <v>0</v>
      </c>
      <c r="AT132" s="88">
        <v>0</v>
      </c>
      <c r="AU132" s="88">
        <v>0</v>
      </c>
      <c r="AV132" s="88">
        <v>0</v>
      </c>
      <c r="AY132" s="102"/>
      <c r="AZ132" s="103"/>
    </row>
    <row r="133" spans="1:52" ht="15" x14ac:dyDescent="0.2">
      <c r="A133" s="44" t="s">
        <v>143</v>
      </c>
      <c r="C133" s="74">
        <v>0.55515409078978972</v>
      </c>
      <c r="D133" s="75">
        <v>0.55515409078978972</v>
      </c>
      <c r="F133" s="74">
        <v>1.2049889048975968</v>
      </c>
      <c r="G133" s="75">
        <v>1.2049889048975968</v>
      </c>
      <c r="H133" s="88">
        <v>0</v>
      </c>
      <c r="I133" s="74">
        <v>0.3</v>
      </c>
      <c r="J133" s="75">
        <v>0.8</v>
      </c>
      <c r="K133" s="88">
        <v>1.8</v>
      </c>
      <c r="L133" s="88">
        <v>2.5</v>
      </c>
      <c r="M133" s="88">
        <v>2.8</v>
      </c>
      <c r="N133" s="88">
        <v>0</v>
      </c>
      <c r="O133" s="88">
        <v>5.9231546243140247E-2</v>
      </c>
      <c r="P133" s="88">
        <v>5.9231546243140247E-2</v>
      </c>
      <c r="Q133" s="88">
        <v>0</v>
      </c>
      <c r="R133" s="74">
        <v>0</v>
      </c>
      <c r="S133" s="75">
        <v>0</v>
      </c>
      <c r="T133" s="88">
        <v>0</v>
      </c>
      <c r="U133" s="88">
        <v>0</v>
      </c>
      <c r="V133" s="88">
        <v>0</v>
      </c>
      <c r="W133" s="88">
        <v>0.02</v>
      </c>
      <c r="X133" s="88">
        <v>0.02</v>
      </c>
      <c r="Y133" s="88">
        <v>0.31</v>
      </c>
      <c r="Z133" s="88">
        <v>0.33</v>
      </c>
      <c r="AA133" s="88">
        <v>0.20207294835304218</v>
      </c>
      <c r="AB133" s="88">
        <v>0.20207294835304218</v>
      </c>
      <c r="AC133" s="88">
        <v>0</v>
      </c>
      <c r="AD133" s="74">
        <v>0</v>
      </c>
      <c r="AE133" s="75">
        <v>0</v>
      </c>
      <c r="AF133" s="88">
        <v>0</v>
      </c>
      <c r="AG133" s="88">
        <v>0</v>
      </c>
      <c r="AH133" s="88">
        <v>0.7</v>
      </c>
      <c r="AI133" s="88">
        <v>0</v>
      </c>
      <c r="AJ133" s="88">
        <v>0</v>
      </c>
      <c r="AK133" s="88">
        <v>0</v>
      </c>
      <c r="AL133" s="88">
        <v>0</v>
      </c>
      <c r="AM133" s="74">
        <v>0</v>
      </c>
      <c r="AN133" s="75">
        <v>0</v>
      </c>
      <c r="AO133" s="88">
        <v>0</v>
      </c>
      <c r="AP133" s="88">
        <v>0</v>
      </c>
      <c r="AQ133" s="74">
        <v>0</v>
      </c>
      <c r="AR133" s="75">
        <v>0</v>
      </c>
      <c r="AS133" s="88">
        <v>0</v>
      </c>
      <c r="AT133" s="88">
        <v>0</v>
      </c>
      <c r="AU133" s="88">
        <v>0</v>
      </c>
      <c r="AV133" s="88">
        <v>0</v>
      </c>
      <c r="AY133" s="102"/>
      <c r="AZ133" s="103"/>
    </row>
    <row r="134" spans="1:52" ht="15" x14ac:dyDescent="0.2">
      <c r="A134" s="44" t="s">
        <v>144</v>
      </c>
      <c r="C134" s="74">
        <v>0</v>
      </c>
      <c r="D134" s="75">
        <v>0</v>
      </c>
      <c r="F134" s="74">
        <v>0</v>
      </c>
      <c r="G134" s="75">
        <v>0</v>
      </c>
      <c r="H134" s="88">
        <v>0</v>
      </c>
      <c r="I134" s="74">
        <v>0</v>
      </c>
      <c r="J134" s="75">
        <v>0</v>
      </c>
      <c r="K134" s="88">
        <v>0</v>
      </c>
      <c r="L134" s="88">
        <v>0</v>
      </c>
      <c r="M134" s="88">
        <v>0</v>
      </c>
      <c r="N134" s="88">
        <v>0</v>
      </c>
      <c r="O134" s="88">
        <v>0</v>
      </c>
      <c r="P134" s="88">
        <v>0</v>
      </c>
      <c r="Q134" s="88">
        <v>0</v>
      </c>
      <c r="R134" s="74">
        <v>0</v>
      </c>
      <c r="S134" s="75">
        <v>0</v>
      </c>
      <c r="T134" s="88">
        <v>0</v>
      </c>
      <c r="U134" s="88">
        <v>0</v>
      </c>
      <c r="V134" s="88">
        <v>0</v>
      </c>
      <c r="W134" s="88">
        <v>0</v>
      </c>
      <c r="X134" s="88">
        <v>0</v>
      </c>
      <c r="Y134" s="88">
        <v>0</v>
      </c>
      <c r="Z134" s="88">
        <v>0</v>
      </c>
      <c r="AA134" s="88">
        <v>0</v>
      </c>
      <c r="AB134" s="88">
        <v>0</v>
      </c>
      <c r="AC134" s="88">
        <v>0</v>
      </c>
      <c r="AD134" s="74">
        <v>0</v>
      </c>
      <c r="AE134" s="75">
        <v>0</v>
      </c>
      <c r="AF134" s="88">
        <v>0</v>
      </c>
      <c r="AG134" s="88">
        <v>0</v>
      </c>
      <c r="AH134" s="88">
        <v>0</v>
      </c>
      <c r="AI134" s="88">
        <v>0</v>
      </c>
      <c r="AJ134" s="88">
        <v>0</v>
      </c>
      <c r="AK134" s="88">
        <v>0</v>
      </c>
      <c r="AL134" s="88">
        <v>0</v>
      </c>
      <c r="AM134" s="74">
        <v>0</v>
      </c>
      <c r="AN134" s="75">
        <v>0</v>
      </c>
      <c r="AO134" s="88">
        <v>0</v>
      </c>
      <c r="AP134" s="88">
        <v>0</v>
      </c>
      <c r="AQ134" s="74">
        <v>0</v>
      </c>
      <c r="AR134" s="75">
        <v>0</v>
      </c>
      <c r="AS134" s="88">
        <v>0</v>
      </c>
      <c r="AT134" s="88">
        <v>0</v>
      </c>
      <c r="AU134" s="88">
        <v>0</v>
      </c>
      <c r="AV134" s="88">
        <v>0</v>
      </c>
      <c r="AY134" s="102"/>
      <c r="AZ134" s="103"/>
    </row>
    <row r="135" spans="1:52" ht="15" x14ac:dyDescent="0.2">
      <c r="A135" s="44" t="s">
        <v>145</v>
      </c>
      <c r="C135" s="74">
        <v>64.121449764516925</v>
      </c>
      <c r="D135" s="75">
        <v>64.121449764516925</v>
      </c>
      <c r="F135" s="74">
        <v>43.983025384001905</v>
      </c>
      <c r="G135" s="75">
        <v>43.983025384001905</v>
      </c>
      <c r="H135" s="88">
        <v>0</v>
      </c>
      <c r="I135" s="74">
        <v>0</v>
      </c>
      <c r="J135" s="75">
        <v>0</v>
      </c>
      <c r="K135" s="88">
        <v>0</v>
      </c>
      <c r="L135" s="88">
        <v>0</v>
      </c>
      <c r="M135" s="88">
        <v>0</v>
      </c>
      <c r="N135" s="88">
        <v>100</v>
      </c>
      <c r="O135" s="88">
        <v>68.121247168287738</v>
      </c>
      <c r="P135" s="88">
        <v>68.121247168287738</v>
      </c>
      <c r="Q135" s="88">
        <v>0</v>
      </c>
      <c r="R135" s="74">
        <v>0</v>
      </c>
      <c r="S135" s="75">
        <v>100</v>
      </c>
      <c r="T135" s="88">
        <v>100</v>
      </c>
      <c r="U135" s="88">
        <v>0</v>
      </c>
      <c r="V135" s="88">
        <v>0</v>
      </c>
      <c r="W135" s="88">
        <v>0</v>
      </c>
      <c r="X135" s="88">
        <v>0</v>
      </c>
      <c r="Y135" s="88">
        <v>0</v>
      </c>
      <c r="Z135" s="88">
        <v>0</v>
      </c>
      <c r="AA135" s="88">
        <v>46.182736617981448</v>
      </c>
      <c r="AB135" s="88">
        <v>46.182736617981448</v>
      </c>
      <c r="AC135" s="88">
        <v>100</v>
      </c>
      <c r="AD135" s="74">
        <v>100</v>
      </c>
      <c r="AE135" s="75">
        <v>0</v>
      </c>
      <c r="AF135" s="88">
        <v>0</v>
      </c>
      <c r="AG135" s="88">
        <v>0</v>
      </c>
      <c r="AH135" s="88">
        <v>0</v>
      </c>
      <c r="AI135" s="88">
        <v>0</v>
      </c>
      <c r="AJ135" s="88">
        <v>95.943046869627835</v>
      </c>
      <c r="AK135" s="88">
        <v>95.943046869627835</v>
      </c>
      <c r="AL135" s="88">
        <v>0</v>
      </c>
      <c r="AM135" s="74">
        <v>100</v>
      </c>
      <c r="AN135" s="75">
        <v>0</v>
      </c>
      <c r="AO135" s="88">
        <v>0</v>
      </c>
      <c r="AP135" s="88">
        <v>0</v>
      </c>
      <c r="AQ135" s="74">
        <v>0</v>
      </c>
      <c r="AR135" s="75">
        <v>0</v>
      </c>
      <c r="AS135" s="88">
        <v>0</v>
      </c>
      <c r="AT135" s="88">
        <v>0</v>
      </c>
      <c r="AU135" s="88">
        <v>0</v>
      </c>
      <c r="AV135" s="88">
        <v>0</v>
      </c>
      <c r="AY135" s="102"/>
      <c r="AZ135" s="103"/>
    </row>
    <row r="136" spans="1:52" ht="15" x14ac:dyDescent="0.2">
      <c r="A136" s="44" t="s">
        <v>147</v>
      </c>
      <c r="C136" s="74">
        <v>1.0269403138741888</v>
      </c>
      <c r="D136" s="75">
        <v>1.0269403138741888</v>
      </c>
      <c r="F136" s="74">
        <v>0</v>
      </c>
      <c r="G136" s="75">
        <v>0</v>
      </c>
      <c r="H136" s="88">
        <v>0</v>
      </c>
      <c r="I136" s="74">
        <v>0</v>
      </c>
      <c r="J136" s="75">
        <v>0</v>
      </c>
      <c r="K136" s="88">
        <v>0</v>
      </c>
      <c r="L136" s="88">
        <v>0</v>
      </c>
      <c r="M136" s="88">
        <v>0</v>
      </c>
      <c r="N136" s="88">
        <v>0</v>
      </c>
      <c r="O136" s="88">
        <v>1.3015268628641818</v>
      </c>
      <c r="P136" s="88">
        <v>1.3015268628641818</v>
      </c>
      <c r="Q136" s="88">
        <v>2.78</v>
      </c>
      <c r="R136" s="74">
        <v>27.76</v>
      </c>
      <c r="S136" s="75">
        <v>0</v>
      </c>
      <c r="T136" s="88">
        <v>0</v>
      </c>
      <c r="U136" s="88">
        <v>3.23</v>
      </c>
      <c r="V136" s="88">
        <v>0</v>
      </c>
      <c r="W136" s="88">
        <v>4.7</v>
      </c>
      <c r="X136" s="88">
        <v>3.19</v>
      </c>
      <c r="Y136" s="88">
        <v>2.96</v>
      </c>
      <c r="Z136" s="88">
        <v>3.7</v>
      </c>
      <c r="AA136" s="88">
        <v>0</v>
      </c>
      <c r="AB136" s="88">
        <v>0</v>
      </c>
      <c r="AC136" s="88">
        <v>0</v>
      </c>
      <c r="AD136" s="74">
        <v>0</v>
      </c>
      <c r="AE136" s="75">
        <v>0</v>
      </c>
      <c r="AF136" s="88">
        <v>0</v>
      </c>
      <c r="AG136" s="88">
        <v>0</v>
      </c>
      <c r="AH136" s="88">
        <v>0</v>
      </c>
      <c r="AI136" s="88">
        <v>0</v>
      </c>
      <c r="AJ136" s="88">
        <v>0</v>
      </c>
      <c r="AK136" s="88">
        <v>0</v>
      </c>
      <c r="AL136" s="88">
        <v>0</v>
      </c>
      <c r="AM136" s="74">
        <v>0</v>
      </c>
      <c r="AN136" s="75">
        <v>93.522501333847856</v>
      </c>
      <c r="AO136" s="88">
        <v>93.522501333847856</v>
      </c>
      <c r="AP136" s="88">
        <v>100</v>
      </c>
      <c r="AQ136" s="74">
        <v>48.66</v>
      </c>
      <c r="AR136" s="75">
        <v>26.34</v>
      </c>
      <c r="AS136" s="88">
        <v>13.85</v>
      </c>
      <c r="AT136" s="88">
        <v>48.66</v>
      </c>
      <c r="AU136" s="88">
        <v>26.34</v>
      </c>
      <c r="AV136" s="88">
        <v>13.85</v>
      </c>
      <c r="AY136" s="102"/>
      <c r="AZ136" s="103"/>
    </row>
    <row r="137" spans="1:52" ht="15" x14ac:dyDescent="0.2">
      <c r="A137" s="122" t="s">
        <v>148</v>
      </c>
      <c r="C137" s="74"/>
      <c r="D137" s="75"/>
      <c r="F137" s="74"/>
      <c r="G137" s="75"/>
      <c r="H137" s="123">
        <v>100</v>
      </c>
      <c r="I137" s="74">
        <v>100</v>
      </c>
      <c r="J137" s="75">
        <v>100</v>
      </c>
      <c r="K137" s="123">
        <v>100</v>
      </c>
      <c r="L137" s="123">
        <v>100.00000000000001</v>
      </c>
      <c r="M137" s="123">
        <v>100</v>
      </c>
      <c r="N137" s="123">
        <v>100</v>
      </c>
      <c r="O137" s="123"/>
      <c r="P137" s="123"/>
      <c r="Q137" s="123">
        <v>100</v>
      </c>
      <c r="R137" s="74">
        <v>100.00000000000001</v>
      </c>
      <c r="S137" s="75">
        <v>100</v>
      </c>
      <c r="T137" s="123">
        <v>100</v>
      </c>
      <c r="U137" s="123">
        <v>99.990000000000009</v>
      </c>
      <c r="V137" s="123">
        <v>0</v>
      </c>
      <c r="W137" s="123">
        <v>99.990000000000009</v>
      </c>
      <c r="X137" s="123">
        <v>99.99</v>
      </c>
      <c r="Y137" s="123">
        <v>99.97</v>
      </c>
      <c r="Z137" s="123">
        <v>100.00999999999999</v>
      </c>
      <c r="AA137" s="123"/>
      <c r="AB137" s="123"/>
      <c r="AC137" s="123">
        <v>100</v>
      </c>
      <c r="AD137" s="74">
        <v>100</v>
      </c>
      <c r="AE137" s="75">
        <v>100</v>
      </c>
      <c r="AF137" s="123">
        <v>100</v>
      </c>
      <c r="AG137" s="123">
        <v>100</v>
      </c>
      <c r="AH137" s="123">
        <v>100</v>
      </c>
      <c r="AI137" s="123">
        <v>100</v>
      </c>
      <c r="AJ137" s="123"/>
      <c r="AK137" s="123"/>
      <c r="AL137" s="123">
        <v>100</v>
      </c>
      <c r="AM137" s="74">
        <v>100</v>
      </c>
      <c r="AN137" s="75"/>
      <c r="AO137" s="123"/>
      <c r="AP137" s="123">
        <v>100</v>
      </c>
      <c r="AQ137" s="74">
        <v>100</v>
      </c>
      <c r="AR137" s="75">
        <v>100</v>
      </c>
      <c r="AS137" s="123">
        <v>100</v>
      </c>
      <c r="AT137" s="123">
        <v>100</v>
      </c>
      <c r="AU137" s="123">
        <v>100</v>
      </c>
      <c r="AV137" s="123">
        <v>100</v>
      </c>
      <c r="AY137" s="102"/>
      <c r="AZ137" s="103"/>
    </row>
    <row r="138" spans="1:52" ht="15" x14ac:dyDescent="0.2">
      <c r="A138" s="124"/>
      <c r="C138" s="74"/>
      <c r="D138" s="75"/>
      <c r="F138" s="74"/>
      <c r="G138" s="75"/>
      <c r="I138" s="74"/>
      <c r="J138" s="75"/>
      <c r="R138" s="74"/>
      <c r="S138" s="75"/>
      <c r="AD138" s="74"/>
      <c r="AE138" s="75"/>
      <c r="AM138" s="74"/>
      <c r="AN138" s="75"/>
      <c r="AQ138" s="74"/>
      <c r="AR138" s="75"/>
      <c r="AY138" s="102"/>
      <c r="AZ138" s="103"/>
    </row>
    <row r="139" spans="1:52" ht="15" x14ac:dyDescent="0.2">
      <c r="A139" s="48" t="s">
        <v>149</v>
      </c>
      <c r="C139" s="74">
        <v>90.929081294429722</v>
      </c>
      <c r="D139" s="75">
        <v>90.929081294429722</v>
      </c>
      <c r="F139" s="74">
        <v>84.553396307196408</v>
      </c>
      <c r="G139" s="75">
        <v>84.553396307196408</v>
      </c>
      <c r="H139" s="88">
        <v>1.2</v>
      </c>
      <c r="I139" s="74">
        <v>100</v>
      </c>
      <c r="J139" s="75">
        <v>38.6</v>
      </c>
      <c r="K139" s="88">
        <v>58.9</v>
      </c>
      <c r="L139" s="88">
        <v>77.3</v>
      </c>
      <c r="M139" s="88">
        <v>94.3</v>
      </c>
      <c r="N139" s="88">
        <v>100</v>
      </c>
      <c r="O139" s="88">
        <v>94.563671127550251</v>
      </c>
      <c r="P139" s="88">
        <v>94.563671127550251</v>
      </c>
      <c r="Q139" s="88">
        <v>3.08</v>
      </c>
      <c r="R139" s="74">
        <v>100</v>
      </c>
      <c r="S139" s="75">
        <v>100</v>
      </c>
      <c r="T139" s="88">
        <v>100</v>
      </c>
      <c r="U139" s="88">
        <v>100</v>
      </c>
      <c r="V139" s="88">
        <v>0</v>
      </c>
      <c r="W139" s="88">
        <v>100</v>
      </c>
      <c r="X139" s="88">
        <v>92.76</v>
      </c>
      <c r="Y139" s="88">
        <v>89.77</v>
      </c>
      <c r="Z139" s="88">
        <v>76.459999999999994</v>
      </c>
      <c r="AA139" s="88">
        <v>92.447127381640584</v>
      </c>
      <c r="AB139" s="88">
        <v>92.447127381640584</v>
      </c>
      <c r="AC139" s="88">
        <v>100</v>
      </c>
      <c r="AD139" s="74">
        <v>100</v>
      </c>
      <c r="AE139" s="75">
        <v>90</v>
      </c>
      <c r="AF139" s="88">
        <v>92</v>
      </c>
      <c r="AG139" s="88">
        <v>89</v>
      </c>
      <c r="AH139" s="88">
        <v>82</v>
      </c>
      <c r="AI139" s="88">
        <v>98</v>
      </c>
      <c r="AJ139" s="88">
        <v>97.438034098169979</v>
      </c>
      <c r="AK139" s="88">
        <v>97.438034098169979</v>
      </c>
      <c r="AL139" s="88">
        <v>36.85</v>
      </c>
      <c r="AM139" s="74">
        <v>100</v>
      </c>
      <c r="AN139" s="75">
        <v>99.999999999999972</v>
      </c>
      <c r="AO139" s="88">
        <v>99.999999999999972</v>
      </c>
      <c r="AP139" s="88">
        <v>100</v>
      </c>
      <c r="AQ139" s="74">
        <v>100</v>
      </c>
      <c r="AR139" s="75">
        <v>100</v>
      </c>
      <c r="AS139" s="88">
        <v>100</v>
      </c>
      <c r="AT139" s="88">
        <v>100</v>
      </c>
      <c r="AU139" s="88">
        <v>100</v>
      </c>
      <c r="AV139" s="88">
        <v>100</v>
      </c>
      <c r="AY139" s="102"/>
      <c r="AZ139" s="103"/>
    </row>
    <row r="140" spans="1:52" ht="15" x14ac:dyDescent="0.2">
      <c r="A140" s="48" t="s">
        <v>150</v>
      </c>
      <c r="C140" s="74">
        <v>9.0701374053452586</v>
      </c>
      <c r="D140" s="75">
        <v>9.0701374053452586</v>
      </c>
      <c r="F140" s="74">
        <v>15.446603692803594</v>
      </c>
      <c r="G140" s="75">
        <v>15.446603692803594</v>
      </c>
      <c r="H140" s="88">
        <v>98.8</v>
      </c>
      <c r="I140" s="74">
        <v>0</v>
      </c>
      <c r="J140" s="75">
        <v>61.4</v>
      </c>
      <c r="K140" s="88">
        <v>41.1</v>
      </c>
      <c r="L140" s="88">
        <v>22.7</v>
      </c>
      <c r="M140" s="88">
        <v>5.7</v>
      </c>
      <c r="N140" s="88">
        <v>0</v>
      </c>
      <c r="O140" s="88">
        <v>5.432935134470231</v>
      </c>
      <c r="P140" s="88">
        <v>5.432935134470231</v>
      </c>
      <c r="Q140" s="88">
        <v>96.92</v>
      </c>
      <c r="R140" s="74">
        <v>0</v>
      </c>
      <c r="S140" s="75">
        <v>0</v>
      </c>
      <c r="T140" s="88">
        <v>0</v>
      </c>
      <c r="U140" s="88">
        <v>0</v>
      </c>
      <c r="V140" s="88">
        <v>0</v>
      </c>
      <c r="W140" s="88">
        <v>0</v>
      </c>
      <c r="X140" s="88">
        <v>7.24</v>
      </c>
      <c r="Y140" s="88">
        <v>10.23</v>
      </c>
      <c r="Z140" s="88">
        <v>23.54</v>
      </c>
      <c r="AA140" s="88">
        <v>7.5528726183594275</v>
      </c>
      <c r="AB140" s="88">
        <v>7.5528726183594275</v>
      </c>
      <c r="AC140" s="88">
        <v>0</v>
      </c>
      <c r="AD140" s="74">
        <v>0</v>
      </c>
      <c r="AE140" s="75">
        <v>10</v>
      </c>
      <c r="AF140" s="88">
        <v>8</v>
      </c>
      <c r="AG140" s="88">
        <v>11</v>
      </c>
      <c r="AH140" s="88">
        <v>18</v>
      </c>
      <c r="AI140" s="88">
        <v>2</v>
      </c>
      <c r="AJ140" s="88">
        <v>2.5619659018300269</v>
      </c>
      <c r="AK140" s="88">
        <v>2.5619659018300269</v>
      </c>
      <c r="AL140" s="88">
        <v>63.15</v>
      </c>
      <c r="AM140" s="74">
        <v>0</v>
      </c>
      <c r="AN140" s="75">
        <v>0</v>
      </c>
      <c r="AO140" s="88">
        <v>0</v>
      </c>
      <c r="AP140" s="88">
        <v>0</v>
      </c>
      <c r="AQ140" s="74">
        <v>0</v>
      </c>
      <c r="AR140" s="75">
        <v>0</v>
      </c>
      <c r="AS140" s="88">
        <v>0</v>
      </c>
      <c r="AT140" s="88">
        <v>0</v>
      </c>
      <c r="AU140" s="88">
        <v>0</v>
      </c>
      <c r="AV140" s="88">
        <v>0</v>
      </c>
      <c r="AY140" s="102"/>
      <c r="AZ140" s="103"/>
    </row>
    <row r="141" spans="1:52" ht="15" x14ac:dyDescent="0.2">
      <c r="A141" s="125" t="s">
        <v>151</v>
      </c>
      <c r="C141" s="74"/>
      <c r="D141" s="75"/>
      <c r="F141" s="74"/>
      <c r="G141" s="75"/>
      <c r="H141" s="123">
        <v>100</v>
      </c>
      <c r="I141" s="74">
        <v>100</v>
      </c>
      <c r="J141" s="75">
        <v>100</v>
      </c>
      <c r="K141" s="123">
        <v>100</v>
      </c>
      <c r="L141" s="123">
        <v>100</v>
      </c>
      <c r="M141" s="123">
        <v>100</v>
      </c>
      <c r="N141" s="123">
        <v>100</v>
      </c>
      <c r="O141" s="123"/>
      <c r="P141" s="123"/>
      <c r="Q141" s="123">
        <v>100</v>
      </c>
      <c r="R141" s="74">
        <v>100</v>
      </c>
      <c r="S141" s="75">
        <v>100</v>
      </c>
      <c r="T141" s="123">
        <v>100</v>
      </c>
      <c r="U141" s="123">
        <v>100</v>
      </c>
      <c r="V141" s="123">
        <v>0</v>
      </c>
      <c r="W141" s="123">
        <v>100</v>
      </c>
      <c r="X141" s="123">
        <v>100</v>
      </c>
      <c r="Y141" s="123">
        <v>100</v>
      </c>
      <c r="Z141" s="123">
        <v>100</v>
      </c>
      <c r="AA141" s="123"/>
      <c r="AB141" s="123"/>
      <c r="AC141" s="123">
        <v>100</v>
      </c>
      <c r="AD141" s="74">
        <v>100</v>
      </c>
      <c r="AE141" s="75">
        <v>100</v>
      </c>
      <c r="AF141" s="123">
        <v>100</v>
      </c>
      <c r="AG141" s="123">
        <v>100</v>
      </c>
      <c r="AH141" s="123">
        <v>100</v>
      </c>
      <c r="AI141" s="123">
        <v>100</v>
      </c>
      <c r="AJ141" s="123"/>
      <c r="AK141" s="123"/>
      <c r="AL141" s="123">
        <v>100</v>
      </c>
      <c r="AM141" s="50">
        <v>100</v>
      </c>
      <c r="AN141" s="75"/>
      <c r="AO141" s="123"/>
      <c r="AP141" s="123">
        <v>100</v>
      </c>
      <c r="AQ141" s="74">
        <v>100</v>
      </c>
      <c r="AR141" s="51">
        <v>100</v>
      </c>
      <c r="AS141" s="123">
        <v>100</v>
      </c>
      <c r="AT141" s="123">
        <v>100</v>
      </c>
      <c r="AU141" s="123">
        <v>100</v>
      </c>
      <c r="AV141" s="123">
        <v>100</v>
      </c>
      <c r="AY141" s="102"/>
      <c r="AZ141" s="103"/>
    </row>
    <row r="142" spans="1:52" ht="15" x14ac:dyDescent="0.2">
      <c r="A142" s="124"/>
      <c r="C142" s="50"/>
      <c r="D142" s="51"/>
      <c r="F142" s="50"/>
      <c r="G142" s="51"/>
      <c r="H142" s="88"/>
      <c r="I142" s="50"/>
      <c r="J142" s="51"/>
      <c r="K142" s="88"/>
      <c r="L142" s="88"/>
      <c r="M142" s="88"/>
      <c r="N142" s="88"/>
      <c r="O142" s="88"/>
      <c r="P142" s="88"/>
      <c r="Q142" s="88"/>
      <c r="R142" s="50"/>
      <c r="S142" s="51"/>
      <c r="T142" s="88"/>
      <c r="U142" s="88"/>
      <c r="V142" s="88"/>
      <c r="W142" s="88"/>
      <c r="X142" s="88"/>
      <c r="Y142" s="88"/>
      <c r="Z142" s="88"/>
      <c r="AA142" s="88"/>
      <c r="AB142" s="88"/>
      <c r="AC142" s="88"/>
      <c r="AD142" s="74"/>
      <c r="AE142" s="51"/>
      <c r="AF142" s="88"/>
      <c r="AG142" s="88"/>
      <c r="AH142" s="88"/>
      <c r="AI142" s="88"/>
      <c r="AJ142" s="88"/>
      <c r="AK142" s="88"/>
      <c r="AL142" s="88"/>
      <c r="AM142" s="50"/>
      <c r="AN142" s="51"/>
      <c r="AO142" s="88"/>
      <c r="AP142" s="88"/>
      <c r="AQ142" s="74"/>
      <c r="AR142" s="51"/>
      <c r="AS142" s="88"/>
      <c r="AT142" s="88"/>
      <c r="AU142" s="88"/>
      <c r="AV142" s="88"/>
      <c r="AY142" s="102"/>
      <c r="AZ142" s="103"/>
    </row>
    <row r="143" spans="1:52" ht="15" x14ac:dyDescent="0.2">
      <c r="A143" s="44" t="s">
        <v>152</v>
      </c>
      <c r="C143" s="50">
        <v>51683</v>
      </c>
      <c r="D143" s="51">
        <v>51683</v>
      </c>
      <c r="F143" s="50">
        <v>20787</v>
      </c>
      <c r="G143" s="51">
        <v>20787</v>
      </c>
      <c r="H143" s="88">
        <v>83</v>
      </c>
      <c r="I143" s="50">
        <v>294</v>
      </c>
      <c r="J143" s="51">
        <v>1695</v>
      </c>
      <c r="K143" s="88">
        <v>2472</v>
      </c>
      <c r="L143" s="88">
        <v>3482</v>
      </c>
      <c r="M143" s="88">
        <v>2680</v>
      </c>
      <c r="N143" s="88">
        <v>10081</v>
      </c>
      <c r="O143" s="88">
        <v>14089</v>
      </c>
      <c r="P143" s="88">
        <v>14089</v>
      </c>
      <c r="Q143" s="88">
        <v>0</v>
      </c>
      <c r="R143" s="50">
        <v>534</v>
      </c>
      <c r="S143" s="51">
        <v>1355</v>
      </c>
      <c r="T143" s="88">
        <v>8700</v>
      </c>
      <c r="U143" s="88">
        <v>115</v>
      </c>
      <c r="V143" s="88">
        <v>0</v>
      </c>
      <c r="W143" s="88">
        <v>533</v>
      </c>
      <c r="X143" s="88">
        <v>615</v>
      </c>
      <c r="Y143" s="88">
        <v>1399</v>
      </c>
      <c r="Z143" s="88">
        <v>838</v>
      </c>
      <c r="AA143" s="88">
        <v>3282</v>
      </c>
      <c r="AB143" s="88">
        <v>3282</v>
      </c>
      <c r="AC143" s="88">
        <v>2961</v>
      </c>
      <c r="AD143" s="50">
        <v>116</v>
      </c>
      <c r="AE143" s="51">
        <v>79</v>
      </c>
      <c r="AF143" s="88">
        <v>10</v>
      </c>
      <c r="AG143" s="88">
        <v>1</v>
      </c>
      <c r="AH143" s="88">
        <v>0</v>
      </c>
      <c r="AI143" s="88">
        <v>115</v>
      </c>
      <c r="AJ143" s="88">
        <v>12977</v>
      </c>
      <c r="AK143" s="88">
        <v>12977</v>
      </c>
      <c r="AL143" s="88">
        <v>169</v>
      </c>
      <c r="AM143" s="50">
        <v>12808</v>
      </c>
      <c r="AN143" s="51">
        <v>548</v>
      </c>
      <c r="AO143" s="88">
        <v>548</v>
      </c>
      <c r="AP143" s="88">
        <v>449</v>
      </c>
      <c r="AQ143" s="50">
        <v>32</v>
      </c>
      <c r="AR143" s="51">
        <v>40</v>
      </c>
      <c r="AS143" s="88">
        <v>27</v>
      </c>
      <c r="AT143" s="88">
        <v>32</v>
      </c>
      <c r="AU143" s="88">
        <v>40</v>
      </c>
      <c r="AV143" s="88">
        <v>27</v>
      </c>
      <c r="AY143" s="102"/>
      <c r="AZ143" s="103"/>
    </row>
    <row r="144" spans="1:52" ht="15" x14ac:dyDescent="0.2">
      <c r="A144" s="44" t="s">
        <v>153</v>
      </c>
      <c r="C144" s="50">
        <v>167001</v>
      </c>
      <c r="D144" s="51">
        <v>167001</v>
      </c>
      <c r="F144" s="50">
        <v>92590</v>
      </c>
      <c r="G144" s="51">
        <v>92590</v>
      </c>
      <c r="H144" s="88">
        <v>530</v>
      </c>
      <c r="I144" s="50">
        <v>625</v>
      </c>
      <c r="J144" s="51">
        <v>17063</v>
      </c>
      <c r="K144" s="88">
        <v>18518</v>
      </c>
      <c r="L144" s="88">
        <v>14230</v>
      </c>
      <c r="M144" s="88">
        <v>7655</v>
      </c>
      <c r="N144" s="88">
        <v>33969</v>
      </c>
      <c r="O144" s="88">
        <v>33606</v>
      </c>
      <c r="P144" s="88">
        <v>33606</v>
      </c>
      <c r="Q144" s="88">
        <v>2990</v>
      </c>
      <c r="R144" s="50">
        <v>1421</v>
      </c>
      <c r="S144" s="51">
        <v>1140</v>
      </c>
      <c r="T144" s="88">
        <v>18131</v>
      </c>
      <c r="U144" s="88">
        <v>237</v>
      </c>
      <c r="V144" s="88">
        <v>426</v>
      </c>
      <c r="W144" s="88">
        <v>1782</v>
      </c>
      <c r="X144" s="88">
        <v>1654</v>
      </c>
      <c r="Y144" s="88">
        <v>4787</v>
      </c>
      <c r="Z144" s="88">
        <v>1038</v>
      </c>
      <c r="AA144" s="88">
        <v>5162</v>
      </c>
      <c r="AB144" s="88">
        <v>5162</v>
      </c>
      <c r="AC144" s="88">
        <v>4619</v>
      </c>
      <c r="AD144" s="50">
        <v>199</v>
      </c>
      <c r="AE144" s="51">
        <v>132</v>
      </c>
      <c r="AF144" s="88">
        <v>16</v>
      </c>
      <c r="AG144" s="88">
        <v>4</v>
      </c>
      <c r="AH144" s="88">
        <v>0</v>
      </c>
      <c r="AI144" s="88">
        <v>192</v>
      </c>
      <c r="AJ144" s="88">
        <v>34666</v>
      </c>
      <c r="AK144" s="88">
        <v>34666</v>
      </c>
      <c r="AL144" s="88">
        <v>1751</v>
      </c>
      <c r="AM144" s="50">
        <v>32915</v>
      </c>
      <c r="AN144" s="51">
        <v>977</v>
      </c>
      <c r="AO144" s="88">
        <v>977</v>
      </c>
      <c r="AP144" s="88">
        <v>727</v>
      </c>
      <c r="AQ144" s="50">
        <v>77</v>
      </c>
      <c r="AR144" s="51">
        <v>97</v>
      </c>
      <c r="AS144" s="88">
        <v>76</v>
      </c>
      <c r="AT144" s="88">
        <v>77</v>
      </c>
      <c r="AU144" s="88">
        <v>97</v>
      </c>
      <c r="AV144" s="88">
        <v>76</v>
      </c>
      <c r="AY144" s="102"/>
      <c r="AZ144" s="103"/>
    </row>
    <row r="145" spans="1:52" ht="15" x14ac:dyDescent="0.2">
      <c r="A145" s="44" t="s">
        <v>154</v>
      </c>
      <c r="C145" s="50">
        <v>11477</v>
      </c>
      <c r="D145" s="51">
        <v>11477</v>
      </c>
      <c r="F145" s="50">
        <v>9508</v>
      </c>
      <c r="G145" s="51">
        <v>9508</v>
      </c>
      <c r="H145" s="88">
        <v>58</v>
      </c>
      <c r="I145" s="50">
        <v>144</v>
      </c>
      <c r="J145" s="51">
        <v>595</v>
      </c>
      <c r="K145" s="88">
        <v>1348</v>
      </c>
      <c r="L145" s="88">
        <v>1625</v>
      </c>
      <c r="M145" s="88">
        <v>968</v>
      </c>
      <c r="N145" s="88">
        <v>4770</v>
      </c>
      <c r="O145" s="88">
        <v>813</v>
      </c>
      <c r="P145" s="88">
        <v>813</v>
      </c>
      <c r="Q145" s="88">
        <v>4</v>
      </c>
      <c r="R145" s="50">
        <v>4</v>
      </c>
      <c r="S145" s="51">
        <v>28</v>
      </c>
      <c r="T145" s="88">
        <v>722</v>
      </c>
      <c r="U145" s="88">
        <v>1</v>
      </c>
      <c r="V145" s="88">
        <v>0</v>
      </c>
      <c r="W145" s="88">
        <v>28</v>
      </c>
      <c r="X145" s="88">
        <v>13</v>
      </c>
      <c r="Y145" s="88">
        <v>11</v>
      </c>
      <c r="Z145" s="88">
        <v>2</v>
      </c>
      <c r="AA145" s="88">
        <v>25</v>
      </c>
      <c r="AB145" s="88">
        <v>25</v>
      </c>
      <c r="AC145" s="88">
        <v>7</v>
      </c>
      <c r="AD145" s="50">
        <v>12</v>
      </c>
      <c r="AE145" s="51">
        <v>6</v>
      </c>
      <c r="AF145" s="88">
        <v>0</v>
      </c>
      <c r="AG145" s="88">
        <v>0</v>
      </c>
      <c r="AH145" s="88">
        <v>0</v>
      </c>
      <c r="AI145" s="88">
        <v>0</v>
      </c>
      <c r="AJ145" s="88">
        <v>1107</v>
      </c>
      <c r="AK145" s="88">
        <v>1107</v>
      </c>
      <c r="AL145" s="88">
        <v>20</v>
      </c>
      <c r="AM145" s="50">
        <v>1087</v>
      </c>
      <c r="AN145" s="51">
        <v>24</v>
      </c>
      <c r="AO145" s="88">
        <v>24</v>
      </c>
      <c r="AP145" s="88">
        <v>22</v>
      </c>
      <c r="AQ145" s="50">
        <v>1</v>
      </c>
      <c r="AR145" s="51">
        <v>1</v>
      </c>
      <c r="AS145" s="88">
        <v>0</v>
      </c>
      <c r="AT145" s="88">
        <v>1</v>
      </c>
      <c r="AU145" s="88">
        <v>1</v>
      </c>
      <c r="AV145" s="88">
        <v>0</v>
      </c>
      <c r="AY145" s="102"/>
      <c r="AZ145" s="103"/>
    </row>
    <row r="146" spans="1:52" ht="15" x14ac:dyDescent="0.2">
      <c r="A146" s="161"/>
      <c r="C146" s="50"/>
      <c r="D146" s="51"/>
      <c r="F146" s="50"/>
      <c r="G146" s="51"/>
      <c r="H146" s="88"/>
      <c r="I146" s="50"/>
      <c r="J146" s="51"/>
      <c r="K146" s="88"/>
      <c r="L146" s="88"/>
      <c r="M146" s="88"/>
      <c r="N146" s="88"/>
      <c r="O146" s="88"/>
      <c r="P146" s="88"/>
      <c r="Q146" s="88"/>
      <c r="R146" s="50"/>
      <c r="S146" s="51"/>
      <c r="T146" s="88"/>
      <c r="U146" s="88"/>
      <c r="V146" s="88"/>
      <c r="W146" s="88"/>
      <c r="X146" s="88"/>
      <c r="Y146" s="88"/>
      <c r="Z146" s="88"/>
      <c r="AA146" s="88"/>
      <c r="AB146" s="88"/>
      <c r="AC146" s="88"/>
      <c r="AD146" s="50"/>
      <c r="AE146" s="51"/>
      <c r="AF146" s="88"/>
      <c r="AG146" s="88"/>
      <c r="AH146" s="88"/>
      <c r="AI146" s="88"/>
      <c r="AJ146" s="88"/>
      <c r="AK146" s="88"/>
      <c r="AL146" s="88"/>
      <c r="AM146" s="50"/>
      <c r="AN146" s="51"/>
      <c r="AO146" s="88"/>
      <c r="AP146" s="88"/>
      <c r="AQ146" s="50"/>
      <c r="AR146" s="51"/>
      <c r="AS146" s="88"/>
      <c r="AT146" s="88"/>
      <c r="AU146" s="88"/>
      <c r="AV146" s="88"/>
      <c r="AY146" s="102"/>
      <c r="AZ146" s="103"/>
    </row>
    <row r="147" spans="1:52" ht="15" x14ac:dyDescent="0.2">
      <c r="A147" s="44" t="s">
        <v>155</v>
      </c>
      <c r="C147" s="50"/>
      <c r="D147" s="51"/>
      <c r="F147" s="50"/>
      <c r="G147" s="51"/>
      <c r="H147" s="88">
        <v>100</v>
      </c>
      <c r="I147" s="50">
        <v>90.9</v>
      </c>
      <c r="J147" s="51">
        <v>50.8</v>
      </c>
      <c r="K147" s="88">
        <v>75.599999999999994</v>
      </c>
      <c r="L147" s="88">
        <v>83.2</v>
      </c>
      <c r="M147" s="88">
        <v>83.4</v>
      </c>
      <c r="N147" s="88">
        <v>93.9</v>
      </c>
      <c r="O147" s="88"/>
      <c r="P147" s="88"/>
      <c r="Q147" s="88">
        <v>0.79</v>
      </c>
      <c r="R147" s="50">
        <v>1.1000000000000001</v>
      </c>
      <c r="S147" s="51">
        <v>2.12</v>
      </c>
      <c r="T147" s="88">
        <v>3.08</v>
      </c>
      <c r="U147" s="88">
        <v>0.68</v>
      </c>
      <c r="V147" s="88">
        <v>0</v>
      </c>
      <c r="W147" s="88">
        <v>3.59</v>
      </c>
      <c r="X147" s="88">
        <v>1.47</v>
      </c>
      <c r="Y147" s="88">
        <v>0.55000000000000004</v>
      </c>
      <c r="Z147" s="88">
        <v>0.14000000000000001</v>
      </c>
      <c r="AA147" s="88"/>
      <c r="AB147" s="88"/>
      <c r="AC147" s="88">
        <v>4.2</v>
      </c>
      <c r="AD147" s="50">
        <v>39.5</v>
      </c>
      <c r="AE147" s="51">
        <v>14.1</v>
      </c>
      <c r="AF147" s="88">
        <v>58.6</v>
      </c>
      <c r="AG147" s="88">
        <v>0</v>
      </c>
      <c r="AH147" s="88">
        <v>0</v>
      </c>
      <c r="AI147" s="88">
        <v>0</v>
      </c>
      <c r="AJ147" s="88"/>
      <c r="AK147" s="88"/>
      <c r="AL147" s="88">
        <v>100</v>
      </c>
      <c r="AM147" s="50">
        <v>100</v>
      </c>
      <c r="AN147" s="51"/>
      <c r="AO147" s="88"/>
      <c r="AP147" s="88">
        <v>33.6</v>
      </c>
      <c r="AQ147" s="50">
        <v>61.7</v>
      </c>
      <c r="AR147" s="51">
        <v>1.39</v>
      </c>
      <c r="AS147" s="88">
        <v>0</v>
      </c>
      <c r="AT147" s="88">
        <v>61.7</v>
      </c>
      <c r="AU147" s="88">
        <v>1.39</v>
      </c>
      <c r="AV147" s="88">
        <v>0</v>
      </c>
      <c r="AY147" s="102"/>
      <c r="AZ147" s="103"/>
    </row>
    <row r="148" spans="1:52" ht="15" x14ac:dyDescent="0.2">
      <c r="A148" s="126" t="s">
        <v>151</v>
      </c>
      <c r="C148" s="50"/>
      <c r="D148" s="51"/>
      <c r="F148" s="50"/>
      <c r="G148" s="51"/>
      <c r="H148" s="123">
        <v>100</v>
      </c>
      <c r="I148" s="50">
        <v>90.9</v>
      </c>
      <c r="J148" s="51">
        <v>50.8</v>
      </c>
      <c r="K148" s="123">
        <v>75.599999999999994</v>
      </c>
      <c r="L148" s="123">
        <v>83.2</v>
      </c>
      <c r="M148" s="123">
        <v>83.4</v>
      </c>
      <c r="N148" s="123">
        <v>93.9</v>
      </c>
      <c r="O148" s="123"/>
      <c r="P148" s="123"/>
      <c r="Q148" s="123">
        <v>0.79</v>
      </c>
      <c r="R148" s="50">
        <v>1.1000000000000001</v>
      </c>
      <c r="S148" s="51">
        <v>2.12</v>
      </c>
      <c r="T148" s="123">
        <v>3.08</v>
      </c>
      <c r="U148" s="123">
        <v>0.68</v>
      </c>
      <c r="V148" s="123">
        <v>0</v>
      </c>
      <c r="W148" s="123">
        <v>3.59</v>
      </c>
      <c r="X148" s="123">
        <v>1.47</v>
      </c>
      <c r="Y148" s="123">
        <v>0.55000000000000004</v>
      </c>
      <c r="Z148" s="123">
        <v>0.14000000000000001</v>
      </c>
      <c r="AA148" s="123"/>
      <c r="AB148" s="123"/>
      <c r="AC148" s="123">
        <v>4.2</v>
      </c>
      <c r="AD148" s="50">
        <v>39.5</v>
      </c>
      <c r="AE148" s="51">
        <v>14.1</v>
      </c>
      <c r="AF148" s="123">
        <v>58.6</v>
      </c>
      <c r="AG148" s="123">
        <v>0</v>
      </c>
      <c r="AH148" s="123">
        <v>0</v>
      </c>
      <c r="AI148" s="123">
        <v>0</v>
      </c>
      <c r="AJ148" s="123"/>
      <c r="AK148" s="123"/>
      <c r="AL148" s="123">
        <v>100</v>
      </c>
      <c r="AM148" s="50">
        <v>100</v>
      </c>
      <c r="AN148" s="51"/>
      <c r="AO148" s="123"/>
      <c r="AP148" s="123">
        <v>33.6</v>
      </c>
      <c r="AQ148" s="50">
        <v>61.7</v>
      </c>
      <c r="AR148" s="51">
        <v>1.39</v>
      </c>
      <c r="AS148" s="123">
        <v>0</v>
      </c>
      <c r="AT148" s="123">
        <v>61.7</v>
      </c>
      <c r="AU148" s="123">
        <v>1.39</v>
      </c>
      <c r="AV148" s="123">
        <v>0</v>
      </c>
      <c r="AY148" s="102"/>
      <c r="AZ148" s="103"/>
    </row>
    <row r="149" spans="1:52" ht="15" x14ac:dyDescent="0.2">
      <c r="A149" s="124"/>
      <c r="C149" s="50"/>
      <c r="D149" s="51"/>
      <c r="F149" s="50"/>
      <c r="G149" s="51"/>
      <c r="H149" s="88"/>
      <c r="I149" s="50"/>
      <c r="J149" s="51"/>
      <c r="K149" s="88"/>
      <c r="L149" s="88"/>
      <c r="M149" s="88"/>
      <c r="N149" s="88"/>
      <c r="O149" s="88"/>
      <c r="P149" s="88"/>
      <c r="Q149" s="88"/>
      <c r="R149" s="50"/>
      <c r="S149" s="51"/>
      <c r="T149" s="88"/>
      <c r="U149" s="88"/>
      <c r="V149" s="88"/>
      <c r="W149" s="88"/>
      <c r="X149" s="88"/>
      <c r="Y149" s="88"/>
      <c r="Z149" s="88"/>
      <c r="AA149" s="88"/>
      <c r="AB149" s="88"/>
      <c r="AC149" s="88"/>
      <c r="AD149" s="50"/>
      <c r="AE149" s="51"/>
      <c r="AF149" s="88"/>
      <c r="AG149" s="88"/>
      <c r="AH149" s="88"/>
      <c r="AI149" s="88"/>
      <c r="AJ149" s="88"/>
      <c r="AK149" s="88"/>
      <c r="AL149" s="88"/>
      <c r="AM149" s="50"/>
      <c r="AN149" s="51"/>
      <c r="AO149" s="88"/>
      <c r="AP149" s="88"/>
      <c r="AQ149" s="50"/>
      <c r="AR149" s="51"/>
      <c r="AS149" s="88"/>
      <c r="AT149" s="88"/>
      <c r="AU149" s="88"/>
      <c r="AV149" s="88"/>
      <c r="AY149" s="102"/>
      <c r="AZ149" s="103"/>
    </row>
    <row r="150" spans="1:52" x14ac:dyDescent="0.15">
      <c r="A150" s="44" t="s">
        <v>156</v>
      </c>
      <c r="C150" s="50"/>
      <c r="D150" s="51"/>
      <c r="F150" s="50"/>
      <c r="G150" s="51"/>
      <c r="H150" s="88">
        <v>0</v>
      </c>
      <c r="I150" s="50">
        <v>0</v>
      </c>
      <c r="J150" s="51">
        <v>0</v>
      </c>
      <c r="K150" s="88">
        <v>0</v>
      </c>
      <c r="L150" s="88">
        <v>0</v>
      </c>
      <c r="M150" s="88">
        <v>0</v>
      </c>
      <c r="N150" s="88">
        <v>0</v>
      </c>
      <c r="O150" s="88"/>
      <c r="P150" s="88"/>
      <c r="Q150" s="88">
        <v>10</v>
      </c>
      <c r="R150" s="50">
        <v>10</v>
      </c>
      <c r="S150" s="51">
        <v>10</v>
      </c>
      <c r="T150" s="88">
        <v>10</v>
      </c>
      <c r="U150" s="88">
        <v>10</v>
      </c>
      <c r="V150" s="88">
        <v>10</v>
      </c>
      <c r="W150" s="88">
        <v>10</v>
      </c>
      <c r="X150" s="88">
        <v>10</v>
      </c>
      <c r="Y150" s="88">
        <v>10</v>
      </c>
      <c r="Z150" s="88">
        <v>10</v>
      </c>
      <c r="AA150" s="88"/>
      <c r="AB150" s="88"/>
      <c r="AC150" s="88">
        <v>0</v>
      </c>
      <c r="AD150" s="50">
        <v>0</v>
      </c>
      <c r="AE150" s="51">
        <v>0</v>
      </c>
      <c r="AF150" s="88">
        <v>0</v>
      </c>
      <c r="AG150" s="88">
        <v>0</v>
      </c>
      <c r="AH150" s="88">
        <v>0</v>
      </c>
      <c r="AI150" s="88">
        <v>0</v>
      </c>
      <c r="AJ150" s="88"/>
      <c r="AK150" s="88"/>
      <c r="AL150" s="88">
        <v>0</v>
      </c>
      <c r="AM150" s="50">
        <v>0</v>
      </c>
      <c r="AN150" s="51"/>
      <c r="AO150" s="88"/>
      <c r="AP150" s="88">
        <v>1</v>
      </c>
      <c r="AQ150" s="50">
        <v>1</v>
      </c>
      <c r="AR150" s="51">
        <v>1</v>
      </c>
      <c r="AS150" s="88">
        <v>1</v>
      </c>
      <c r="AT150" s="88">
        <v>1</v>
      </c>
      <c r="AU150" s="88">
        <v>1</v>
      </c>
      <c r="AV150" s="88">
        <v>1</v>
      </c>
    </row>
    <row r="151" spans="1:52" x14ac:dyDescent="0.15">
      <c r="A151" s="79" t="s">
        <v>157</v>
      </c>
      <c r="C151" s="50"/>
      <c r="D151" s="51"/>
      <c r="F151" s="50"/>
      <c r="G151" s="51"/>
      <c r="H151" s="88">
        <v>87.7</v>
      </c>
      <c r="I151" s="50">
        <v>38.5</v>
      </c>
      <c r="J151" s="51">
        <v>96.6</v>
      </c>
      <c r="K151" s="88">
        <v>54.8</v>
      </c>
      <c r="L151" s="88">
        <v>39</v>
      </c>
      <c r="M151" s="88">
        <v>24.8</v>
      </c>
      <c r="N151" s="88">
        <v>56.7</v>
      </c>
      <c r="O151" s="88"/>
      <c r="P151" s="88"/>
      <c r="Q151" s="88">
        <v>0</v>
      </c>
      <c r="R151" s="50">
        <v>2.7</v>
      </c>
      <c r="S151" s="51">
        <v>4</v>
      </c>
      <c r="T151" s="88">
        <v>24</v>
      </c>
      <c r="U151" s="88">
        <v>8.6300000000000008</v>
      </c>
      <c r="V151" s="88">
        <v>0</v>
      </c>
      <c r="W151" s="88">
        <v>52.78</v>
      </c>
      <c r="X151" s="88">
        <v>13.63</v>
      </c>
      <c r="Y151" s="88">
        <v>3.98</v>
      </c>
      <c r="Z151" s="88">
        <v>0.91</v>
      </c>
      <c r="AA151" s="88"/>
      <c r="AB151" s="88"/>
      <c r="AC151" s="88">
        <v>0.4</v>
      </c>
      <c r="AD151" s="50">
        <v>30.7</v>
      </c>
      <c r="AE151" s="51">
        <v>54.2</v>
      </c>
      <c r="AF151" s="88">
        <v>0</v>
      </c>
      <c r="AG151" s="88">
        <v>0</v>
      </c>
      <c r="AH151" s="88">
        <v>0</v>
      </c>
      <c r="AI151" s="88">
        <v>0</v>
      </c>
      <c r="AJ151" s="88"/>
      <c r="AK151" s="88"/>
      <c r="AL151" s="88">
        <v>14.27</v>
      </c>
      <c r="AM151" s="50">
        <v>21</v>
      </c>
      <c r="AN151" s="51"/>
      <c r="AO151" s="88"/>
      <c r="AP151" s="88">
        <v>16.899999999999999</v>
      </c>
      <c r="AQ151" s="50">
        <v>4.84</v>
      </c>
      <c r="AR151" s="51">
        <v>3.4</v>
      </c>
      <c r="AS151" s="88">
        <v>0</v>
      </c>
      <c r="AT151" s="88">
        <v>4.84</v>
      </c>
      <c r="AU151" s="88">
        <v>3.4</v>
      </c>
      <c r="AV151" s="88">
        <v>0</v>
      </c>
    </row>
    <row r="152" spans="1:52" x14ac:dyDescent="0.15">
      <c r="A152" s="161"/>
      <c r="C152" s="50"/>
      <c r="D152" s="51"/>
      <c r="F152" s="50"/>
      <c r="G152" s="51"/>
      <c r="H152" s="88"/>
      <c r="I152" s="50"/>
      <c r="J152" s="51"/>
      <c r="K152" s="88"/>
      <c r="L152" s="88"/>
      <c r="M152" s="88"/>
      <c r="N152" s="88"/>
      <c r="O152" s="88"/>
      <c r="P152" s="88"/>
      <c r="Q152" s="88"/>
      <c r="R152" s="50"/>
      <c r="S152" s="51"/>
      <c r="T152" s="88"/>
      <c r="U152" s="88"/>
      <c r="V152" s="88"/>
      <c r="W152" s="88"/>
      <c r="X152" s="88"/>
      <c r="Y152" s="88"/>
      <c r="Z152" s="88"/>
      <c r="AA152" s="88"/>
      <c r="AB152" s="88"/>
      <c r="AC152" s="88"/>
      <c r="AD152" s="50"/>
      <c r="AE152" s="51"/>
      <c r="AF152" s="88"/>
      <c r="AG152" s="88"/>
      <c r="AH152" s="88"/>
      <c r="AI152" s="88"/>
      <c r="AJ152" s="88"/>
      <c r="AK152" s="88"/>
      <c r="AL152" s="88"/>
      <c r="AM152" s="50"/>
      <c r="AN152" s="51"/>
      <c r="AO152" s="88"/>
      <c r="AP152" s="88"/>
      <c r="AQ152" s="50"/>
      <c r="AR152" s="51"/>
      <c r="AS152" s="88"/>
      <c r="AT152" s="88"/>
      <c r="AU152" s="88"/>
      <c r="AV152" s="88"/>
    </row>
    <row r="153" spans="1:52" x14ac:dyDescent="0.15">
      <c r="A153" s="44" t="s">
        <v>158</v>
      </c>
      <c r="C153" s="50"/>
      <c r="D153" s="51"/>
      <c r="F153" s="50"/>
      <c r="G153" s="51"/>
      <c r="H153" s="88">
        <v>0</v>
      </c>
      <c r="I153" s="50">
        <v>0</v>
      </c>
      <c r="J153" s="51">
        <v>0</v>
      </c>
      <c r="K153" s="88">
        <v>0</v>
      </c>
      <c r="L153" s="88">
        <v>0</v>
      </c>
      <c r="M153" s="88">
        <v>0</v>
      </c>
      <c r="N153" s="88">
        <v>0</v>
      </c>
      <c r="O153" s="88"/>
      <c r="P153" s="88"/>
      <c r="Q153" s="88">
        <v>0</v>
      </c>
      <c r="R153" s="50">
        <v>1.38</v>
      </c>
      <c r="S153" s="51">
        <v>0.83</v>
      </c>
      <c r="T153" s="88">
        <v>4.43</v>
      </c>
      <c r="U153" s="88">
        <v>5.95</v>
      </c>
      <c r="V153" s="88">
        <v>0</v>
      </c>
      <c r="W153" s="88">
        <v>7.67</v>
      </c>
      <c r="X153" s="88">
        <v>4.8099999999999996</v>
      </c>
      <c r="Y153" s="88">
        <v>3.47</v>
      </c>
      <c r="Z153" s="88">
        <v>3.13</v>
      </c>
      <c r="AA153" s="88"/>
      <c r="AB153" s="88"/>
      <c r="AC153" s="88">
        <v>11.1</v>
      </c>
      <c r="AD153" s="50">
        <v>4.5</v>
      </c>
      <c r="AE153" s="51">
        <v>9.4</v>
      </c>
      <c r="AF153" s="88">
        <v>10.3</v>
      </c>
      <c r="AG153" s="88">
        <v>4.4000000000000004</v>
      </c>
      <c r="AH153" s="88">
        <v>0</v>
      </c>
      <c r="AI153" s="88">
        <v>0.8</v>
      </c>
      <c r="AJ153" s="88"/>
      <c r="AK153" s="88"/>
      <c r="AL153" s="88">
        <v>11.3</v>
      </c>
      <c r="AM153" s="50">
        <v>0</v>
      </c>
      <c r="AN153" s="51"/>
      <c r="AO153" s="88"/>
      <c r="AP153" s="88">
        <v>0</v>
      </c>
      <c r="AQ153" s="50">
        <v>0</v>
      </c>
      <c r="AR153" s="51">
        <v>0</v>
      </c>
      <c r="AS153" s="88">
        <v>0</v>
      </c>
      <c r="AT153" s="88">
        <v>0</v>
      </c>
      <c r="AU153" s="88">
        <v>0</v>
      </c>
      <c r="AV153" s="88">
        <v>0</v>
      </c>
    </row>
    <row r="154" spans="1:52" x14ac:dyDescent="0.15">
      <c r="A154" s="44" t="s">
        <v>159</v>
      </c>
      <c r="C154" s="50"/>
      <c r="D154" s="51"/>
      <c r="F154" s="50"/>
      <c r="G154" s="51"/>
      <c r="H154" s="88">
        <v>0.1</v>
      </c>
      <c r="I154" s="50">
        <v>0</v>
      </c>
      <c r="J154" s="51">
        <v>8.1999999999999993</v>
      </c>
      <c r="K154" s="88">
        <v>7.6</v>
      </c>
      <c r="L154" s="88">
        <v>7.8</v>
      </c>
      <c r="M154" s="88">
        <v>7.2</v>
      </c>
      <c r="N154" s="88">
        <v>3.7</v>
      </c>
      <c r="O154" s="88"/>
      <c r="P154" s="88"/>
      <c r="Q154" s="88">
        <v>7.76</v>
      </c>
      <c r="R154" s="50">
        <v>0</v>
      </c>
      <c r="S154" s="51">
        <v>3.42</v>
      </c>
      <c r="T154" s="88">
        <v>3.83</v>
      </c>
      <c r="U154" s="88">
        <v>8.4</v>
      </c>
      <c r="V154" s="88">
        <v>0</v>
      </c>
      <c r="W154" s="88">
        <v>7.42</v>
      </c>
      <c r="X154" s="88">
        <v>7.09</v>
      </c>
      <c r="Y154" s="88">
        <v>5.78</v>
      </c>
      <c r="Z154" s="88">
        <v>4.21</v>
      </c>
      <c r="AA154" s="88"/>
      <c r="AB154" s="88"/>
      <c r="AC154" s="88">
        <v>3.7</v>
      </c>
      <c r="AD154" s="50">
        <v>3.7</v>
      </c>
      <c r="AE154" s="51">
        <v>5.3</v>
      </c>
      <c r="AF154" s="88">
        <v>2.4</v>
      </c>
      <c r="AG154" s="88">
        <v>2.2000000000000002</v>
      </c>
      <c r="AH154" s="88">
        <v>4.2</v>
      </c>
      <c r="AI154" s="88">
        <v>0</v>
      </c>
      <c r="AJ154" s="88"/>
      <c r="AK154" s="88"/>
      <c r="AL154" s="88">
        <v>9.9499999999999993</v>
      </c>
      <c r="AM154" s="50">
        <v>0</v>
      </c>
      <c r="AN154" s="51"/>
      <c r="AO154" s="88"/>
      <c r="AP154" s="88">
        <v>0</v>
      </c>
      <c r="AQ154" s="50">
        <v>4</v>
      </c>
      <c r="AR154" s="51">
        <v>9</v>
      </c>
      <c r="AS154" s="88">
        <v>6.2</v>
      </c>
      <c r="AT154" s="88">
        <v>4</v>
      </c>
      <c r="AU154" s="88">
        <v>9</v>
      </c>
      <c r="AV154" s="88">
        <v>6.2</v>
      </c>
    </row>
    <row r="155" spans="1:52" x14ac:dyDescent="0.15">
      <c r="A155" s="44" t="s">
        <v>160</v>
      </c>
      <c r="C155" s="50"/>
      <c r="D155" s="51"/>
      <c r="F155" s="50"/>
      <c r="G155" s="51"/>
      <c r="H155" s="88">
        <v>0</v>
      </c>
      <c r="I155" s="50">
        <v>0</v>
      </c>
      <c r="J155" s="51">
        <v>0</v>
      </c>
      <c r="K155" s="88">
        <v>0</v>
      </c>
      <c r="L155" s="88">
        <v>0</v>
      </c>
      <c r="M155" s="88">
        <v>0</v>
      </c>
      <c r="N155" s="88">
        <v>0</v>
      </c>
      <c r="O155" s="88"/>
      <c r="P155" s="88"/>
      <c r="Q155" s="88">
        <v>0.96</v>
      </c>
      <c r="R155" s="50">
        <v>0</v>
      </c>
      <c r="S155" s="51">
        <v>0.61</v>
      </c>
      <c r="T155" s="88">
        <v>0.57999999999999996</v>
      </c>
      <c r="U155" s="88">
        <v>0.13</v>
      </c>
      <c r="V155" s="88">
        <v>0</v>
      </c>
      <c r="W155" s="88">
        <v>0.54</v>
      </c>
      <c r="X155" s="88">
        <v>0.97</v>
      </c>
      <c r="Y155" s="88">
        <v>0.53</v>
      </c>
      <c r="Z155" s="88">
        <v>0.53</v>
      </c>
      <c r="AA155" s="88"/>
      <c r="AB155" s="88"/>
      <c r="AC155" s="88">
        <v>18.600000000000001</v>
      </c>
      <c r="AD155" s="50">
        <v>8.6999999999999993</v>
      </c>
      <c r="AE155" s="51">
        <v>12.5</v>
      </c>
      <c r="AF155" s="88">
        <v>17.2</v>
      </c>
      <c r="AG155" s="88">
        <v>5.6</v>
      </c>
      <c r="AH155" s="88">
        <v>0.8</v>
      </c>
      <c r="AI155" s="88">
        <v>8.1</v>
      </c>
      <c r="AJ155" s="88"/>
      <c r="AK155" s="88"/>
      <c r="AL155" s="88">
        <v>0.36</v>
      </c>
      <c r="AM155" s="50">
        <v>0</v>
      </c>
      <c r="AN155" s="51"/>
      <c r="AO155" s="88"/>
      <c r="AP155" s="88">
        <v>0</v>
      </c>
      <c r="AQ155" s="50">
        <v>0</v>
      </c>
      <c r="AR155" s="51">
        <v>0</v>
      </c>
      <c r="AS155" s="88">
        <v>0</v>
      </c>
      <c r="AT155" s="88">
        <v>0</v>
      </c>
      <c r="AU155" s="88">
        <v>0</v>
      </c>
      <c r="AV155" s="88">
        <v>0</v>
      </c>
    </row>
    <row r="156" spans="1:52" x14ac:dyDescent="0.15">
      <c r="A156" s="84" t="s">
        <v>161</v>
      </c>
      <c r="C156" s="50"/>
      <c r="D156" s="51"/>
      <c r="F156" s="50"/>
      <c r="G156" s="51"/>
      <c r="H156" s="88">
        <v>4144</v>
      </c>
      <c r="I156" s="50">
        <v>649</v>
      </c>
      <c r="J156" s="51">
        <v>29156</v>
      </c>
      <c r="K156" s="88">
        <v>75623</v>
      </c>
      <c r="L156" s="88">
        <v>61343</v>
      </c>
      <c r="M156" s="88">
        <v>22172</v>
      </c>
      <c r="N156" s="88">
        <v>0</v>
      </c>
      <c r="O156" s="88"/>
      <c r="P156" s="88"/>
      <c r="Q156" s="88">
        <v>8711.0319999999992</v>
      </c>
      <c r="R156" s="50">
        <v>422.29399999999998</v>
      </c>
      <c r="S156" s="51">
        <v>0</v>
      </c>
      <c r="T156" s="88">
        <v>0</v>
      </c>
      <c r="U156" s="88">
        <v>422.29399999999998</v>
      </c>
      <c r="V156" s="88">
        <v>0</v>
      </c>
      <c r="W156" s="88">
        <v>3021</v>
      </c>
      <c r="X156" s="88">
        <v>4673.2740000000003</v>
      </c>
      <c r="Y156" s="88">
        <v>7694.451</v>
      </c>
      <c r="Z156" s="88">
        <v>5682.3040000000001</v>
      </c>
      <c r="AA156" s="88"/>
      <c r="AB156" s="88"/>
      <c r="AC156" s="88">
        <v>0</v>
      </c>
      <c r="AD156" s="50">
        <v>0</v>
      </c>
      <c r="AE156" s="51">
        <v>1833.5450000000001</v>
      </c>
      <c r="AF156" s="88">
        <v>361.48</v>
      </c>
      <c r="AG156" s="88">
        <v>39.295999999999999</v>
      </c>
      <c r="AH156" s="88">
        <v>35.78</v>
      </c>
      <c r="AI156" s="88">
        <v>109.86799999999999</v>
      </c>
      <c r="AJ156" s="88"/>
      <c r="AK156" s="88"/>
      <c r="AL156" s="88">
        <v>11039.529</v>
      </c>
      <c r="AM156" s="50">
        <v>0</v>
      </c>
      <c r="AN156" s="51"/>
      <c r="AO156" s="88"/>
      <c r="AP156" s="88">
        <v>0</v>
      </c>
      <c r="AQ156" s="50">
        <v>207.64400000000001</v>
      </c>
      <c r="AR156" s="51">
        <v>296.95699999999999</v>
      </c>
      <c r="AS156" s="88">
        <v>120.411</v>
      </c>
      <c r="AT156" s="88">
        <v>207.64400000000001</v>
      </c>
      <c r="AU156" s="88">
        <v>296.95699999999999</v>
      </c>
      <c r="AV156" s="88">
        <v>120.411</v>
      </c>
    </row>
    <row r="157" spans="1:52" x14ac:dyDescent="0.15">
      <c r="A157" s="84" t="s">
        <v>162</v>
      </c>
      <c r="C157" s="50"/>
      <c r="D157" s="51"/>
      <c r="F157" s="50"/>
      <c r="G157" s="51"/>
      <c r="H157" s="88">
        <v>17.52</v>
      </c>
      <c r="I157" s="50">
        <v>4.93</v>
      </c>
      <c r="J157" s="51">
        <v>10.06</v>
      </c>
      <c r="K157" s="88">
        <v>9.3699999999999992</v>
      </c>
      <c r="L157" s="88">
        <v>7.14</v>
      </c>
      <c r="M157" s="88">
        <v>3.94</v>
      </c>
      <c r="N157" s="88">
        <v>0</v>
      </c>
      <c r="O157" s="88"/>
      <c r="P157" s="88"/>
      <c r="Q157" s="88">
        <v>0</v>
      </c>
      <c r="R157" s="50">
        <v>0.12</v>
      </c>
      <c r="S157" s="51">
        <v>0</v>
      </c>
      <c r="T157" s="88">
        <v>0</v>
      </c>
      <c r="U157" s="88">
        <v>0.35</v>
      </c>
      <c r="V157" s="88">
        <v>0</v>
      </c>
      <c r="W157" s="88">
        <v>0.63</v>
      </c>
      <c r="X157" s="88">
        <v>0.42</v>
      </c>
      <c r="Y157" s="88">
        <v>0.32</v>
      </c>
      <c r="Z157" s="88">
        <v>0.32</v>
      </c>
      <c r="AA157" s="88"/>
      <c r="AB157" s="88"/>
      <c r="AC157" s="88">
        <v>0</v>
      </c>
      <c r="AD157" s="50">
        <v>0</v>
      </c>
      <c r="AE157" s="51">
        <v>30.2</v>
      </c>
      <c r="AF157" s="88">
        <v>65.400000000000006</v>
      </c>
      <c r="AG157" s="88">
        <v>23.2</v>
      </c>
      <c r="AH157" s="88">
        <v>0</v>
      </c>
      <c r="AI157" s="88">
        <v>4.8</v>
      </c>
      <c r="AJ157" s="88"/>
      <c r="AK157" s="88"/>
      <c r="AL157" s="88">
        <v>3.77</v>
      </c>
      <c r="AM157" s="50">
        <v>0</v>
      </c>
      <c r="AN157" s="51"/>
      <c r="AO157" s="88"/>
      <c r="AP157" s="88">
        <v>0</v>
      </c>
      <c r="AQ157" s="50">
        <v>0</v>
      </c>
      <c r="AR157" s="51">
        <v>0</v>
      </c>
      <c r="AS157" s="88">
        <v>0</v>
      </c>
      <c r="AT157" s="88">
        <v>0</v>
      </c>
      <c r="AU157" s="88">
        <v>0</v>
      </c>
      <c r="AV157" s="88">
        <v>0</v>
      </c>
    </row>
    <row r="158" spans="1:52" x14ac:dyDescent="0.15">
      <c r="A158" s="84" t="s">
        <v>163</v>
      </c>
      <c r="C158" s="50"/>
      <c r="D158" s="51"/>
      <c r="F158" s="50"/>
      <c r="G158" s="51"/>
      <c r="H158" s="88">
        <v>16.91</v>
      </c>
      <c r="I158" s="50">
        <v>0.47</v>
      </c>
      <c r="J158" s="51">
        <v>12.04</v>
      </c>
      <c r="K158" s="88">
        <v>8.73</v>
      </c>
      <c r="L158" s="88">
        <v>3.94</v>
      </c>
      <c r="M158" s="88">
        <v>1.32</v>
      </c>
      <c r="N158" s="88">
        <v>0</v>
      </c>
      <c r="O158" s="88"/>
      <c r="P158" s="88"/>
      <c r="Q158" s="88">
        <v>0</v>
      </c>
      <c r="R158" s="50">
        <v>0.3</v>
      </c>
      <c r="S158" s="51">
        <v>0</v>
      </c>
      <c r="T158" s="88">
        <v>0</v>
      </c>
      <c r="U158" s="88">
        <v>1.3</v>
      </c>
      <c r="V158" s="88">
        <v>0</v>
      </c>
      <c r="W158" s="88">
        <v>1.93</v>
      </c>
      <c r="X158" s="88">
        <v>1.48</v>
      </c>
      <c r="Y158" s="88">
        <v>1.1399999999999999</v>
      </c>
      <c r="Z158" s="88">
        <v>1.37</v>
      </c>
      <c r="AA158" s="88"/>
      <c r="AB158" s="88"/>
      <c r="AC158" s="88">
        <v>0</v>
      </c>
      <c r="AD158" s="50">
        <v>0</v>
      </c>
      <c r="AE158" s="51">
        <v>5.0999999999999996</v>
      </c>
      <c r="AF158" s="88">
        <v>7.8</v>
      </c>
      <c r="AG158" s="88">
        <v>2</v>
      </c>
      <c r="AH158" s="88">
        <v>0</v>
      </c>
      <c r="AI158" s="88">
        <v>0.6</v>
      </c>
      <c r="AJ158" s="88"/>
      <c r="AK158" s="88"/>
      <c r="AL158" s="88">
        <v>11.53</v>
      </c>
      <c r="AM158" s="50">
        <v>0</v>
      </c>
      <c r="AN158" s="51"/>
      <c r="AO158" s="88"/>
      <c r="AP158" s="88">
        <v>0</v>
      </c>
      <c r="AQ158" s="50">
        <v>2.5099999999999998</v>
      </c>
      <c r="AR158" s="51">
        <v>3.26</v>
      </c>
      <c r="AS158" s="88">
        <v>1.71</v>
      </c>
      <c r="AT158" s="88">
        <v>2.5099999999999998</v>
      </c>
      <c r="AU158" s="88">
        <v>3.26</v>
      </c>
      <c r="AV158" s="88">
        <v>1.71</v>
      </c>
    </row>
    <row r="159" spans="1:52" x14ac:dyDescent="0.15">
      <c r="A159" s="84" t="s">
        <v>164</v>
      </c>
      <c r="C159" s="50"/>
      <c r="D159" s="51"/>
      <c r="F159" s="50"/>
      <c r="G159" s="51"/>
      <c r="H159" s="88">
        <v>0.64</v>
      </c>
      <c r="I159" s="50">
        <v>0.65</v>
      </c>
      <c r="J159" s="51">
        <v>0.66</v>
      </c>
      <c r="K159" s="88">
        <v>0.65</v>
      </c>
      <c r="L159" s="88">
        <v>0.65</v>
      </c>
      <c r="M159" s="88">
        <v>0.63</v>
      </c>
      <c r="N159" s="88">
        <v>0</v>
      </c>
      <c r="O159" s="88"/>
      <c r="P159" s="88"/>
      <c r="Q159" s="88">
        <v>0.06</v>
      </c>
      <c r="R159" s="50">
        <v>0</v>
      </c>
      <c r="S159" s="51">
        <v>0</v>
      </c>
      <c r="T159" s="88">
        <v>0</v>
      </c>
      <c r="U159" s="88">
        <v>0</v>
      </c>
      <c r="V159" s="88">
        <v>0</v>
      </c>
      <c r="W159" s="88">
        <v>0.04</v>
      </c>
      <c r="X159" s="88">
        <v>0.05</v>
      </c>
      <c r="Y159" s="88">
        <v>0.04</v>
      </c>
      <c r="Z159" s="88">
        <v>0.05</v>
      </c>
      <c r="AA159" s="88"/>
      <c r="AB159" s="88"/>
      <c r="AC159" s="88">
        <v>0</v>
      </c>
      <c r="AD159" s="50">
        <v>0</v>
      </c>
      <c r="AE159" s="51">
        <v>1.7</v>
      </c>
      <c r="AF159" s="88">
        <v>3.7</v>
      </c>
      <c r="AG159" s="88">
        <v>2.7</v>
      </c>
      <c r="AH159" s="88">
        <v>3.4</v>
      </c>
      <c r="AI159" s="88">
        <v>2.6</v>
      </c>
      <c r="AJ159" s="88"/>
      <c r="AK159" s="88"/>
      <c r="AL159" s="88">
        <v>0.17</v>
      </c>
      <c r="AM159" s="50">
        <v>0</v>
      </c>
      <c r="AN159" s="51"/>
      <c r="AO159" s="88"/>
      <c r="AP159" s="88">
        <v>0</v>
      </c>
      <c r="AQ159" s="50">
        <v>0</v>
      </c>
      <c r="AR159" s="51">
        <v>0</v>
      </c>
      <c r="AS159" s="88">
        <v>0</v>
      </c>
      <c r="AT159" s="88">
        <v>0</v>
      </c>
      <c r="AU159" s="88">
        <v>0</v>
      </c>
      <c r="AV159" s="88">
        <v>0</v>
      </c>
    </row>
    <row r="160" spans="1:52" x14ac:dyDescent="0.15">
      <c r="A160" s="84" t="s">
        <v>165</v>
      </c>
      <c r="C160" s="50"/>
      <c r="D160" s="51"/>
      <c r="F160" s="50"/>
      <c r="G160" s="51"/>
      <c r="H160" s="88">
        <v>0.61</v>
      </c>
      <c r="I160" s="50">
        <v>0.06</v>
      </c>
      <c r="J160" s="51">
        <v>0.79</v>
      </c>
      <c r="K160" s="88">
        <v>0.6</v>
      </c>
      <c r="L160" s="88">
        <v>0.36</v>
      </c>
      <c r="M160" s="88">
        <v>0.21</v>
      </c>
      <c r="N160" s="88">
        <v>0</v>
      </c>
      <c r="O160" s="88"/>
      <c r="P160" s="88"/>
      <c r="Q160" s="88">
        <v>0.83</v>
      </c>
      <c r="R160" s="50">
        <v>0</v>
      </c>
      <c r="S160" s="51">
        <v>0</v>
      </c>
      <c r="T160" s="88">
        <v>0</v>
      </c>
      <c r="U160" s="88">
        <v>0.1</v>
      </c>
      <c r="V160" s="88">
        <v>0</v>
      </c>
      <c r="W160" s="88">
        <v>0.13</v>
      </c>
      <c r="X160" s="88">
        <v>0.16</v>
      </c>
      <c r="Y160" s="88">
        <v>0.16</v>
      </c>
      <c r="Z160" s="88">
        <v>0.21</v>
      </c>
      <c r="AA160" s="88"/>
      <c r="AB160" s="88"/>
      <c r="AC160" s="88">
        <v>0</v>
      </c>
      <c r="AD160" s="50">
        <v>0</v>
      </c>
      <c r="AE160" s="51">
        <v>0.3</v>
      </c>
      <c r="AF160" s="88">
        <v>0.4</v>
      </c>
      <c r="AG160" s="88">
        <v>0.2</v>
      </c>
      <c r="AH160" s="88">
        <v>0</v>
      </c>
      <c r="AI160" s="88">
        <v>0.3</v>
      </c>
      <c r="AJ160" s="88"/>
      <c r="AK160" s="88"/>
      <c r="AL160" s="88">
        <v>0.51</v>
      </c>
      <c r="AM160" s="50">
        <v>0</v>
      </c>
      <c r="AN160" s="51"/>
      <c r="AO160" s="88"/>
      <c r="AP160" s="88">
        <v>0</v>
      </c>
      <c r="AQ160" s="50">
        <v>0.6</v>
      </c>
      <c r="AR160" s="51">
        <v>0.6</v>
      </c>
      <c r="AS160" s="88">
        <v>0.6</v>
      </c>
      <c r="AT160" s="88">
        <v>0.6</v>
      </c>
      <c r="AU160" s="88">
        <v>0.6</v>
      </c>
      <c r="AV160" s="88">
        <v>0.6</v>
      </c>
    </row>
    <row r="161" spans="1:54" x14ac:dyDescent="0.15">
      <c r="A161" s="84"/>
      <c r="H161" s="88"/>
      <c r="K161" s="88"/>
      <c r="L161" s="88"/>
      <c r="M161" s="88"/>
      <c r="N161" s="88"/>
      <c r="O161" s="88"/>
      <c r="P161" s="88"/>
      <c r="Q161" s="88"/>
      <c r="T161" s="88"/>
      <c r="U161" s="88"/>
      <c r="V161" s="88"/>
      <c r="W161" s="88"/>
      <c r="X161" s="88"/>
      <c r="Y161" s="88"/>
      <c r="Z161" s="88"/>
      <c r="AA161" s="88"/>
      <c r="AB161" s="88"/>
      <c r="AC161" s="88"/>
      <c r="AF161" s="88"/>
      <c r="AG161" s="88"/>
      <c r="AH161" s="88"/>
      <c r="AI161" s="88"/>
      <c r="AJ161" s="88"/>
      <c r="AK161" s="88"/>
      <c r="AL161" s="88"/>
      <c r="AO161" s="88"/>
      <c r="AP161" s="88"/>
      <c r="AS161" s="88"/>
      <c r="AT161" s="88"/>
      <c r="AU161" s="88"/>
      <c r="AV161" s="88"/>
    </row>
    <row r="163" spans="1:54" ht="15" x14ac:dyDescent="0.2">
      <c r="Y163" s="103"/>
      <c r="Z163" s="103"/>
    </row>
    <row r="164" spans="1:54" ht="15" x14ac:dyDescent="0.2">
      <c r="Y164" s="103"/>
      <c r="Z164" s="103"/>
    </row>
    <row r="176" spans="1:54" ht="15" x14ac:dyDescent="0.2">
      <c r="BB176" s="103"/>
    </row>
    <row r="177" spans="53:54" ht="15" x14ac:dyDescent="0.2">
      <c r="BB177" s="103"/>
    </row>
    <row r="188" spans="53:54" ht="15" x14ac:dyDescent="0.2">
      <c r="BA188" s="103"/>
    </row>
    <row r="189" spans="53:54" ht="15" x14ac:dyDescent="0.2">
      <c r="BA189" s="103"/>
    </row>
    <row r="193" spans="51:52" ht="15" x14ac:dyDescent="0.2">
      <c r="AY193" s="103"/>
      <c r="AZ193" s="103"/>
    </row>
    <row r="194" spans="51:52" ht="15" x14ac:dyDescent="0.2">
      <c r="AY194" s="103"/>
      <c r="AZ194" s="10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Forsíða</vt:lpstr>
      <vt:lpstr>Inngangur</vt:lpstr>
      <vt:lpstr>I - Yfirlit yfir lífeyrissjóði</vt:lpstr>
      <vt:lpstr>Hluti I - Yfirlit</vt:lpstr>
      <vt:lpstr>II - Ársreikningar</vt:lpstr>
      <vt:lpstr>Hluti IIa) Ársreikn. lífeyrissj</vt:lpstr>
      <vt:lpstr>funddata sam</vt:lpstr>
      <vt:lpstr>funddata ser</vt:lpstr>
      <vt:lpstr>Hluti IIb) Aðrir vörsluaðilar</vt:lpstr>
      <vt:lpstr>III - Sundurliðun fjárfestinga</vt:lpstr>
      <vt:lpstr>Hluti IIIa) Fjárf. lífeyrissj.</vt:lpstr>
      <vt:lpstr>Hluti IIIb) - Fjárfest. aðrir v</vt:lpstr>
      <vt:lpstr>IV - Tryggingafræðileg staða</vt:lpstr>
      <vt:lpstr>funddata hluti 3</vt:lpstr>
      <vt:lpstr>Hluti IV - Heildarstaða</vt:lpstr>
      <vt:lpstr>Hluti IV - Iðgjaldagr.</vt:lpstr>
      <vt:lpstr>Hluti IV - Lífeyrisgr.</vt:lpstr>
      <vt:lpstr>Hluti IV-Sjóðfélagar</vt:lpstr>
      <vt:lpstr>SF</vt:lpstr>
      <vt:lpstr>'Hluti I - Yfirlit'!Print_Area</vt:lpstr>
      <vt:lpstr>'Hluti IV - Iðgjaldagr.'!Print_Area</vt:lpstr>
      <vt:lpstr>'Hluti IV - Lífeyrisgr.'!Print_Area</vt:lpstr>
      <vt:lpstr>'II - Ársreikningar'!Print_Area</vt:lpstr>
    </vt:vector>
  </TitlesOfParts>
  <Company>FME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FME Björn Z. Ásgrímsson</dc:creator>
  <cp:lastModifiedBy>Microsoft Office User</cp:lastModifiedBy>
  <dcterms:created xsi:type="dcterms:W3CDTF">2018-06-14T07:38:16Z</dcterms:created>
  <dcterms:modified xsi:type="dcterms:W3CDTF">2023-05-24T20:15:22Z</dcterms:modified>
</cp:coreProperties>
</file>